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5 Monthly" sheetId="1" r:id="rId1"/>
    <s:sheet name="Dashboard M4 Cost Monthly" sheetId="2" r:id="rId2"/>
    <s:sheet name="Dashboard M4 Price Monthly" sheetId="3" r:id="rId3"/>
    <s:sheet name="Dashboard M5 Cost Monthly" sheetId="4" r:id="rId4"/>
    <s:sheet name="Dashboard M5 Price Annual" sheetId="5" r:id="rId5"/>
    <s:sheet name="Dashboard M5 Price Monthly" sheetId="6" r:id="rId6"/>
    <s:sheet name="Charts M5 Cost" sheetId="7" r:id="rId7"/>
    <s:sheet name="Charts M5 Price" sheetId="8" r:id="rId8"/>
    <s:sheet name="Input DBEDT Monthly Energy" sheetId="9" r:id="rId9"/>
    <s:sheet name="Input EIA Crude Europe Brent" sheetId="10" r:id="rId10"/>
    <s:sheet name="Input EIA Crude WTI" sheetId="11" r:id="rId11"/>
    <s:sheet name="Input EIA Jet Fuel Price" sheetId="12" r:id="rId12"/>
    <s:sheet name="Input EIA Propane Price" sheetId="13" r:id="rId13"/>
    <s:sheet name="Input EIA SEDS" sheetId="14" r:id="rId14"/>
    <s:sheet name="Input Ethanol Monthly" sheetId="15" r:id="rId15"/>
    <s:sheet name="Input Hawaii Jet Fuel Price" sheetId="16" r:id="rId16"/>
    <s:sheet name="Charts Interactive LookupTables" sheetId="17" r:id="rId17"/>
    <s:sheet name="Crude Oil Prices" sheetId="18" r:id="rId18"/>
    <s:sheet name="DBEDT Monthly Percent" sheetId="19" r:id="rId19"/>
    <s:sheet name="DBEDT Yearly" sheetId="20" r:id="rId20"/>
    <s:sheet name="EIA Consumption" sheetId="21" r:id="rId21"/>
    <s:sheet name="EIA Expenditures" sheetId="22" r:id="rId22"/>
    <s:sheet name="Hawaii Jet Fuel Price" sheetId="23" r:id="rId23"/>
    <s:sheet name="LPG Annual" sheetId="24" r:id="rId24"/>
    <s:sheet name="LPG Monthly" sheetId="25" r:id="rId25"/>
    <s:sheet name="SNG" sheetId="26" r:id="rId26"/>
    <s:sheet name="Unit Conversions" sheetId="27" r:id="rId27"/>
    <s:sheet name="History" sheetId="28" r:id="rId28"/>
    <s:sheet name="Dependencies" sheetId="29" r:id="rId29"/>
  </s:sheets>
  <s:definedNames/>
  <s:calcPr calcId="124519" fullCalcOnLoad="1"/>
</s:workbook>
</file>

<file path=xl/sharedStrings.xml><?xml version="1.0" encoding="utf-8"?>
<sst xmlns="http://schemas.openxmlformats.org/spreadsheetml/2006/main" uniqueCount="1686">
  <si>
    <t>Metric 5: Price Month</t>
  </si>
  <si>
    <t>Source</t>
  </si>
  <si>
    <t>Notes</t>
  </si>
  <si>
    <t>Graph Input</t>
  </si>
  <si>
    <t>Brent Crude Price</t>
  </si>
  <si>
    <t>Dollars per  mmbtu</t>
  </si>
  <si>
    <t>Graph Titles</t>
  </si>
  <si>
    <t>Metric 5: Cost Month</t>
  </si>
  <si>
    <t>Dollars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</si>
  <si>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</si>
  <si>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</si>
  <si>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</si>
  <si>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</si>
  <si>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</si>
  <si>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</si>
  <si>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</si>
  <si>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</si>
  <si>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Gasoline</t>
  </si>
  <si>
    <t>-</t>
  </si>
  <si>
    <t>Jet Fuel</t>
  </si>
  <si>
    <t>Diesel</t>
  </si>
  <si>
    <t>DFRCB</t>
  </si>
  <si>
    <t>Fuel Oil</t>
  </si>
  <si>
    <t>LPG</t>
  </si>
  <si>
    <t>LGRCB</t>
  </si>
  <si>
    <t>SNG</t>
  </si>
  <si>
    <t>NGRCB</t>
  </si>
  <si>
    <t>Biodiesel</t>
  </si>
  <si>
    <t>Ethanol</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</si>
  <si>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</si>
  <si>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</si>
  <si>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</si>
  <si>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</si>
  <si>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</si>
  <si>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</si>
  <si>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</si>
  <si>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</si>
  <si>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</si>
  <si>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</si>
  <si>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</si>
  <si>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</si>
  <si>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</si>
  <si>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</si>
  <si>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</si>
  <si>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</si>
  <si>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</si>
  <si>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</si>
  <si>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</si>
  <si>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</si>
  <si>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</si>
  <si>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</si>
  <si>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</si>
  <si>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</si>
  <si>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</si>
  <si>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</si>
  <si>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</si>
  <si>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</si>
  <si>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</si>
  <si>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All Sectors</t>
  </si>
  <si>
    <t>Numbers included in Gasoline</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</si>
  <si>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</si>
  <si>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</si>
  <si>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</si>
  <si>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</si>
  <si>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ESTCB</t>
  </si>
  <si>
    <t>MGTCB</t>
  </si>
  <si>
    <t>JFTCB</t>
  </si>
  <si>
    <t>DFTXB</t>
  </si>
  <si>
    <t>RFTXB</t>
  </si>
  <si>
    <t>LGTCB</t>
  </si>
  <si>
    <t>NGTCB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</si>
  <si>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</si>
  <si>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</si>
  <si>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</si>
  <si>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</si>
  <si>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</si>
  <si>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</si>
  <si>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</si>
  <si>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</si>
  <si>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</si>
  <si>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</si>
  <si>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</si>
  <si>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</si>
  <si>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</si>
  <si>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</si>
  <si>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</si>
  <si>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</si>
  <si>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</si>
  <si>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Million Btu</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</si>
  <si>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</si>
  <si>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</si>
  <si>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</si>
  <si>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</si>
  <si>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</si>
  <si>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</si>
  <si>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</si>
  <si>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</si>
  <si>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</si>
  <si>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</si>
  <si>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</si>
  <si>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</si>
  <si>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</si>
  <si>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</si>
  <si>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</si>
  <si>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</si>
  <si>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</si>
  <si>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</si>
  <si>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</si>
  <si>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</si>
  <si>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</si>
  <si>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</si>
  <si>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</si>
  <si>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</si>
  <si>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Metric 5: Hawaii energy portfolio price correlation to world crude petroleum price</t>
  </si>
  <si>
    <t>Variable EC(c,m): Consumption by energy source and month</t>
  </si>
  <si>
    <t>This data uses annual data from EIA and determines the monthly amount by using the monthly weights provided in the section below</t>
  </si>
  <si>
    <t>Electrictiy</t>
  </si>
  <si>
    <t xml:space="preserve">http://www.eia.gov/totalenergy/data/monthly/index.cfm#prices </t>
  </si>
  <si>
    <t>RFTCB</t>
  </si>
  <si>
    <t>assumes all ethanol is imported which is likely true</t>
  </si>
  <si>
    <t>This data uses monthly fuel data to determine how each fuel source is conusmed throughout the year. Months with high percentages are higher consumption months. This data feeds into the monthly consumption numbers.</t>
  </si>
  <si>
    <t>Variable FE(c,m): Hawai‘i energy portfolio cost for month m</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</si>
  <si>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</si>
  <si>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Total Fuel Cost</t>
  </si>
  <si>
    <t>Variable WOP: World Oil Prices</t>
  </si>
  <si>
    <t xml:space="preserve">Crude Oil </t>
  </si>
  <si>
    <t>Europe Brent Spot Price FOB (Dollars per Barrel)</t>
  </si>
  <si>
    <t xml:space="preserve">http://www.eia.gov/forecasts/aeo/pdf/appg.pdf  </t>
  </si>
  <si>
    <t>Europe Brent Spot Price FOB ($ per million BTU)</t>
  </si>
  <si>
    <t>Variable EPEC(y): Energy Portfolio Expenditures Correlation over Year</t>
  </si>
  <si>
    <t>EPEC(y)</t>
  </si>
  <si>
    <t>Correlation across all years</t>
  </si>
  <si>
    <t>Metric 5: Annpual Consumption Price Data</t>
  </si>
  <si>
    <t>Variable EC(c,y)': Consumption by energy source and year</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</si>
  <si>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</si>
  <si>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</si>
  <si>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</si>
  <si>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</si>
  <si>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</si>
  <si>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Year/Month/Day</t>
  </si>
  <si>
    <t>Variable CW(c,m) = Consumption Weight by energy source and month</t>
  </si>
  <si>
    <t>Use monthly fuel data to determine how each fuel source is conusmed throughout the year. Months with high percentages are higher consumption months. This data feeds into the monthly consumption numbers.</t>
  </si>
  <si>
    <t>Index M5 Price Annual Col</t>
  </si>
  <si>
    <t>Variable P(c,m): Price by energy source</t>
  </si>
  <si>
    <t>Note: SNG and LPG use EIA spot pricing as well as EIA HI specific total annual fuel expenditures to create a HI specific monthly price estimate</t>
  </si>
  <si>
    <t>These data show monthly prices</t>
  </si>
  <si>
    <t>$/kWh</t>
  </si>
  <si>
    <t>This data converts the monthly prices in the section above to $/mmbtu prices based on EIA heat rate conversion factors</t>
  </si>
  <si>
    <t>http://webcache.googleusercontent.com/search?q=cache:U_YkUMWPOoYJ:www.eia.gov/totalenergy/data/monthly/query/mer_data_excel.asp%3Ftable%3DT01.06+convert+cents/kwh+to+dollars/million+btu+eia&amp;cd=4&amp;hl=en&amp;ct=clnk&amp;gl=us</t>
  </si>
  <si>
    <t>Variable PW(c,m): Portfolio Weight by energy source and month</t>
  </si>
  <si>
    <t>This data represents monthly consumption weights based on the consumption data in the first section above</t>
  </si>
  <si>
    <t>Variable EPP(c,m): Energy Portfolio Price by energy source and month</t>
  </si>
  <si>
    <t>Total Fuel Price</t>
  </si>
  <si>
    <t>Variable EPPC(y): The correlation between Hawai‘i energy portfolio cost and Brent crude oil price in month m</t>
  </si>
  <si>
    <t>EPPC</t>
  </si>
  <si>
    <t>Metric 5: Hawaii energy portfolio Cost (ECC) correlation to world crude petroleum price</t>
  </si>
  <si>
    <t>Month Lag:</t>
  </si>
  <si>
    <t>* A correlation of 1 means that Hawaiian EPC is 100% corelated to crude oil</t>
  </si>
  <si>
    <t>Total ($ millions)</t>
  </si>
  <si>
    <t>* A correlation of -1 means that Hawaiian EPC and crude oil have opposite correlations</t>
  </si>
  <si>
    <t>THIS CHART DOES NOT ACCOUNT FOR MONTH LAG INPUT</t>
  </si>
  <si>
    <t>Metric 5: Hawaii energy portfolio price (EPC) correlation to world crude petroleum price</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</si>
  <si>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</si>
  <si>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</si>
  <si>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</si>
  <si>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</si>
  <si>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</si>
  <si>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</si>
  <si>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</si>
  <si>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</si>
  <si>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</si>
  <si>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</si>
  <si>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</si>
  <si>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</si>
  <si>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</si>
  <si>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</si>
  <si>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</si>
  <si>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</si>
  <si>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</si>
  <si>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</si>
  <si>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</si>
  <si>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</si>
  <si>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</si>
  <si>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</si>
  <si>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</si>
  <si>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</si>
  <si>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</si>
  <si>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</si>
  <si>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</si>
  <si>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</si>
  <si>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</si>
  <si>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</si>
  <si>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</si>
  <si>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</si>
  <si>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</si>
  <si>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</si>
  <si>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</si>
  <si>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</si>
  <si>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</si>
  <si>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</si>
  <si>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</si>
  <si>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</si>
  <si>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</si>
  <si>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</si>
  <si>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</si>
  <si>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</si>
  <si>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</si>
  <si>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</si>
  <si>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</si>
  <si>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</si>
  <si>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</si>
  <si>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</si>
  <si>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</si>
  <si>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</si>
  <si>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</si>
  <si>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</si>
  <si>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</si>
  <si>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</si>
  <si>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</si>
  <si>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</si>
  <si>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</si>
  <si>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</si>
  <si>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</si>
  <si>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</si>
  <si>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</si>
  <si>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</si>
  <si>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</si>
  <si>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</si>
  <si>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</si>
  <si>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</si>
  <si>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</si>
  <si>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</si>
  <si>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</si>
  <si>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</si>
  <si>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</si>
  <si>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</si>
  <si>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</si>
  <si>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</si>
  <si>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</si>
  <si>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</si>
  <si>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</si>
  <si>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</si>
  <si>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</si>
  <si>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</si>
  <si>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</si>
  <si>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</si>
  <si>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</si>
  <si>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</si>
  <si>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</si>
  <si>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</si>
  <si>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</si>
  <si>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</si>
  <si>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</si>
  <si>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</si>
  <si>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</si>
  <si>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</si>
  <si>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</si>
  <si>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</si>
  <si>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</si>
  <si>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</si>
  <si>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</si>
  <si>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</si>
  <si>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</si>
  <si>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</si>
  <si>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</si>
  <si>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</si>
  <si>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</si>
  <si>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</si>
  <si>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</si>
  <si>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</si>
  <si>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</si>
  <si>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</si>
  <si>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</si>
  <si>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</si>
  <si>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</si>
  <si>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</si>
  <si>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</si>
  <si>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</si>
  <si>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</si>
  <si>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</si>
  <si>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</si>
  <si>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</si>
  <si>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</si>
  <si>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</si>
  <si>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</si>
  <si>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</si>
  <si>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</si>
  <si>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</si>
  <si>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</si>
  <si>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</si>
  <si>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</si>
  <si>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</si>
  <si>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</si>
  <si>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</si>
  <si>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</si>
  <si>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</si>
  <si>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</si>
  <si>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</si>
  <si>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</si>
  <si>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</si>
  <si>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</si>
  <si>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</si>
  <si>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</si>
  <si>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</si>
  <si>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</si>
  <si>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</si>
  <si>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</si>
  <si>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</si>
  <si>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</si>
  <si>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</si>
  <si>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</si>
  <si>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</si>
  <si>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</si>
  <si>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</si>
  <si>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</si>
  <si>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</si>
  <si>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</si>
  <si>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</si>
  <si>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</si>
  <si>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</si>
  <si>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</si>
  <si>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</si>
  <si>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</si>
  <si>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</si>
  <si>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</si>
  <si>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</si>
  <si>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</si>
  <si>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</si>
  <si>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</si>
  <si>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</si>
  <si>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</si>
  <si>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</si>
  <si>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</si>
  <si>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</si>
  <si>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</si>
  <si>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</si>
  <si>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</si>
  <si>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</si>
  <si>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</si>
  <si>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</si>
  <si>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</si>
  <si>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</si>
  <si>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</si>
  <si>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</si>
  <si>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</si>
  <si>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</si>
  <si>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</si>
  <si>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</si>
  <si>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</si>
  <si>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</si>
  <si>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</si>
  <si>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</si>
  <si>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</si>
  <si>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</si>
  <si>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</si>
  <si>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</si>
  <si>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</si>
  <si>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</si>
  <si>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</si>
  <si>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</si>
  <si>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</si>
  <si>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</si>
  <si>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</si>
  <si>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</si>
  <si>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</si>
  <si>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</si>
  <si>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</si>
  <si>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</si>
  <si>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</si>
  <si>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</si>
  <si>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</si>
  <si>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</si>
  <si>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</si>
  <si>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</si>
  <si>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</si>
  <si>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</si>
  <si>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</si>
  <si>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</si>
  <si>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</si>
  <si>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</si>
  <si>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</si>
  <si>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</si>
  <si>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</si>
  <si>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</si>
  <si>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</si>
  <si>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</si>
  <si>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</si>
  <si>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</si>
  <si>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</si>
  <si>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</si>
  <si>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</si>
  <si>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</si>
  <si>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</si>
  <si>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</si>
  <si>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</si>
  <si>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</si>
  <si>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</si>
  <si>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</si>
  <si>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</si>
  <si>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</si>
  <si>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</si>
  <si>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</si>
  <si>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</si>
  <si>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</si>
  <si>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</si>
  <si>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</si>
  <si>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</si>
  <si>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</si>
  <si>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</si>
  <si>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</si>
  <si>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</si>
  <si>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</si>
  <si>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</si>
  <si>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</si>
  <si>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</si>
  <si>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</si>
  <si>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</si>
  <si>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</si>
  <si>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</si>
  <si>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</si>
  <si>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</si>
  <si>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</si>
  <si>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</si>
  <si>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</si>
  <si>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</si>
  <si>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</si>
  <si>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</si>
  <si>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</si>
  <si>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</si>
  <si>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</si>
  <si>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</si>
  <si>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</si>
  <si>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</si>
  <si>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</si>
  <si>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</si>
  <si>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</si>
  <si>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</si>
  <si>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</si>
  <si>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</si>
  <si>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</si>
  <si>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</si>
  <si>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</si>
  <si>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</si>
  <si>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</si>
  <si>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</si>
  <si>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</si>
  <si>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</si>
  <si>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</si>
  <si>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</si>
  <si>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</si>
  <si>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</si>
  <si>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</si>
  <si>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</si>
  <si>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</si>
  <si>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</si>
  <si>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</si>
  <si>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</si>
  <si>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</si>
  <si>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</si>
  <si>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</si>
  <si>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</si>
  <si>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</si>
  <si>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</si>
  <si>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</si>
  <si>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</si>
  <si>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</si>
  <si>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</si>
  <si>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</si>
  <si>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</si>
  <si>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</si>
  <si>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</si>
  <si>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</si>
  <si>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</si>
  <si>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</si>
  <si>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</si>
  <si>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</si>
  <si>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</si>
  <si>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</si>
  <si>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</si>
  <si>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</si>
  <si>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</si>
  <si>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</si>
  <si>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</si>
  <si>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</si>
  <si>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</si>
  <si>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</si>
  <si>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</si>
  <si>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</si>
  <si>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</si>
  <si>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</si>
  <si>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</si>
  <si>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</si>
  <si>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</si>
  <si>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</si>
  <si>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</si>
  <si>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</si>
  <si>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</si>
  <si>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</si>
  <si>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</si>
  <si>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</si>
  <si>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</si>
  <si>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</si>
  <si>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</si>
  <si>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</si>
  <si>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</si>
  <si>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</si>
  <si>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</si>
  <si>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</si>
  <si>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</si>
  <si>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</si>
  <si>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</si>
  <si>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</si>
  <si>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</si>
  <si>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</si>
  <si>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</si>
  <si>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</si>
  <si>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</si>
  <si>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</si>
  <si>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</si>
  <si>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</si>
  <si>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</si>
  <si>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</si>
  <si>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</si>
  <si>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</si>
  <si>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</si>
  <si>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</si>
  <si>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</si>
  <si>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</si>
  <si>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</si>
  <si>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</si>
  <si>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</si>
  <si>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</si>
  <si>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</si>
  <si>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</si>
  <si>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</si>
  <si>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</si>
  <si>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</si>
  <si>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</si>
  <si>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</si>
  <si>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</si>
  <si>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</si>
  <si>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</si>
  <si>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</si>
  <si>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</si>
  <si>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</si>
  <si>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</si>
  <si>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</si>
  <si>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</si>
  <si>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</si>
  <si>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</si>
  <si>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</si>
  <si>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</si>
  <si>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</si>
  <si>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</si>
  <si>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</si>
  <si>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</si>
  <si>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</si>
  <si>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</si>
  <si>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</si>
  <si>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</si>
  <si>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</si>
  <si>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</si>
  <si>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</si>
  <si>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</si>
  <si>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</si>
  <si>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</si>
  <si>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</si>
  <si>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</si>
  <si>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</si>
  <si>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</si>
  <si>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</si>
  <si>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</si>
  <si>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</si>
  <si>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</si>
  <si>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</si>
  <si>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</si>
  <si>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</si>
  <si>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</si>
  <si>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</si>
  <si>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</si>
  <si>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</si>
  <si>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</si>
  <si>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</si>
  <si>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</si>
  <si>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</si>
  <si>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</si>
  <si>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</si>
  <si>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</si>
  <si>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</si>
  <si>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</si>
  <si>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</si>
  <si>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</si>
  <si>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</si>
  <si>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</si>
  <si>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</si>
  <si>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</si>
  <si>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</si>
  <si>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</si>
  <si>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</si>
  <si>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</si>
  <si>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</si>
  <si>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</si>
  <si>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</si>
  <si>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</si>
  <si>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</si>
  <si>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</si>
  <si>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</si>
  <si>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</si>
  <si>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</si>
  <si>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</si>
  <si>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</si>
  <si>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</si>
  <si>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</si>
  <si>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</si>
  <si>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</si>
  <si>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</si>
  <si>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</si>
  <si>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</si>
  <si>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</si>
  <si>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</si>
  <si>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</si>
  <si>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</si>
  <si>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</si>
  <si>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</si>
  <si>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</si>
  <si>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</si>
  <si>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</si>
  <si>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</si>
  <si>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</si>
  <si>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</si>
  <si>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</si>
  <si>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</si>
  <si>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</si>
  <si>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</si>
  <si>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</si>
  <si>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</si>
  <si>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</si>
  <si>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</si>
  <si>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</si>
  <si>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</si>
  <si>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</si>
  <si>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</si>
  <si>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</si>
  <si>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</si>
  <si>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</si>
  <si>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</si>
  <si>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</si>
  <si>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</si>
  <si>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</si>
  <si>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</si>
  <si>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</si>
  <si>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</si>
  <si>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</si>
  <si>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</si>
  <si>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</si>
  <si>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</si>
  <si>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</si>
  <si>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</si>
  <si>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</si>
  <si>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</si>
  <si>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</si>
  <si>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</si>
  <si>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</si>
  <si>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</si>
  <si>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</si>
  <si>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</si>
  <si>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</si>
  <si>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</si>
  <si>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</si>
  <si>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</si>
  <si>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</si>
  <si>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</si>
  <si>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</si>
  <si>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</si>
  <si>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</si>
  <si>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</si>
  <si>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</si>
  <si>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</si>
  <si>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</si>
  <si>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</si>
  <si>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</si>
  <si>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</si>
  <si>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</si>
  <si>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</si>
  <si>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</si>
  <si>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</si>
  <si>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</si>
  <si>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</si>
  <si>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</si>
  <si>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</si>
  <si>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</si>
  <si>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</si>
  <si>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</si>
  <si>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</si>
  <si>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</si>
  <si>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</si>
  <si>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</si>
  <si>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</si>
  <si>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</si>
  <si>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</si>
  <si>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</si>
  <si>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</si>
  <si>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</si>
  <si>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</si>
  <si>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</si>
  <si>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</si>
  <si>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</si>
  <si>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</si>
  <si>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</si>
  <si>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</si>
  <si>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</si>
  <si>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</si>
  <si>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</si>
  <si>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</si>
  <si>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</si>
  <si>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</si>
  <si>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</si>
  <si>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</si>
  <si>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</si>
  <si>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</si>
  <si>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</si>
  <si>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</si>
  <si>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</si>
  <si>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</si>
  <si>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</si>
  <si>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</si>
  <si>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</si>
  <si>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</si>
  <si>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</si>
  <si>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</si>
  <si>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</si>
  <si>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</si>
  <si>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</si>
  <si>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</si>
  <si>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</si>
  <si>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</si>
  <si>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</si>
  <si>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</si>
  <si>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</si>
  <si>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</si>
  <si>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</si>
  <si>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</si>
  <si>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</si>
  <si>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</si>
  <si>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</si>
  <si>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</si>
  <si>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</si>
  <si>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</si>
  <si>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</si>
  <si>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</si>
  <si>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</si>
  <si>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</si>
  <si>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</si>
  <si>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</si>
  <si>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</si>
  <si>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</si>
  <si>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</si>
  <si>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</si>
  <si>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</si>
  <si>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</si>
  <si>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</si>
  <si>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</si>
  <si>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</si>
  <si>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</si>
  <si>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</si>
  <si>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</si>
  <si>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</si>
  <si>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</si>
  <si>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</si>
  <si>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</si>
  <si>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</si>
  <si>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</si>
  <si>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</si>
  <si>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</si>
  <si>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</si>
  <si>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</si>
  <si>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</si>
  <si>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</si>
  <si>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</si>
  <si>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</si>
  <si>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</si>
  <si>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</si>
  <si>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</si>
  <si>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</si>
  <si>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</si>
  <si>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</si>
  <si>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</si>
  <si>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</si>
  <si>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</si>
  <si>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</si>
  <si>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</si>
  <si>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</si>
  <si>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</si>
  <si>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</si>
  <si>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</si>
  <si>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</si>
  <si>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</si>
  <si>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</si>
  <si>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</si>
  <si>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</si>
  <si>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</si>
  <si>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</si>
  <si>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</si>
  <si>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</si>
  <si>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</si>
  <si>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</si>
  <si>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</si>
  <si>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</si>
  <si>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</si>
  <si>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</si>
  <si>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</si>
  <si>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</si>
  <si>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</si>
  <si>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</si>
  <si>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</si>
  <si>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</si>
  <si>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</si>
  <si>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</si>
  <si>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</si>
  <si>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</si>
  <si>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</si>
  <si>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</si>
  <si>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</si>
  <si>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</si>
  <si>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</si>
  <si>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</si>
  <si>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</si>
  <si>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</si>
  <si>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</si>
  <si>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</si>
  <si>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</si>
  <si>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</si>
  <si>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</si>
  <si>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</si>
  <si>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</si>
  <si>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</si>
  <si>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</si>
  <si>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</si>
  <si>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</si>
  <si>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</si>
  <si>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</si>
  <si>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</si>
  <si>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</si>
  <si>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</si>
  <si>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</si>
  <si>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</si>
  <si>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</si>
  <si>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</si>
  <si>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</si>
  <si>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</si>
  <si>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</si>
  <si>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</si>
  <si>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</si>
  <si>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</si>
  <si>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</si>
  <si>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</si>
  <si>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</si>
  <si>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</si>
  <si>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</si>
  <si>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Natural gas price in the commercial sector</t>
  </si>
  <si>
    <t>NGCCD</t>
  </si>
  <si>
    <t>NGCCP</t>
  </si>
  <si>
    <t>Natural gas expenditures in the commercial sector</t>
  </si>
  <si>
    <t>NGCCV</t>
  </si>
  <si>
    <t>Natural gas consumed by the electric power sector</t>
  </si>
  <si>
    <t>NGEIB</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</si>
  <si>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</si>
  <si>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</si>
  <si>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</si>
  <si>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</si>
  <si>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</si>
  <si>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</si>
  <si>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</si>
  <si>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</si>
  <si>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</si>
  <si>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NGICB</t>
  </si>
  <si>
    <t>Natural gas price in the industrial sector</t>
  </si>
  <si>
    <t>NGICD</t>
  </si>
  <si>
    <t>NGICP</t>
  </si>
  <si>
    <t>Natural gas expenditures in the industrial sector</t>
  </si>
  <si>
    <t>NGICV</t>
  </si>
  <si>
    <t>Natural gas consumed by the industrial sector excluding refinery fuel</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</si>
  <si>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</si>
  <si>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</si>
  <si>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</si>
  <si>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</si>
  <si>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</si>
  <si>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</si>
  <si>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</si>
  <si>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</si>
  <si>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</si>
  <si>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</si>
  <si>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</si>
  <si>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</si>
  <si>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</si>
  <si>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Natural gas price in the residential sector</t>
  </si>
  <si>
    <t>NGRCD</t>
  </si>
  <si>
    <t>NGRCP</t>
  </si>
  <si>
    <t>Natural gas expenditures in the residential sector</t>
  </si>
  <si>
    <t>NGRCV</t>
  </si>
  <si>
    <t xml:space="preserve">Natural gas consumed as refinery fuel </t>
  </si>
  <si>
    <t>NGRFB</t>
  </si>
  <si>
    <t>Natural gas total consumption</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</si>
  <si>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</si>
  <si>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</si>
  <si>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</si>
  <si>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</si>
  <si>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</si>
  <si>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</si>
  <si>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</si>
  <si>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</si>
  <si>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NGTXB</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</si>
  <si>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</si>
  <si>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</si>
  <si>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</si>
  <si>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</si>
  <si>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</si>
  <si>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</si>
  <si>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</si>
  <si>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</si>
  <si>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</si>
  <si>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</si>
  <si>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</si>
  <si>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</si>
  <si>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</si>
  <si>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</si>
  <si>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</si>
  <si>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</si>
  <si>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</si>
  <si>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</si>
  <si>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</si>
  <si>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</si>
  <si>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</si>
  <si>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</si>
  <si>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</si>
  <si>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</si>
  <si>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</si>
  <si>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</si>
  <si>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</si>
  <si>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</si>
  <si>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</si>
  <si>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</si>
  <si>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</si>
  <si>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</si>
  <si>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</si>
  <si>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</si>
  <si>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</si>
  <si>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</si>
  <si>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</si>
  <si>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</si>
  <si>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</si>
  <si>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</si>
  <si>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</si>
  <si>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</si>
  <si>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</si>
  <si>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</si>
  <si>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</si>
  <si>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</si>
  <si>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</si>
  <si>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</si>
  <si>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</si>
  <si>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</si>
  <si>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</si>
  <si>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</si>
  <si>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</si>
  <si>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</si>
  <si>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</si>
  <si>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</si>
  <si>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</si>
  <si>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</si>
  <si>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</si>
  <si>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</si>
  <si>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</si>
  <si>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</si>
  <si>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</si>
  <si>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</si>
  <si>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</si>
  <si>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</si>
  <si>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</si>
  <si>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</si>
  <si>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</si>
  <si>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</si>
  <si>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</si>
  <si>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</si>
  <si>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</si>
  <si>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</si>
  <si>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</si>
  <si>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</si>
  <si>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</si>
  <si>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</si>
  <si>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</si>
  <si>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</si>
  <si>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</si>
  <si>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</si>
  <si>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</si>
  <si>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</si>
  <si>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</si>
  <si>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</si>
  <si>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</si>
  <si>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</si>
  <si>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</si>
  <si>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</si>
  <si>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</si>
  <si>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</si>
  <si>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</si>
  <si>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</si>
  <si>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</si>
  <si>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</si>
  <si>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</si>
  <si>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</si>
  <si>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</si>
  <si>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</si>
  <si>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</si>
  <si>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</si>
  <si>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</si>
  <si>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</si>
  <si>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</si>
  <si>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</si>
  <si>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</si>
  <si>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</si>
  <si>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</si>
  <si>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</si>
  <si>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</si>
  <si>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</si>
  <si>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</si>
  <si>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</si>
  <si>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</si>
  <si>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</si>
  <si>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</si>
  <si>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</si>
  <si>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</si>
  <si>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</si>
  <si>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</si>
  <si>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</si>
  <si>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</si>
  <si>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</si>
  <si>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</si>
  <si>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</si>
  <si>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</si>
  <si>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</si>
  <si>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</si>
  <si>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</si>
  <si>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</si>
  <si>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</si>
  <si>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</si>
  <si>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</si>
  <si>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</si>
  <si>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</si>
  <si>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</si>
  <si>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</si>
  <si>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</si>
  <si>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</si>
  <si>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</si>
  <si>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</si>
  <si>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</si>
  <si>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</si>
  <si>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</si>
  <si>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</si>
  <si>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</si>
  <si>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</si>
  <si>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</si>
  <si>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</si>
  <si>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</si>
  <si>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</si>
  <si>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</si>
  <si>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</si>
  <si>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</si>
  <si>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</si>
  <si>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</si>
  <si>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</si>
  <si>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</si>
  <si>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</si>
  <si>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</si>
  <si>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</si>
  <si>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</si>
  <si>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</si>
  <si>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</si>
  <si>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</si>
  <si>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</si>
  <si>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</si>
  <si>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</si>
  <si>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</si>
  <si>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</si>
  <si>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</si>
  <si>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</si>
  <si>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</si>
  <si>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</si>
  <si>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</si>
  <si>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</si>
  <si>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</si>
  <si>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</si>
  <si>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</si>
  <si>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</si>
  <si>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</si>
  <si>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</si>
  <si>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</si>
  <si>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</si>
  <si>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</si>
  <si>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</si>
  <si>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</si>
  <si>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</si>
  <si>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</si>
  <si>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</si>
  <si>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</si>
  <si>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</si>
  <si>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</si>
  <si>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</si>
  <si>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</si>
  <si>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</si>
  <si>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</si>
  <si>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</si>
  <si>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</si>
  <si>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</si>
  <si>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</si>
  <si>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</si>
  <si>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</si>
  <si>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</si>
  <si>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</si>
  <si>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</si>
  <si>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</si>
  <si>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</si>
  <si>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</si>
  <si>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</si>
  <si>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</si>
  <si>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</si>
  <si>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</si>
  <si>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</si>
  <si>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</si>
  <si>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</si>
  <si>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</si>
  <si>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</si>
  <si>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</si>
  <si>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</si>
  <si>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</si>
  <si>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</si>
  <si>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</si>
  <si>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</si>
  <si>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</si>
  <si>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</si>
  <si>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</si>
  <si>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</si>
  <si>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</si>
  <si>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</si>
  <si>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</si>
  <si>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</si>
  <si>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</si>
  <si>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</si>
  <si>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</si>
  <si>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</si>
  <si>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</si>
  <si>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</si>
  <si>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</si>
  <si>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</si>
  <si>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</si>
  <si>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</si>
  <si>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</si>
  <si>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</si>
  <si>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</si>
  <si>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</si>
  <si>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</si>
  <si>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</si>
  <si>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</si>
  <si>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</si>
  <si>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</si>
  <si>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</si>
  <si>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</si>
  <si>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</si>
  <si>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</si>
  <si>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</si>
  <si>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</si>
  <si>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</si>
  <si>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</si>
  <si>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</si>
  <si>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</si>
  <si>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</si>
  <si>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</si>
  <si>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</si>
  <si>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</si>
  <si>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</si>
  <si>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</si>
  <si>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</si>
  <si>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</si>
  <si>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</si>
  <si>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</si>
  <si>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</si>
  <si>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</si>
  <si>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</si>
  <si>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</si>
  <si>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</si>
  <si>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</si>
  <si>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</si>
  <si>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</si>
  <si>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</si>
  <si>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</si>
  <si>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</si>
  <si>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</si>
  <si>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</si>
  <si>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</si>
  <si>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</si>
  <si>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</si>
  <si>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</si>
  <si>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</si>
  <si>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</si>
  <si>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</si>
  <si>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</si>
  <si>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</si>
  <si>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</si>
  <si>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</si>
  <si>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</si>
  <si>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</si>
  <si>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</si>
  <si>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</si>
  <si>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</si>
  <si>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</si>
  <si>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</si>
  <si>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</si>
  <si>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</si>
  <si>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</si>
  <si>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</si>
  <si>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</si>
  <si>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</si>
  <si>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</si>
  <si>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</si>
  <si>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</si>
  <si>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</si>
  <si>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</si>
  <si>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</si>
  <si>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</si>
  <si>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</si>
  <si>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</si>
  <si>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</si>
  <si>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</si>
  <si>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</si>
  <si>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</si>
  <si>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</si>
  <si>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</si>
  <si>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</si>
  <si>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</si>
  <si>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</si>
  <si>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</si>
  <si>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</si>
  <si>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</si>
  <si>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</si>
  <si>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</si>
  <si>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</si>
  <si>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</si>
  <si>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</si>
  <si>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</si>
  <si>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</si>
  <si>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</si>
  <si>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</si>
  <si>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</si>
  <si>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</si>
  <si>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</si>
  <si>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</si>
  <si>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</si>
  <si>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</si>
  <si>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</si>
  <si>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</si>
  <si>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</si>
  <si>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</si>
  <si>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</si>
  <si>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</si>
  <si>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</si>
  <si>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</si>
  <si>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</si>
  <si>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</si>
  <si>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</si>
  <si>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</si>
  <si>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</si>
  <si>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</si>
  <si>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</si>
  <si>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</si>
  <si>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</si>
  <si>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</si>
  <si>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</si>
  <si>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</si>
  <si>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</si>
  <si>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</si>
  <si>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</si>
  <si>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</si>
  <si>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</si>
  <si>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</si>
  <si>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</si>
  <si>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</si>
  <si>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</si>
  <si>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</si>
  <si>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</si>
  <si>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</si>
  <si>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</si>
  <si>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</si>
  <si>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</si>
  <si>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</si>
  <si>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</si>
  <si>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</si>
  <si>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</si>
  <si>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</si>
  <si>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</si>
  <si>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</si>
  <si>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</si>
  <si>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</si>
  <si>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</si>
  <si>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</si>
  <si>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</si>
  <si>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</si>
  <si>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</si>
  <si>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</si>
  <si>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</si>
  <si>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</si>
  <si>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</si>
  <si>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</si>
  <si>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</si>
  <si>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</si>
  <si>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</si>
  <si>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</si>
  <si>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</si>
  <si>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</si>
  <si>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</si>
  <si>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</si>
  <si>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</si>
  <si>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</si>
  <si>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</si>
  <si>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</si>
  <si>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</si>
  <si>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</si>
  <si>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</si>
  <si>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</si>
  <si>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</si>
  <si>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</si>
  <si>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</si>
  <si>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</si>
  <si>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</si>
  <si>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</si>
  <si>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</si>
  <si>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</si>
  <si>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</si>
  <si>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</si>
  <si>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</si>
  <si>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</si>
  <si>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</si>
  <si>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</si>
  <si>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</si>
  <si>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</si>
  <si>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</si>
  <si>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</si>
  <si>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</si>
  <si>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</si>
  <si>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</si>
  <si>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</si>
  <si>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</si>
  <si>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</si>
  <si>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</si>
  <si>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</si>
  <si>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</si>
  <si>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</si>
  <si>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</si>
  <si>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</si>
  <si>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</si>
  <si>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</si>
  <si>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</si>
  <si>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</si>
  <si>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</si>
  <si>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</si>
  <si>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</si>
  <si>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</si>
  <si>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</si>
  <si>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</si>
  <si>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</si>
  <si>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</si>
  <si>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</si>
  <si>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</si>
  <si>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</si>
  <si>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</si>
  <si>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</si>
  <si>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</si>
  <si>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</si>
  <si>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</si>
  <si>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</si>
  <si>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</si>
  <si>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</si>
  <si>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</si>
  <si>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</si>
  <si>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</si>
  <si>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</si>
  <si>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</si>
  <si>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</si>
  <si>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</si>
  <si>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</si>
  <si>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</si>
  <si>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</si>
  <si>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</si>
  <si>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</si>
  <si>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</si>
  <si>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</si>
  <si>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</si>
  <si>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</si>
  <si>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</si>
  <si>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</si>
  <si>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</si>
  <si>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</si>
  <si>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</si>
  <si>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</si>
  <si>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</si>
  <si>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</si>
  <si>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</si>
  <si>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</si>
  <si>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</si>
  <si>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</si>
  <si>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</si>
  <si>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</si>
  <si>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</si>
  <si>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</si>
  <si>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</si>
  <si>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</si>
  <si>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</si>
  <si>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</si>
  <si>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</si>
  <si>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</si>
  <si>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</si>
  <si>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</si>
  <si>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</si>
  <si>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</si>
  <si>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</si>
  <si>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</si>
  <si>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</si>
  <si>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</si>
  <si>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</si>
  <si>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</si>
  <si>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</si>
  <si>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</si>
  <si>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</si>
  <si>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</si>
  <si>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</si>
  <si>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</si>
  <si>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</si>
  <si>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</si>
  <si>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</si>
  <si>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</si>
  <si>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</si>
  <si>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</si>
  <si>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</si>
  <si>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</si>
  <si>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</si>
  <si>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</si>
  <si>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</si>
  <si>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</si>
  <si>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</si>
  <si>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</si>
  <si>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</si>
  <si>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</si>
  <si>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</si>
  <si>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</si>
  <si>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</si>
  <si>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</si>
  <si>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</si>
  <si>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</si>
  <si>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</si>
  <si>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</si>
  <si>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</si>
  <si>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</si>
  <si>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</si>
  <si>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</si>
  <si>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</si>
  <si>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</si>
  <si>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</si>
  <si>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</si>
  <si>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</si>
  <si>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</si>
  <si>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</si>
  <si>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</si>
  <si>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</si>
  <si>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</si>
  <si>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</si>
  <si>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</si>
  <si>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</si>
  <si>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</si>
  <si>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</si>
  <si>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</si>
  <si>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</si>
  <si>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</si>
  <si>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</si>
  <si>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Metric 16</t>
  </si>
  <si>
    <t>Metric 6 / Industry</t>
  </si>
  <si>
    <t>Total Foreign Imports</t>
  </si>
  <si>
    <t>HECO</t>
  </si>
  <si>
    <t>Percent of 4,300 GWh</t>
  </si>
  <si>
    <t>FFSB</t>
  </si>
  <si>
    <t>All Renewables</t>
  </si>
  <si>
    <t>Total MW of Renewable Energy Installed</t>
  </si>
  <si>
    <t xml:space="preserve">Total </t>
  </si>
  <si>
    <t xml:space="preserve">  Petroleum (Foreign)</t>
  </si>
  <si>
    <t>HELCO</t>
  </si>
  <si>
    <t>Percent of 2030 Projection</t>
  </si>
  <si>
    <t>FFS2030</t>
  </si>
  <si>
    <t>Geothermal</t>
  </si>
  <si>
    <t>Change Since 2000</t>
  </si>
  <si>
    <t>Change</t>
  </si>
  <si>
    <t>Change in MW since benchmark (2000)</t>
  </si>
  <si>
    <t>30% of 2030</t>
  </si>
  <si>
    <t>FFSA</t>
  </si>
  <si>
    <t>Total private</t>
  </si>
  <si>
    <t xml:space="preserve">    Crude Oil (Foreign)</t>
  </si>
  <si>
    <t>MECO</t>
  </si>
  <si>
    <t>Hydroelectric</t>
  </si>
  <si>
    <t>Annual Change</t>
  </si>
  <si>
    <t>AnChange</t>
  </si>
  <si>
    <t>Annual Change in MW</t>
  </si>
  <si>
    <t>Recent Sales</t>
  </si>
  <si>
    <t>FFSC</t>
  </si>
  <si>
    <t>Natural Resources and mining</t>
  </si>
  <si>
    <t xml:space="preserve">    Jet Fuel, Kerosene Type (Foreign)</t>
  </si>
  <si>
    <t>KIUC</t>
  </si>
  <si>
    <t>Other Biomass</t>
  </si>
  <si>
    <t>Utiltiies</t>
  </si>
  <si>
    <t xml:space="preserve">    Residual Fuel Oil (Foreign)</t>
  </si>
  <si>
    <t>Other Gases</t>
  </si>
  <si>
    <t>Construction</t>
  </si>
  <si>
    <t xml:space="preserve">    Others (Foreign)</t>
  </si>
  <si>
    <t>Solar Thermal and Photovoltaic</t>
  </si>
  <si>
    <t>Manufacturing</t>
  </si>
  <si>
    <t xml:space="preserve">  Biofuels (Foreign)</t>
  </si>
  <si>
    <t>Wind</t>
  </si>
  <si>
    <t>Trade</t>
  </si>
  <si>
    <t xml:space="preserve">    Ethanol (Foreign)</t>
  </si>
  <si>
    <t>Transportation and warehousing</t>
  </si>
  <si>
    <t xml:space="preserve">    Biodiesel (Foreign)</t>
  </si>
  <si>
    <t>Information</t>
  </si>
  <si>
    <t xml:space="preserve">  Coal (Foreign)</t>
  </si>
  <si>
    <t>Financial Activities</t>
  </si>
  <si>
    <t>Total Domestic Purchases</t>
  </si>
  <si>
    <t>Professional, scientific, and technical services</t>
  </si>
  <si>
    <t xml:space="preserve">  Petroleum (Domestic)</t>
  </si>
  <si>
    <t>Management of companies and enterprises</t>
  </si>
  <si>
    <t>Administrative and waste services</t>
  </si>
  <si>
    <t>Education and health services</t>
  </si>
  <si>
    <t>Leisure and hospitality</t>
  </si>
  <si>
    <t xml:space="preserve">  Coal (Domestic)</t>
  </si>
  <si>
    <t>Other services, except public administration</t>
  </si>
  <si>
    <t>Data 1: Crude Oil</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</si>
  <si>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</si>
  <si>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</si>
  <si>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</si>
  <si>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</si>
  <si>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</si>
  <si>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</si>
  <si>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</si>
  <si>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</si>
  <si>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</si>
  <si>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</si>
  <si>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</si>
  <si>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</si>
  <si>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</si>
  <si>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</si>
  <si>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</si>
  <si>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</si>
  <si>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</si>
  <si>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</si>
  <si>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</si>
  <si>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</si>
  <si>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</si>
  <si>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</si>
  <si>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</si>
  <si>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</si>
  <si>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</si>
  <si>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</si>
  <si>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</si>
  <si>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</si>
  <si>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</si>
  <si>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</si>
  <si>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</si>
  <si>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</si>
  <si>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</si>
  <si>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</si>
  <si>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</si>
  <si>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</si>
  <si>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</si>
  <si>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</si>
  <si>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</si>
  <si>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</si>
  <si>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</si>
  <si>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</si>
  <si>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</si>
  <si>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</si>
  <si>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</si>
  <si>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</si>
  <si>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</si>
  <si>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</si>
  <si>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</si>
  <si>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</si>
  <si>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</si>
  <si>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</si>
  <si>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</si>
  <si>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</si>
  <si>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</si>
  <si>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</si>
  <si>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</si>
  <si>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</si>
  <si>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</si>
  <si>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</si>
  <si>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</si>
  <si>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</si>
  <si>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</si>
  <si>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</si>
  <si>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</si>
  <si>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</si>
  <si>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</si>
  <si>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</si>
  <si>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</si>
  <si>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</si>
  <si>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</si>
  <si>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</si>
  <si>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</si>
  <si>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</si>
  <si>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</si>
  <si>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</si>
  <si>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</si>
  <si>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</si>
  <si>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</si>
  <si>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</si>
  <si>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</si>
  <si>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</si>
  <si>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</si>
  <si>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</si>
  <si>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</si>
  <si>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</si>
  <si>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</si>
  <si>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</si>
  <si>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</si>
  <si>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</si>
  <si>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</si>
  <si>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</si>
  <si>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</si>
  <si>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</si>
  <si>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</si>
  <si>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</si>
  <si>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</si>
  <si>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</si>
  <si>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</si>
  <si>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</si>
  <si>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</si>
  <si>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</si>
  <si>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</si>
  <si>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</si>
  <si>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</si>
  <si>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</si>
  <si>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</si>
  <si>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</si>
  <si>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</si>
  <si>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</si>
  <si>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</si>
  <si>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</si>
  <si>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</si>
  <si>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EIA_SEDS_2018-10-26-20-00-20.csv</t>
  </si>
  <si>
    <t>Input EIA Crude WTI</t>
  </si>
  <si>
    <t>EIA_Crude_WTI_2016-12-01-13-52-30.csv</t>
  </si>
  <si>
    <t>EIA_Crude_WTI_2017-06-09-14-46-42.csv</t>
  </si>
  <si>
    <t>EIA_Crude_WTI_2017-07-27-14-01-59.csv</t>
  </si>
  <si>
    <t>EIA_Crude_WTI_2018-08-25-17-13-21.csv</t>
  </si>
  <si>
    <t>EIA_Crude_WTI_2018-09-15-21-10-43.csv</t>
  </si>
  <si>
    <t>EIA_Crude_WTI_2018-10-22-22-06-58.csv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</si>
  <si>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</si>
  <si>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</si>
  <si>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</si>
  <si>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</si>
  <si>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</si>
  <si>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</si>
  <si>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</si>
  <si>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Propane Price</t>
  </si>
  <si>
    <t>EIA_Propane_Price_2016-12-01-13-52-30.csv</t>
  </si>
  <si>
    <t>EIA_Propane_Price_2017-06-09-14-46-42.csv</t>
  </si>
  <si>
    <t>EIA_Propane_Price_2017-07-27-14-01-59.csv</t>
  </si>
  <si>
    <t>EIA_Propane_Price_2018-08-25-17-13-21.csv</t>
  </si>
  <si>
    <t>EIA_Propane_Price_2018-09-15-21-10-43.csv</t>
  </si>
  <si>
    <t>EIA_Propane_Price_2018-10-22-22-06-58.csv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</si>
  <si>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</si>
  <si>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</si>
  <si>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</si>
  <si>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</si>
  <si>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</si>
  <si>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</si>
  <si>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EIA_Crude_Europe_Brent_2018-10-22-22-06-58.csv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</si>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</sst>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sharedStrings.xml" Type="http://schemas.openxmlformats.org/officeDocument/2006/relationships/sharedStrings"/><Relationship Id="rId31" Target="styles.xml" Type="http://schemas.openxmlformats.org/officeDocument/2006/relationships/styles"/><Relationship Id="rId32"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4499550" cy="223266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9.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KT17"/>
  <sheetViews>
    <sheetView workbookViewId="0">
      <selection activeCell="A1" sqref="A1"/>
    </sheetView>
  </sheetViews>
  <sheetFormatPr baseColWidth="10" defaultRowHeight="15"/>
  <sheetData>
    <row r="1" spans="1:306">
      <c r="A1" t="s">
        <v>0</v>
      </c>
      <c r="E1" t="s">
        <v>1</v>
      </c>
      <c r="F1" t="s">
        <v>2</v>
      </c>
      <c r="G1" s="1" t="n">
        <v>38718</v>
      </c>
      <c r="H1" s="1" t="n">
        <v>38749</v>
      </c>
      <c r="I1" s="1" t="n">
        <v>38777</v>
      </c>
      <c r="J1" s="1" t="n">
        <v>38808</v>
      </c>
      <c r="K1" s="1" t="n">
        <v>38838</v>
      </c>
      <c r="L1" s="1" t="n">
        <v>38869</v>
      </c>
      <c r="M1" s="1" t="n">
        <v>38899</v>
      </c>
      <c r="N1" s="1" t="n">
        <v>38930</v>
      </c>
      <c r="O1" s="1" t="n">
        <v>38961</v>
      </c>
      <c r="P1" s="1" t="n">
        <v>38991</v>
      </c>
      <c r="Q1" s="1" t="n">
        <v>39022</v>
      </c>
      <c r="R1" s="1" t="n">
        <v>39052</v>
      </c>
      <c r="S1" s="1" t="n">
        <v>39083</v>
      </c>
      <c r="T1" s="1" t="n">
        <v>39114</v>
      </c>
      <c r="U1" s="1" t="n">
        <v>39142</v>
      </c>
      <c r="V1" s="1" t="n">
        <v>39173</v>
      </c>
      <c r="W1" s="1" t="n">
        <v>39203</v>
      </c>
      <c r="X1" s="1" t="n">
        <v>39234</v>
      </c>
      <c r="Y1" s="1" t="n">
        <v>39264</v>
      </c>
      <c r="Z1" s="1" t="n">
        <v>39295</v>
      </c>
      <c r="AA1" s="1" t="n">
        <v>39326</v>
      </c>
      <c r="AB1" s="1" t="n">
        <v>39356</v>
      </c>
      <c r="AC1" s="1" t="n">
        <v>39387</v>
      </c>
      <c r="AD1" s="1" t="n">
        <v>39417</v>
      </c>
      <c r="AE1" s="1" t="n">
        <v>39448</v>
      </c>
      <c r="AF1" s="1" t="n">
        <v>39479</v>
      </c>
      <c r="AG1" s="1" t="n">
        <v>39508</v>
      </c>
      <c r="AH1" s="1" t="n">
        <v>39539</v>
      </c>
      <c r="AI1" s="1" t="n">
        <v>39569</v>
      </c>
      <c r="AJ1" s="1" t="n">
        <v>39600</v>
      </c>
      <c r="AK1" s="1" t="n">
        <v>39630</v>
      </c>
      <c r="AL1" s="1" t="n">
        <v>39661</v>
      </c>
      <c r="AM1" s="1" t="n">
        <v>39692</v>
      </c>
      <c r="AN1" s="1" t="n">
        <v>39722</v>
      </c>
      <c r="AO1" s="1" t="n">
        <v>39753</v>
      </c>
      <c r="AP1" s="1" t="n">
        <v>39783</v>
      </c>
      <c r="AQ1" s="1" t="n">
        <v>39814</v>
      </c>
      <c r="AR1" s="1" t="n">
        <v>39845</v>
      </c>
      <c r="AS1" s="1" t="n">
        <v>39873</v>
      </c>
      <c r="AT1" s="1" t="n">
        <v>39904</v>
      </c>
      <c r="AU1" s="1" t="n">
        <v>39934</v>
      </c>
      <c r="AV1" s="1" t="n">
        <v>39965</v>
      </c>
      <c r="AW1" s="1" t="n">
        <v>39995</v>
      </c>
      <c r="AX1" s="1" t="n">
        <v>40026</v>
      </c>
      <c r="AY1" s="1" t="n">
        <v>40057</v>
      </c>
      <c r="AZ1" s="1" t="n">
        <v>40087</v>
      </c>
      <c r="BA1" s="1" t="n">
        <v>40118</v>
      </c>
      <c r="BB1" s="1" t="n">
        <v>40148</v>
      </c>
      <c r="BC1" s="1" t="n">
        <v>40179</v>
      </c>
      <c r="BD1" s="1" t="n">
        <v>40210</v>
      </c>
      <c r="BE1" s="1" t="n">
        <v>40238</v>
      </c>
      <c r="BF1" s="1" t="n">
        <v>40269</v>
      </c>
      <c r="BG1" s="1" t="n">
        <v>40299</v>
      </c>
      <c r="BH1" s="1" t="n">
        <v>40330</v>
      </c>
      <c r="BI1" s="1" t="n">
        <v>40360</v>
      </c>
      <c r="BJ1" s="1" t="n">
        <v>40391</v>
      </c>
      <c r="BK1" s="1" t="n">
        <v>40422</v>
      </c>
      <c r="BL1" s="1" t="n">
        <v>40452</v>
      </c>
      <c r="BM1" s="1" t="n">
        <v>40483</v>
      </c>
      <c r="BN1" s="1" t="n">
        <v>40513</v>
      </c>
      <c r="BO1" s="1" t="n">
        <v>40544</v>
      </c>
      <c r="BP1" s="1" t="n">
        <v>40575</v>
      </c>
      <c r="BQ1" s="1" t="n">
        <v>40603</v>
      </c>
      <c r="BR1" s="1" t="n">
        <v>40634</v>
      </c>
      <c r="BS1" s="1" t="n">
        <v>40664</v>
      </c>
      <c r="BT1" s="1" t="n">
        <v>40695</v>
      </c>
      <c r="BU1" s="1" t="n">
        <v>40725</v>
      </c>
      <c r="BV1" s="1" t="n">
        <v>40756</v>
      </c>
      <c r="BW1" s="1" t="n">
        <v>40787</v>
      </c>
      <c r="BX1" s="1" t="n">
        <v>40817</v>
      </c>
      <c r="BY1" s="1" t="n">
        <v>40848</v>
      </c>
      <c r="BZ1" s="1" t="n">
        <v>40878</v>
      </c>
      <c r="CA1" s="1" t="n">
        <v>40909</v>
      </c>
      <c r="CB1" s="1" t="n">
        <v>40940</v>
      </c>
      <c r="CC1" s="1" t="n">
        <v>40969</v>
      </c>
      <c r="CD1" s="1" t="n">
        <v>41000</v>
      </c>
      <c r="CE1" s="1" t="n">
        <v>41030</v>
      </c>
      <c r="CF1" s="1" t="n">
        <v>41061</v>
      </c>
      <c r="CG1" s="1" t="n">
        <v>41091</v>
      </c>
      <c r="CH1" s="1" t="n">
        <v>41122</v>
      </c>
      <c r="CI1" s="1" t="n">
        <v>41153</v>
      </c>
      <c r="CJ1" s="1" t="n">
        <v>41183</v>
      </c>
      <c r="CK1" s="1" t="n">
        <v>41214</v>
      </c>
      <c r="CL1" s="1" t="n">
        <v>41244</v>
      </c>
      <c r="CM1" s="1" t="n">
        <v>41275</v>
      </c>
      <c r="CN1" s="1" t="n">
        <v>41306</v>
      </c>
      <c r="CO1" s="1" t="n">
        <v>41334</v>
      </c>
      <c r="CP1" s="1" t="n">
        <v>41365</v>
      </c>
      <c r="CQ1" s="1" t="n">
        <v>41395</v>
      </c>
      <c r="CR1" s="1" t="n">
        <v>41426</v>
      </c>
      <c r="CS1" s="1" t="n">
        <v>41456</v>
      </c>
      <c r="CT1" s="1" t="n">
        <v>41487</v>
      </c>
      <c r="CU1" s="1" t="n">
        <v>41518</v>
      </c>
      <c r="CV1" s="1" t="n">
        <v>41548</v>
      </c>
      <c r="CW1" s="1" t="n">
        <v>41579</v>
      </c>
      <c r="CX1" s="1" t="n">
        <v>41609</v>
      </c>
      <c r="CY1" s="1" t="n">
        <v>41640</v>
      </c>
      <c r="CZ1" s="1" t="n">
        <v>41671</v>
      </c>
      <c r="DA1" s="1" t="n">
        <v>41699</v>
      </c>
      <c r="DB1" s="1" t="n">
        <v>41730</v>
      </c>
      <c r="DC1" s="1" t="n">
        <v>41760</v>
      </c>
      <c r="DD1" s="1" t="n">
        <v>41791</v>
      </c>
      <c r="DE1" s="1" t="n">
        <v>41821</v>
      </c>
      <c r="DF1" s="1" t="n">
        <v>41852</v>
      </c>
      <c r="DG1" s="1" t="n">
        <v>41883</v>
      </c>
      <c r="DH1" s="1" t="n">
        <v>41913</v>
      </c>
      <c r="DI1" s="1" t="n">
        <v>41944</v>
      </c>
      <c r="DJ1" s="1" t="n">
        <v>41974</v>
      </c>
      <c r="DK1" s="1" t="n">
        <v>42005</v>
      </c>
      <c r="DL1" s="1" t="n">
        <v>42036</v>
      </c>
      <c r="DM1" s="1" t="n">
        <v>42064</v>
      </c>
      <c r="DN1" s="1" t="n">
        <v>42095</v>
      </c>
      <c r="DO1" s="1" t="n">
        <v>42125</v>
      </c>
      <c r="DP1" s="1" t="n">
        <v>42156</v>
      </c>
      <c r="DQ1" s="1" t="n">
        <v>42186</v>
      </c>
      <c r="DR1" s="1" t="n">
        <v>42217</v>
      </c>
      <c r="DS1" s="1" t="n">
        <v>42248</v>
      </c>
      <c r="DT1" s="1" t="n">
        <v>42278</v>
      </c>
      <c r="DU1" s="1" t="n">
        <v>42309</v>
      </c>
      <c r="DV1" s="1" t="n">
        <v>42339</v>
      </c>
      <c r="DW1" s="1" t="n">
        <v>42370</v>
      </c>
      <c r="DX1" s="1" t="n">
        <v>42401</v>
      </c>
      <c r="DY1" s="1" t="n">
        <v>42430</v>
      </c>
      <c r="DZ1" s="1" t="n">
        <v>42461</v>
      </c>
      <c r="EA1" s="1" t="n">
        <v>42491</v>
      </c>
      <c r="EB1" s="1" t="n">
        <v>42522</v>
      </c>
      <c r="EC1" s="1" t="n">
        <v>42552</v>
      </c>
      <c r="ED1" s="1" t="n">
        <v>42583</v>
      </c>
      <c r="EE1" s="1" t="n">
        <v>42614</v>
      </c>
      <c r="EF1" s="1" t="n">
        <v>42644</v>
      </c>
      <c r="EG1" s="1" t="n">
        <v>42675</v>
      </c>
      <c r="EH1" s="1" t="n">
        <v>42705</v>
      </c>
      <c r="EI1" s="1" t="n">
        <v>42736</v>
      </c>
      <c r="EJ1" s="1" t="n">
        <v>42767</v>
      </c>
      <c r="EK1" s="1" t="n">
        <v>42795</v>
      </c>
      <c r="EL1" s="1" t="n">
        <v>42826</v>
      </c>
      <c r="EM1" s="1" t="n">
        <v>42856</v>
      </c>
      <c r="EN1" s="1" t="n">
        <v>42887</v>
      </c>
      <c r="EO1" s="1" t="n">
        <v>42917</v>
      </c>
      <c r="EP1" s="1" t="n">
        <v>42948</v>
      </c>
      <c r="EQ1" s="1" t="n">
        <v>42979</v>
      </c>
      <c r="ER1" s="1" t="n">
        <v>43009</v>
      </c>
      <c r="ES1" s="1" t="n">
        <v>43040</v>
      </c>
      <c r="ET1" s="1" t="n">
        <v>43070</v>
      </c>
      <c r="EU1" s="1" t="n">
        <v>43101</v>
      </c>
      <c r="EV1" s="1" t="n">
        <v>43132</v>
      </c>
      <c r="EW1" s="1" t="n">
        <v>43160</v>
      </c>
      <c r="EX1" s="1" t="n">
        <v>43191</v>
      </c>
      <c r="EY1" s="1" t="n">
        <v>43221</v>
      </c>
      <c r="EZ1" s="1" t="n">
        <v>43252</v>
      </c>
      <c r="FA1" s="1" t="n">
        <v>43282</v>
      </c>
      <c r="FB1" s="1" t="n">
        <v>43313</v>
      </c>
      <c r="FC1" s="1" t="n">
        <v>43344</v>
      </c>
      <c r="FD1" s="1" t="n">
        <v>43374</v>
      </c>
      <c r="FE1" s="1" t="n">
        <v>43405</v>
      </c>
      <c r="FF1" s="1" t="n">
        <v>43435</v>
      </c>
      <c r="FG1" s="1" t="n">
        <v>43466</v>
      </c>
      <c r="FH1" s="1" t="n">
        <v>43497</v>
      </c>
      <c r="FI1" s="1" t="n">
        <v>43525</v>
      </c>
      <c r="FJ1" s="1" t="n">
        <v>43556</v>
      </c>
      <c r="FK1" s="1" t="n">
        <v>43586</v>
      </c>
      <c r="FL1" s="1" t="n">
        <v>43617</v>
      </c>
      <c r="FM1" s="1" t="n">
        <v>43647</v>
      </c>
      <c r="FN1" s="1" t="n">
        <v>43678</v>
      </c>
      <c r="FO1" s="1" t="n">
        <v>43709</v>
      </c>
      <c r="FP1" s="1" t="n">
        <v>43739</v>
      </c>
      <c r="FQ1" s="1" t="n">
        <v>43770</v>
      </c>
      <c r="FR1" s="1" t="n">
        <v>43800</v>
      </c>
      <c r="FS1" s="1" t="n">
        <v>43831</v>
      </c>
      <c r="FT1" s="1" t="n">
        <v>43862</v>
      </c>
      <c r="FU1" s="1" t="n">
        <v>43891</v>
      </c>
      <c r="FV1" s="1" t="n">
        <v>43922</v>
      </c>
      <c r="FW1" s="1" t="n">
        <v>43952</v>
      </c>
      <c r="FX1" s="1" t="n">
        <v>43983</v>
      </c>
      <c r="FY1" s="1" t="n">
        <v>44013</v>
      </c>
      <c r="FZ1" s="1" t="n">
        <v>44044</v>
      </c>
      <c r="GA1" s="1" t="n">
        <v>44075</v>
      </c>
      <c r="GB1" s="1" t="n">
        <v>44105</v>
      </c>
      <c r="GC1" s="1" t="n">
        <v>44136</v>
      </c>
      <c r="GD1" s="1" t="n">
        <v>44166</v>
      </c>
      <c r="GE1" s="1" t="n">
        <v>44197</v>
      </c>
      <c r="GF1" s="1" t="n">
        <v>44228</v>
      </c>
      <c r="GG1" s="1" t="n">
        <v>44256</v>
      </c>
      <c r="GH1" s="1" t="n">
        <v>44287</v>
      </c>
      <c r="GI1" s="1" t="n">
        <v>44317</v>
      </c>
      <c r="GJ1" s="1" t="n">
        <v>44348</v>
      </c>
      <c r="GK1" s="1" t="n">
        <v>44378</v>
      </c>
      <c r="GL1" s="1" t="n">
        <v>44409</v>
      </c>
      <c r="GM1" s="1" t="n">
        <v>44440</v>
      </c>
      <c r="GN1" s="1" t="n">
        <v>44470</v>
      </c>
      <c r="GO1" s="1" t="n">
        <v>44501</v>
      </c>
      <c r="GP1" s="1" t="n">
        <v>44531</v>
      </c>
      <c r="GQ1" s="1" t="n">
        <v>44562</v>
      </c>
      <c r="GR1" s="1" t="n">
        <v>44593</v>
      </c>
      <c r="GS1" s="1" t="n">
        <v>44621</v>
      </c>
      <c r="GT1" s="1" t="n">
        <v>44652</v>
      </c>
      <c r="GU1" s="1" t="n">
        <v>44682</v>
      </c>
      <c r="GV1" s="1" t="n">
        <v>44713</v>
      </c>
      <c r="GW1" s="1" t="n">
        <v>44743</v>
      </c>
      <c r="GX1" s="1" t="n">
        <v>44774</v>
      </c>
      <c r="GY1" s="1" t="n">
        <v>44805</v>
      </c>
      <c r="GZ1" s="1" t="n">
        <v>44835</v>
      </c>
      <c r="HA1" s="1" t="n">
        <v>44866</v>
      </c>
      <c r="HB1" s="1" t="n">
        <v>44896</v>
      </c>
      <c r="HC1" s="1" t="n">
        <v>44927</v>
      </c>
      <c r="HD1" s="1" t="n">
        <v>44958</v>
      </c>
      <c r="HE1" s="1" t="n">
        <v>44986</v>
      </c>
      <c r="HF1" s="1" t="n">
        <v>45017</v>
      </c>
      <c r="HG1" s="1" t="n">
        <v>45047</v>
      </c>
      <c r="HH1" s="1" t="n">
        <v>45078</v>
      </c>
      <c r="HI1" s="1" t="n">
        <v>45108</v>
      </c>
      <c r="HJ1" s="1" t="n">
        <v>45139</v>
      </c>
      <c r="HK1" s="1" t="n">
        <v>45170</v>
      </c>
      <c r="HL1" s="1" t="n">
        <v>45200</v>
      </c>
      <c r="HM1" s="1" t="n">
        <v>45231</v>
      </c>
      <c r="HN1" s="1" t="n">
        <v>45261</v>
      </c>
      <c r="HO1" s="1" t="n">
        <v>45292</v>
      </c>
      <c r="HP1" s="1" t="n">
        <v>45323</v>
      </c>
      <c r="HQ1" s="1" t="n">
        <v>45352</v>
      </c>
      <c r="HR1" s="1" t="n">
        <v>45383</v>
      </c>
      <c r="HS1" s="1" t="n">
        <v>45413</v>
      </c>
      <c r="HT1" s="1" t="n">
        <v>45444</v>
      </c>
      <c r="HU1" s="1" t="n">
        <v>45474</v>
      </c>
      <c r="HV1" s="1" t="n">
        <v>45505</v>
      </c>
      <c r="HW1" s="1" t="n">
        <v>45536</v>
      </c>
      <c r="HX1" s="1" t="n">
        <v>45566</v>
      </c>
      <c r="HY1" s="1" t="n">
        <v>45597</v>
      </c>
      <c r="HZ1" s="1" t="n">
        <v>45627</v>
      </c>
      <c r="IA1" s="1" t="n">
        <v>45658</v>
      </c>
      <c r="IB1" s="1" t="n">
        <v>45689</v>
      </c>
      <c r="IC1" s="1" t="n">
        <v>45717</v>
      </c>
      <c r="ID1" s="1" t="n">
        <v>45748</v>
      </c>
      <c r="IE1" s="1" t="n">
        <v>45778</v>
      </c>
      <c r="IF1" s="1" t="n">
        <v>45809</v>
      </c>
      <c r="IG1" s="1" t="n">
        <v>45839</v>
      </c>
      <c r="IH1" s="1" t="n">
        <v>45870</v>
      </c>
      <c r="II1" s="1" t="n">
        <v>45901</v>
      </c>
      <c r="IJ1" s="1" t="n">
        <v>45931</v>
      </c>
      <c r="IK1" s="1" t="n">
        <v>45962</v>
      </c>
      <c r="IL1" s="1" t="n">
        <v>45992</v>
      </c>
      <c r="IM1" s="1" t="n">
        <v>46023</v>
      </c>
      <c r="IN1" s="1" t="n">
        <v>46054</v>
      </c>
      <c r="IO1" s="1" t="n">
        <v>46082</v>
      </c>
      <c r="IP1" s="1" t="n">
        <v>46113</v>
      </c>
      <c r="IQ1" s="1" t="n">
        <v>46143</v>
      </c>
      <c r="IR1" s="1" t="n">
        <v>46174</v>
      </c>
      <c r="IS1" s="1" t="n">
        <v>46204</v>
      </c>
      <c r="IT1" s="1" t="n">
        <v>46235</v>
      </c>
      <c r="IU1" s="1" t="n">
        <v>46266</v>
      </c>
      <c r="IV1" s="1" t="n">
        <v>46296</v>
      </c>
      <c r="IW1" s="1" t="n">
        <v>46327</v>
      </c>
      <c r="IX1" s="1" t="n">
        <v>46357</v>
      </c>
      <c r="IY1" s="1" t="n">
        <v>46388</v>
      </c>
      <c r="IZ1" s="1" t="n">
        <v>46419</v>
      </c>
      <c r="JA1" s="1" t="n">
        <v>46447</v>
      </c>
      <c r="JB1" s="1" t="n">
        <v>46478</v>
      </c>
      <c r="JC1" s="1" t="n">
        <v>46508</v>
      </c>
      <c r="JD1" s="1" t="n">
        <v>46539</v>
      </c>
      <c r="JE1" s="1" t="n">
        <v>46569</v>
      </c>
      <c r="JF1" s="1" t="n">
        <v>46600</v>
      </c>
      <c r="JG1" s="1" t="n">
        <v>46631</v>
      </c>
      <c r="JH1" s="1" t="n">
        <v>46661</v>
      </c>
      <c r="JI1" s="1" t="n">
        <v>46692</v>
      </c>
      <c r="JJ1" s="1" t="n">
        <v>46722</v>
      </c>
      <c r="JK1" s="1" t="n">
        <v>46753</v>
      </c>
      <c r="JL1" s="1" t="n">
        <v>46784</v>
      </c>
      <c r="JM1" s="1" t="n">
        <v>46813</v>
      </c>
      <c r="JN1" s="1" t="n">
        <v>46844</v>
      </c>
      <c r="JO1" s="1" t="n">
        <v>46874</v>
      </c>
      <c r="JP1" s="1" t="n">
        <v>46905</v>
      </c>
      <c r="JQ1" s="1" t="n">
        <v>46935</v>
      </c>
      <c r="JR1" s="1" t="n">
        <v>46966</v>
      </c>
      <c r="JS1" s="1" t="n">
        <v>46997</v>
      </c>
      <c r="JT1" s="1" t="n">
        <v>47027</v>
      </c>
      <c r="JU1" s="1" t="n">
        <v>47058</v>
      </c>
      <c r="JV1" s="1" t="n">
        <v>47088</v>
      </c>
      <c r="JW1" s="1" t="n">
        <v>47119</v>
      </c>
      <c r="JX1" s="1" t="n">
        <v>47150</v>
      </c>
      <c r="JY1" s="1" t="n">
        <v>47178</v>
      </c>
      <c r="JZ1" s="1" t="n">
        <v>47209</v>
      </c>
      <c r="KA1" s="1" t="n">
        <v>47239</v>
      </c>
      <c r="KB1" s="1" t="n">
        <v>47270</v>
      </c>
      <c r="KC1" s="1" t="n">
        <v>47300</v>
      </c>
      <c r="KD1" s="1" t="n">
        <v>47331</v>
      </c>
      <c r="KE1" s="1" t="n">
        <v>47362</v>
      </c>
      <c r="KF1" s="1" t="n">
        <v>47392</v>
      </c>
      <c r="KG1" s="1" t="n">
        <v>47423</v>
      </c>
      <c r="KH1" s="1" t="n">
        <v>47453</v>
      </c>
      <c r="KI1" s="1" t="n">
        <v>47484</v>
      </c>
      <c r="KJ1" s="1" t="n">
        <v>47515</v>
      </c>
      <c r="KK1" s="1" t="n">
        <v>47543</v>
      </c>
      <c r="KL1" s="1" t="n">
        <v>47574</v>
      </c>
      <c r="KM1" s="1" t="n">
        <v>47604</v>
      </c>
      <c r="KN1" s="1" t="n">
        <v>47635</v>
      </c>
      <c r="KO1" s="1" t="n">
        <v>47665</v>
      </c>
      <c r="KP1" s="1" t="n">
        <v>47696</v>
      </c>
      <c r="KQ1" s="1" t="n">
        <v>47727</v>
      </c>
      <c r="KR1" s="1" t="n">
        <v>47757</v>
      </c>
      <c r="KS1" s="1" t="n">
        <v>47788</v>
      </c>
      <c r="KT1" s="1" t="n">
        <v>47818</v>
      </c>
    </row>
    <row r="2" spans="1:306">
      <c r="A2" t="s">
        <v>3</v>
      </c>
      <c r="B2">
        <f>VLOOKUP('Charts M5 Price'!$B$3,'Charts Interactive LookupTables'!O:Q,2,FALSE)</f>
        <v/>
      </c>
      <c r="D2">
        <f>IF(VLOOKUP($B$2,'Dashboard M5 Price Monthly'!$B$30:$CL$76,3,FALSE)=0,NA(),VLOOKUP($B$2,'Dashboard M5 Price Monthly'!$B$30:$CL$76,3,FALSE))</f>
        <v/>
      </c>
      <c r="F2" t="s">
        <v>2</v>
      </c>
      <c r="G2">
        <f>IF(VLOOKUP($B$2,'Dashboard M5 Price Monthly'!$B$30:$KT$76,'Dashboard M5 Price Monthly'!G85,FALSE)=0,NA(),VLOOKUP($B$2,'Dashboard M5 Price Monthly'!$B$30:$KT$76,'Dashboard M5 Price Monthly'!G85,FALSE))</f>
        <v/>
      </c>
      <c r="H2">
        <f>IF(VLOOKUP($B$2,'Dashboard M5 Price Monthly'!$B$30:$KT$76,'Dashboard M5 Price Monthly'!H85,FALSE)=0,NA(),VLOOKUP($B$2,'Dashboard M5 Price Monthly'!$B$30:$KT$76,'Dashboard M5 Price Monthly'!H85,FALSE))</f>
        <v/>
      </c>
      <c r="I2">
        <f>IF(VLOOKUP($B$2,'Dashboard M5 Price Monthly'!$B$30:$KT$76,'Dashboard M5 Price Monthly'!I85,FALSE)=0,NA(),VLOOKUP($B$2,'Dashboard M5 Price Monthly'!$B$30:$KT$76,'Dashboard M5 Price Monthly'!I85,FALSE))</f>
        <v/>
      </c>
      <c r="J2">
        <f>IF(VLOOKUP($B$2,'Dashboard M5 Price Monthly'!$B$30:$KT$76,'Dashboard M5 Price Monthly'!J85,FALSE)=0,NA(),VLOOKUP($B$2,'Dashboard M5 Price Monthly'!$B$30:$KT$76,'Dashboard M5 Price Monthly'!J85,FALSE))</f>
        <v/>
      </c>
      <c r="K2">
        <f>IF(VLOOKUP($B$2,'Dashboard M5 Price Monthly'!$B$30:$KT$76,'Dashboard M5 Price Monthly'!K85,FALSE)=0,NA(),VLOOKUP($B$2,'Dashboard M5 Price Monthly'!$B$30:$KT$76,'Dashboard M5 Price Monthly'!K85,FALSE))</f>
        <v/>
      </c>
      <c r="L2">
        <f>IF(VLOOKUP($B$2,'Dashboard M5 Price Monthly'!$B$30:$KT$76,'Dashboard M5 Price Monthly'!L85,FALSE)=0,NA(),VLOOKUP($B$2,'Dashboard M5 Price Monthly'!$B$30:$KT$76,'Dashboard M5 Price Monthly'!L85,FALSE))</f>
        <v/>
      </c>
      <c r="M2">
        <f>IF(VLOOKUP($B$2,'Dashboard M5 Price Monthly'!$B$30:$KT$76,'Dashboard M5 Price Monthly'!M85,FALSE)=0,NA(),VLOOKUP($B$2,'Dashboard M5 Price Monthly'!$B$30:$KT$76,'Dashboard M5 Price Monthly'!M85,FALSE))</f>
        <v/>
      </c>
      <c r="N2">
        <f>IF(VLOOKUP($B$2,'Dashboard M5 Price Monthly'!$B$30:$KT$76,'Dashboard M5 Price Monthly'!N85,FALSE)=0,NA(),VLOOKUP($B$2,'Dashboard M5 Price Monthly'!$B$30:$KT$76,'Dashboard M5 Price Monthly'!N85,FALSE))</f>
        <v/>
      </c>
      <c r="O2">
        <f>IF(VLOOKUP($B$2,'Dashboard M5 Price Monthly'!$B$30:$KT$76,'Dashboard M5 Price Monthly'!O85,FALSE)=0,NA(),VLOOKUP($B$2,'Dashboard M5 Price Monthly'!$B$30:$KT$76,'Dashboard M5 Price Monthly'!O85,FALSE))</f>
        <v/>
      </c>
      <c r="P2">
        <f>IF(VLOOKUP($B$2,'Dashboard M5 Price Monthly'!$B$30:$KT$76,'Dashboard M5 Price Monthly'!P85,FALSE)=0,NA(),VLOOKUP($B$2,'Dashboard M5 Price Monthly'!$B$30:$KT$76,'Dashboard M5 Price Monthly'!P85,FALSE))</f>
        <v/>
      </c>
      <c r="Q2">
        <f>IF(VLOOKUP($B$2,'Dashboard M5 Price Monthly'!$B$30:$KT$76,'Dashboard M5 Price Monthly'!Q85,FALSE)=0,NA(),VLOOKUP($B$2,'Dashboard M5 Price Monthly'!$B$30:$KT$76,'Dashboard M5 Price Monthly'!Q85,FALSE))</f>
        <v/>
      </c>
      <c r="R2">
        <f>IF(VLOOKUP($B$2,'Dashboard M5 Price Monthly'!$B$30:$KT$76,'Dashboard M5 Price Monthly'!R85,FALSE)=0,NA(),VLOOKUP($B$2,'Dashboard M5 Price Monthly'!$B$30:$KT$76,'Dashboard M5 Price Monthly'!R85,FALSE))</f>
        <v/>
      </c>
      <c r="S2">
        <f>IF(VLOOKUP($B$2,'Dashboard M5 Price Monthly'!$B$30:$KT$76,'Dashboard M5 Price Monthly'!S85,FALSE)=0,NA(),VLOOKUP($B$2,'Dashboard M5 Price Monthly'!$B$30:$KT$76,'Dashboard M5 Price Monthly'!S85,FALSE))</f>
        <v/>
      </c>
      <c r="T2">
        <f>IF(VLOOKUP($B$2,'Dashboard M5 Price Monthly'!$B$30:$KT$76,'Dashboard M5 Price Monthly'!T85,FALSE)=0,NA(),VLOOKUP($B$2,'Dashboard M5 Price Monthly'!$B$30:$KT$76,'Dashboard M5 Price Monthly'!T85,FALSE))</f>
        <v/>
      </c>
      <c r="U2">
        <f>IF(VLOOKUP($B$2,'Dashboard M5 Price Monthly'!$B$30:$KT$76,'Dashboard M5 Price Monthly'!U85,FALSE)=0,NA(),VLOOKUP($B$2,'Dashboard M5 Price Monthly'!$B$30:$KT$76,'Dashboard M5 Price Monthly'!U85,FALSE))</f>
        <v/>
      </c>
      <c r="V2">
        <f>IF(VLOOKUP($B$2,'Dashboard M5 Price Monthly'!$B$30:$KT$76,'Dashboard M5 Price Monthly'!V85,FALSE)=0,NA(),VLOOKUP($B$2,'Dashboard M5 Price Monthly'!$B$30:$KT$76,'Dashboard M5 Price Monthly'!V85,FALSE))</f>
        <v/>
      </c>
      <c r="W2">
        <f>IF(VLOOKUP($B$2,'Dashboard M5 Price Monthly'!$B$30:$KT$76,'Dashboard M5 Price Monthly'!W85,FALSE)=0,NA(),VLOOKUP($B$2,'Dashboard M5 Price Monthly'!$B$30:$KT$76,'Dashboard M5 Price Monthly'!W85,FALSE))</f>
        <v/>
      </c>
      <c r="X2">
        <f>IF(VLOOKUP($B$2,'Dashboard M5 Price Monthly'!$B$30:$KT$76,'Dashboard M5 Price Monthly'!X85,FALSE)=0,NA(),VLOOKUP($B$2,'Dashboard M5 Price Monthly'!$B$30:$KT$76,'Dashboard M5 Price Monthly'!X85,FALSE))</f>
        <v/>
      </c>
      <c r="Y2">
        <f>IF(VLOOKUP($B$2,'Dashboard M5 Price Monthly'!$B$30:$KT$76,'Dashboard M5 Price Monthly'!Y85,FALSE)=0,NA(),VLOOKUP($B$2,'Dashboard M5 Price Monthly'!$B$30:$KT$76,'Dashboard M5 Price Monthly'!Y85,FALSE))</f>
        <v/>
      </c>
      <c r="Z2">
        <f>IF(VLOOKUP($B$2,'Dashboard M5 Price Monthly'!$B$30:$KT$76,'Dashboard M5 Price Monthly'!Z85,FALSE)=0,NA(),VLOOKUP($B$2,'Dashboard M5 Price Monthly'!$B$30:$KT$76,'Dashboard M5 Price Monthly'!Z85,FALSE))</f>
        <v/>
      </c>
      <c r="AA2">
        <f>IF(VLOOKUP($B$2,'Dashboard M5 Price Monthly'!$B$30:$KT$76,'Dashboard M5 Price Monthly'!AA85,FALSE)=0,NA(),VLOOKUP($B$2,'Dashboard M5 Price Monthly'!$B$30:$KT$76,'Dashboard M5 Price Monthly'!AA85,FALSE))</f>
        <v/>
      </c>
      <c r="AB2">
        <f>IF(VLOOKUP($B$2,'Dashboard M5 Price Monthly'!$B$30:$KT$76,'Dashboard M5 Price Monthly'!AB85,FALSE)=0,NA(),VLOOKUP($B$2,'Dashboard M5 Price Monthly'!$B$30:$KT$76,'Dashboard M5 Price Monthly'!AB85,FALSE))</f>
        <v/>
      </c>
      <c r="AC2">
        <f>IF(VLOOKUP($B$2,'Dashboard M5 Price Monthly'!$B$30:$KT$76,'Dashboard M5 Price Monthly'!AC85,FALSE)=0,NA(),VLOOKUP($B$2,'Dashboard M5 Price Monthly'!$B$30:$KT$76,'Dashboard M5 Price Monthly'!AC85,FALSE))</f>
        <v/>
      </c>
      <c r="AD2">
        <f>IF(VLOOKUP($B$2,'Dashboard M5 Price Monthly'!$B$30:$KT$76,'Dashboard M5 Price Monthly'!AD85,FALSE)=0,NA(),VLOOKUP($B$2,'Dashboard M5 Price Monthly'!$B$30:$KT$76,'Dashboard M5 Price Monthly'!AD85,FALSE))</f>
        <v/>
      </c>
      <c r="AE2">
        <f>IF(VLOOKUP($B$2,'Dashboard M5 Price Monthly'!$B$30:$KT$76,'Dashboard M5 Price Monthly'!AE85,FALSE)=0,NA(),VLOOKUP($B$2,'Dashboard M5 Price Monthly'!$B$30:$KT$76,'Dashboard M5 Price Monthly'!AE85,FALSE))</f>
        <v/>
      </c>
      <c r="AF2">
        <f>IF(VLOOKUP($B$2,'Dashboard M5 Price Monthly'!$B$30:$KT$76,'Dashboard M5 Price Monthly'!AF85,FALSE)=0,NA(),VLOOKUP($B$2,'Dashboard M5 Price Monthly'!$B$30:$KT$76,'Dashboard M5 Price Monthly'!AF85,FALSE))</f>
        <v/>
      </c>
      <c r="AG2">
        <f>IF(VLOOKUP($B$2,'Dashboard M5 Price Monthly'!$B$30:$KT$76,'Dashboard M5 Price Monthly'!AG85,FALSE)=0,NA(),VLOOKUP($B$2,'Dashboard M5 Price Monthly'!$B$30:$KT$76,'Dashboard M5 Price Monthly'!AG85,FALSE))</f>
        <v/>
      </c>
      <c r="AH2">
        <f>IF(VLOOKUP($B$2,'Dashboard M5 Price Monthly'!$B$30:$KT$76,'Dashboard M5 Price Monthly'!AH85,FALSE)=0,NA(),VLOOKUP($B$2,'Dashboard M5 Price Monthly'!$B$30:$KT$76,'Dashboard M5 Price Monthly'!AH85,FALSE))</f>
        <v/>
      </c>
      <c r="AI2">
        <f>IF(VLOOKUP($B$2,'Dashboard M5 Price Monthly'!$B$30:$KT$76,'Dashboard M5 Price Monthly'!AI85,FALSE)=0,NA(),VLOOKUP($B$2,'Dashboard M5 Price Monthly'!$B$30:$KT$76,'Dashboard M5 Price Monthly'!AI85,FALSE))</f>
        <v/>
      </c>
      <c r="AJ2">
        <f>IF(VLOOKUP($B$2,'Dashboard M5 Price Monthly'!$B$30:$KT$76,'Dashboard M5 Price Monthly'!AJ85,FALSE)=0,NA(),VLOOKUP($B$2,'Dashboard M5 Price Monthly'!$B$30:$KT$76,'Dashboard M5 Price Monthly'!AJ85,FALSE))</f>
        <v/>
      </c>
      <c r="AK2">
        <f>IF(VLOOKUP($B$2,'Dashboard M5 Price Monthly'!$B$30:$KT$76,'Dashboard M5 Price Monthly'!AK85,FALSE)=0,NA(),VLOOKUP($B$2,'Dashboard M5 Price Monthly'!$B$30:$KT$76,'Dashboard M5 Price Monthly'!AK85,FALSE))</f>
        <v/>
      </c>
      <c r="AL2">
        <f>IF(VLOOKUP($B$2,'Dashboard M5 Price Monthly'!$B$30:$KT$76,'Dashboard M5 Price Monthly'!AL85,FALSE)=0,NA(),VLOOKUP($B$2,'Dashboard M5 Price Monthly'!$B$30:$KT$76,'Dashboard M5 Price Monthly'!AL85,FALSE))</f>
        <v/>
      </c>
      <c r="AM2">
        <f>IF(VLOOKUP($B$2,'Dashboard M5 Price Monthly'!$B$30:$KT$76,'Dashboard M5 Price Monthly'!AM85,FALSE)=0,NA(),VLOOKUP($B$2,'Dashboard M5 Price Monthly'!$B$30:$KT$76,'Dashboard M5 Price Monthly'!AM85,FALSE))</f>
        <v/>
      </c>
      <c r="AN2">
        <f>IF(VLOOKUP($B$2,'Dashboard M5 Price Monthly'!$B$30:$KT$76,'Dashboard M5 Price Monthly'!AN85,FALSE)=0,NA(),VLOOKUP($B$2,'Dashboard M5 Price Monthly'!$B$30:$KT$76,'Dashboard M5 Price Monthly'!AN85,FALSE))</f>
        <v/>
      </c>
      <c r="AO2">
        <f>IF(VLOOKUP($B$2,'Dashboard M5 Price Monthly'!$B$30:$KT$76,'Dashboard M5 Price Monthly'!AO85,FALSE)=0,NA(),VLOOKUP($B$2,'Dashboard M5 Price Monthly'!$B$30:$KT$76,'Dashboard M5 Price Monthly'!AO85,FALSE))</f>
        <v/>
      </c>
      <c r="AP2">
        <f>IF(VLOOKUP($B$2,'Dashboard M5 Price Monthly'!$B$30:$KT$76,'Dashboard M5 Price Monthly'!AP85,FALSE)=0,NA(),VLOOKUP($B$2,'Dashboard M5 Price Monthly'!$B$30:$KT$76,'Dashboard M5 Price Monthly'!AP85,FALSE))</f>
        <v/>
      </c>
      <c r="AQ2">
        <f>IF(VLOOKUP($B$2,'Dashboard M5 Price Monthly'!$B$30:$KT$76,'Dashboard M5 Price Monthly'!AQ85,FALSE)=0,NA(),VLOOKUP($B$2,'Dashboard M5 Price Monthly'!$B$30:$KT$76,'Dashboard M5 Price Monthly'!AQ85,FALSE))</f>
        <v/>
      </c>
      <c r="AR2">
        <f>IF(VLOOKUP($B$2,'Dashboard M5 Price Monthly'!$B$30:$KT$76,'Dashboard M5 Price Monthly'!AR85,FALSE)=0,NA(),VLOOKUP($B$2,'Dashboard M5 Price Monthly'!$B$30:$KT$76,'Dashboard M5 Price Monthly'!AR85,FALSE))</f>
        <v/>
      </c>
      <c r="AS2">
        <f>IF(VLOOKUP($B$2,'Dashboard M5 Price Monthly'!$B$30:$KT$76,'Dashboard M5 Price Monthly'!AS85,FALSE)=0,NA(),VLOOKUP($B$2,'Dashboard M5 Price Monthly'!$B$30:$KT$76,'Dashboard M5 Price Monthly'!AS85,FALSE))</f>
        <v/>
      </c>
      <c r="AT2">
        <f>IF(VLOOKUP($B$2,'Dashboard M5 Price Monthly'!$B$30:$KT$76,'Dashboard M5 Price Monthly'!AT85,FALSE)=0,NA(),VLOOKUP($B$2,'Dashboard M5 Price Monthly'!$B$30:$KT$76,'Dashboard M5 Price Monthly'!AT85,FALSE))</f>
        <v/>
      </c>
      <c r="AU2">
        <f>IF(VLOOKUP($B$2,'Dashboard M5 Price Monthly'!$B$30:$KT$76,'Dashboard M5 Price Monthly'!AU85,FALSE)=0,NA(),VLOOKUP($B$2,'Dashboard M5 Price Monthly'!$B$30:$KT$76,'Dashboard M5 Price Monthly'!AU85,FALSE))</f>
        <v/>
      </c>
      <c r="AV2">
        <f>IF(VLOOKUP($B$2,'Dashboard M5 Price Monthly'!$B$30:$KT$76,'Dashboard M5 Price Monthly'!AV85,FALSE)=0,NA(),VLOOKUP($B$2,'Dashboard M5 Price Monthly'!$B$30:$KT$76,'Dashboard M5 Price Monthly'!AV85,FALSE))</f>
        <v/>
      </c>
      <c r="AW2">
        <f>IF(VLOOKUP($B$2,'Dashboard M5 Price Monthly'!$B$30:$KT$76,'Dashboard M5 Price Monthly'!AW85,FALSE)=0,NA(),VLOOKUP($B$2,'Dashboard M5 Price Monthly'!$B$30:$KT$76,'Dashboard M5 Price Monthly'!AW85,FALSE))</f>
        <v/>
      </c>
      <c r="AX2">
        <f>IF(VLOOKUP($B$2,'Dashboard M5 Price Monthly'!$B$30:$KT$76,'Dashboard M5 Price Monthly'!AX85,FALSE)=0,NA(),VLOOKUP($B$2,'Dashboard M5 Price Monthly'!$B$30:$KT$76,'Dashboard M5 Price Monthly'!AX85,FALSE))</f>
        <v/>
      </c>
      <c r="AY2">
        <f>IF(VLOOKUP($B$2,'Dashboard M5 Price Monthly'!$B$30:$KT$76,'Dashboard M5 Price Monthly'!AY85,FALSE)=0,NA(),VLOOKUP($B$2,'Dashboard M5 Price Monthly'!$B$30:$KT$76,'Dashboard M5 Price Monthly'!AY85,FALSE))</f>
        <v/>
      </c>
      <c r="AZ2">
        <f>IF(VLOOKUP($B$2,'Dashboard M5 Price Monthly'!$B$30:$KT$76,'Dashboard M5 Price Monthly'!AZ85,FALSE)=0,NA(),VLOOKUP($B$2,'Dashboard M5 Price Monthly'!$B$30:$KT$76,'Dashboard M5 Price Monthly'!AZ85,FALSE))</f>
        <v/>
      </c>
      <c r="BA2">
        <f>IF(VLOOKUP($B$2,'Dashboard M5 Price Monthly'!$B$30:$KT$76,'Dashboard M5 Price Monthly'!BA85,FALSE)=0,NA(),VLOOKUP($B$2,'Dashboard M5 Price Monthly'!$B$30:$KT$76,'Dashboard M5 Price Monthly'!BA85,FALSE))</f>
        <v/>
      </c>
      <c r="BB2">
        <f>IF(VLOOKUP($B$2,'Dashboard M5 Price Monthly'!$B$30:$KT$76,'Dashboard M5 Price Monthly'!BB85,FALSE)=0,NA(),VLOOKUP($B$2,'Dashboard M5 Price Monthly'!$B$30:$KT$76,'Dashboard M5 Price Monthly'!BB85,FALSE))</f>
        <v/>
      </c>
      <c r="BC2">
        <f>IF(VLOOKUP($B$2,'Dashboard M5 Price Monthly'!$B$30:$KT$76,'Dashboard M5 Price Monthly'!BC85,FALSE)=0,NA(),VLOOKUP($B$2,'Dashboard M5 Price Monthly'!$B$30:$KT$76,'Dashboard M5 Price Monthly'!BC85,FALSE))</f>
        <v/>
      </c>
      <c r="BD2">
        <f>IF(VLOOKUP($B$2,'Dashboard M5 Price Monthly'!$B$30:$KT$76,'Dashboard M5 Price Monthly'!BD85,FALSE)=0,NA(),VLOOKUP($B$2,'Dashboard M5 Price Monthly'!$B$30:$KT$76,'Dashboard M5 Price Monthly'!BD85,FALSE))</f>
        <v/>
      </c>
      <c r="BE2">
        <f>IF(VLOOKUP($B$2,'Dashboard M5 Price Monthly'!$B$30:$KT$76,'Dashboard M5 Price Monthly'!BE85,FALSE)=0,NA(),VLOOKUP($B$2,'Dashboard M5 Price Monthly'!$B$30:$KT$76,'Dashboard M5 Price Monthly'!BE85,FALSE))</f>
        <v/>
      </c>
      <c r="BF2">
        <f>IF(VLOOKUP($B$2,'Dashboard M5 Price Monthly'!$B$30:$KT$76,'Dashboard M5 Price Monthly'!BF85,FALSE)=0,NA(),VLOOKUP($B$2,'Dashboard M5 Price Monthly'!$B$30:$KT$76,'Dashboard M5 Price Monthly'!BF85,FALSE))</f>
        <v/>
      </c>
      <c r="BG2">
        <f>IF(VLOOKUP($B$2,'Dashboard M5 Price Monthly'!$B$30:$KT$76,'Dashboard M5 Price Monthly'!BG85,FALSE)=0,NA(),VLOOKUP($B$2,'Dashboard M5 Price Monthly'!$B$30:$KT$76,'Dashboard M5 Price Monthly'!BG85,FALSE))</f>
        <v/>
      </c>
      <c r="BH2">
        <f>IF(VLOOKUP($B$2,'Dashboard M5 Price Monthly'!$B$30:$KT$76,'Dashboard M5 Price Monthly'!BH85,FALSE)=0,NA(),VLOOKUP($B$2,'Dashboard M5 Price Monthly'!$B$30:$KT$76,'Dashboard M5 Price Monthly'!BH85,FALSE))</f>
        <v/>
      </c>
      <c r="BI2">
        <f>IF(VLOOKUP($B$2,'Dashboard M5 Price Monthly'!$B$30:$KT$76,'Dashboard M5 Price Monthly'!BI85,FALSE)=0,NA(),VLOOKUP($B$2,'Dashboard M5 Price Monthly'!$B$30:$KT$76,'Dashboard M5 Price Monthly'!BI85,FALSE))</f>
        <v/>
      </c>
      <c r="BJ2">
        <f>IF(VLOOKUP($B$2,'Dashboard M5 Price Monthly'!$B$30:$KT$76,'Dashboard M5 Price Monthly'!BJ85,FALSE)=0,NA(),VLOOKUP($B$2,'Dashboard M5 Price Monthly'!$B$30:$KT$76,'Dashboard M5 Price Monthly'!BJ85,FALSE))</f>
        <v/>
      </c>
      <c r="BK2">
        <f>IF(VLOOKUP($B$2,'Dashboard M5 Price Monthly'!$B$30:$KT$76,'Dashboard M5 Price Monthly'!BK85,FALSE)=0,NA(),VLOOKUP($B$2,'Dashboard M5 Price Monthly'!$B$30:$KT$76,'Dashboard M5 Price Monthly'!BK85,FALSE))</f>
        <v/>
      </c>
      <c r="BL2">
        <f>IF(VLOOKUP($B$2,'Dashboard M5 Price Monthly'!$B$30:$KT$76,'Dashboard M5 Price Monthly'!BL85,FALSE)=0,NA(),VLOOKUP($B$2,'Dashboard M5 Price Monthly'!$B$30:$KT$76,'Dashboard M5 Price Monthly'!BL85,FALSE))</f>
        <v/>
      </c>
      <c r="BM2">
        <f>IF(VLOOKUP($B$2,'Dashboard M5 Price Monthly'!$B$30:$KT$76,'Dashboard M5 Price Monthly'!BM85,FALSE)=0,NA(),VLOOKUP($B$2,'Dashboard M5 Price Monthly'!$B$30:$KT$76,'Dashboard M5 Price Monthly'!BM85,FALSE))</f>
        <v/>
      </c>
      <c r="BN2">
        <f>IF(VLOOKUP($B$2,'Dashboard M5 Price Monthly'!$B$30:$KT$76,'Dashboard M5 Price Monthly'!BN85,FALSE)=0,NA(),VLOOKUP($B$2,'Dashboard M5 Price Monthly'!$B$30:$KT$76,'Dashboard M5 Price Monthly'!BN85,FALSE))</f>
        <v/>
      </c>
      <c r="BO2">
        <f>IF(VLOOKUP($B$2,'Dashboard M5 Price Monthly'!$B$30:$KT$76,'Dashboard M5 Price Monthly'!BO85,FALSE)=0,NA(),VLOOKUP($B$2,'Dashboard M5 Price Monthly'!$B$30:$KT$76,'Dashboard M5 Price Monthly'!BO85,FALSE))</f>
        <v/>
      </c>
      <c r="BP2">
        <f>IF(VLOOKUP($B$2,'Dashboard M5 Price Monthly'!$B$30:$KT$76,'Dashboard M5 Price Monthly'!BP85,FALSE)=0,NA(),VLOOKUP($B$2,'Dashboard M5 Price Monthly'!$B$30:$KT$76,'Dashboard M5 Price Monthly'!BP85,FALSE))</f>
        <v/>
      </c>
      <c r="BQ2">
        <f>IF(VLOOKUP($B$2,'Dashboard M5 Price Monthly'!$B$30:$KT$76,'Dashboard M5 Price Monthly'!BQ85,FALSE)=0,NA(),VLOOKUP($B$2,'Dashboard M5 Price Monthly'!$B$30:$KT$76,'Dashboard M5 Price Monthly'!BQ85,FALSE))</f>
        <v/>
      </c>
      <c r="BR2">
        <f>IF(VLOOKUP($B$2,'Dashboard M5 Price Monthly'!$B$30:$KT$76,'Dashboard M5 Price Monthly'!BR85,FALSE)=0,NA(),VLOOKUP($B$2,'Dashboard M5 Price Monthly'!$B$30:$KT$76,'Dashboard M5 Price Monthly'!BR85,FALSE))</f>
        <v/>
      </c>
      <c r="BS2">
        <f>IF(VLOOKUP($B$2,'Dashboard M5 Price Monthly'!$B$30:$KT$76,'Dashboard M5 Price Monthly'!BS85,FALSE)=0,NA(),VLOOKUP($B$2,'Dashboard M5 Price Monthly'!$B$30:$KT$76,'Dashboard M5 Price Monthly'!BS85,FALSE))</f>
        <v/>
      </c>
      <c r="BT2">
        <f>IF(VLOOKUP($B$2,'Dashboard M5 Price Monthly'!$B$30:$KT$76,'Dashboard M5 Price Monthly'!BT85,FALSE)=0,NA(),VLOOKUP($B$2,'Dashboard M5 Price Monthly'!$B$30:$KT$76,'Dashboard M5 Price Monthly'!BT85,FALSE))</f>
        <v/>
      </c>
      <c r="BU2">
        <f>IF(VLOOKUP($B$2,'Dashboard M5 Price Monthly'!$B$30:$KT$76,'Dashboard M5 Price Monthly'!BU85,FALSE)=0,NA(),VLOOKUP($B$2,'Dashboard M5 Price Monthly'!$B$30:$KT$76,'Dashboard M5 Price Monthly'!BU85,FALSE))</f>
        <v/>
      </c>
      <c r="BV2">
        <f>IF(VLOOKUP($B$2,'Dashboard M5 Price Monthly'!$B$30:$KT$76,'Dashboard M5 Price Monthly'!BV85,FALSE)=0,NA(),VLOOKUP($B$2,'Dashboard M5 Price Monthly'!$B$30:$KT$76,'Dashboard M5 Price Monthly'!BV85,FALSE))</f>
        <v/>
      </c>
      <c r="BW2">
        <f>IF(VLOOKUP($B$2,'Dashboard M5 Price Monthly'!$B$30:$KT$76,'Dashboard M5 Price Monthly'!BW85,FALSE)=0,NA(),VLOOKUP($B$2,'Dashboard M5 Price Monthly'!$B$30:$KT$76,'Dashboard M5 Price Monthly'!BW85,FALSE))</f>
        <v/>
      </c>
      <c r="BX2">
        <f>IF(VLOOKUP($B$2,'Dashboard M5 Price Monthly'!$B$30:$KT$76,'Dashboard M5 Price Monthly'!BX85,FALSE)=0,NA(),VLOOKUP($B$2,'Dashboard M5 Price Monthly'!$B$30:$KT$76,'Dashboard M5 Price Monthly'!BX85,FALSE))</f>
        <v/>
      </c>
      <c r="BY2">
        <f>IF(VLOOKUP($B$2,'Dashboard M5 Price Monthly'!$B$30:$KT$76,'Dashboard M5 Price Monthly'!BY85,FALSE)=0,NA(),VLOOKUP($B$2,'Dashboard M5 Price Monthly'!$B$30:$KT$76,'Dashboard M5 Price Monthly'!BY85,FALSE))</f>
        <v/>
      </c>
      <c r="BZ2">
        <f>IF(VLOOKUP($B$2,'Dashboard M5 Price Monthly'!$B$30:$KT$76,'Dashboard M5 Price Monthly'!BZ85,FALSE)=0,NA(),VLOOKUP($B$2,'Dashboard M5 Price Monthly'!$B$30:$KT$76,'Dashboard M5 Price Monthly'!BZ85,FALSE))</f>
        <v/>
      </c>
      <c r="CA2">
        <f>IF(VLOOKUP($B$2,'Dashboard M5 Price Monthly'!$B$30:$KT$76,'Dashboard M5 Price Monthly'!CA85,FALSE)=0,NA(),VLOOKUP($B$2,'Dashboard M5 Price Monthly'!$B$30:$KT$76,'Dashboard M5 Price Monthly'!CA85,FALSE))</f>
        <v/>
      </c>
      <c r="CB2">
        <f>IF(VLOOKUP($B$2,'Dashboard M5 Price Monthly'!$B$30:$KT$76,'Dashboard M5 Price Monthly'!CB85,FALSE)=0,NA(),VLOOKUP($B$2,'Dashboard M5 Price Monthly'!$B$30:$KT$76,'Dashboard M5 Price Monthly'!CB85,FALSE))</f>
        <v/>
      </c>
      <c r="CC2">
        <f>IF(VLOOKUP($B$2,'Dashboard M5 Price Monthly'!$B$30:$KT$76,'Dashboard M5 Price Monthly'!CC85,FALSE)=0,NA(),VLOOKUP($B$2,'Dashboard M5 Price Monthly'!$B$30:$KT$76,'Dashboard M5 Price Monthly'!CC85,FALSE))</f>
        <v/>
      </c>
      <c r="CD2">
        <f>IF(VLOOKUP($B$2,'Dashboard M5 Price Monthly'!$B$30:$KT$76,'Dashboard M5 Price Monthly'!CD85,FALSE)=0,NA(),VLOOKUP($B$2,'Dashboard M5 Price Monthly'!$B$30:$KT$76,'Dashboard M5 Price Monthly'!CD85,FALSE))</f>
        <v/>
      </c>
      <c r="CE2">
        <f>IF(VLOOKUP($B$2,'Dashboard M5 Price Monthly'!$B$30:$KT$76,'Dashboard M5 Price Monthly'!CE85,FALSE)=0,NA(),VLOOKUP($B$2,'Dashboard M5 Price Monthly'!$B$30:$KT$76,'Dashboard M5 Price Monthly'!CE85,FALSE))</f>
        <v/>
      </c>
      <c r="CF2">
        <f>IF(VLOOKUP($B$2,'Dashboard M5 Price Monthly'!$B$30:$KT$76,'Dashboard M5 Price Monthly'!CF85,FALSE)=0,NA(),VLOOKUP($B$2,'Dashboard M5 Price Monthly'!$B$30:$KT$76,'Dashboard M5 Price Monthly'!CF85,FALSE))</f>
        <v/>
      </c>
      <c r="CG2">
        <f>IF(VLOOKUP($B$2,'Dashboard M5 Price Monthly'!$B$30:$KT$76,'Dashboard M5 Price Monthly'!CG85,FALSE)=0,NA(),VLOOKUP($B$2,'Dashboard M5 Price Monthly'!$B$30:$KT$76,'Dashboard M5 Price Monthly'!CG85,FALSE))</f>
        <v/>
      </c>
      <c r="CH2">
        <f>IF(VLOOKUP($B$2,'Dashboard M5 Price Monthly'!$B$30:$KT$76,'Dashboard M5 Price Monthly'!CH85,FALSE)=0,NA(),VLOOKUP($B$2,'Dashboard M5 Price Monthly'!$B$30:$KT$76,'Dashboard M5 Price Monthly'!CH85,FALSE))</f>
        <v/>
      </c>
      <c r="CI2">
        <f>IF(VLOOKUP($B$2,'Dashboard M5 Price Monthly'!$B$30:$KT$76,'Dashboard M5 Price Monthly'!CI85,FALSE)=0,NA(),VLOOKUP($B$2,'Dashboard M5 Price Monthly'!$B$30:$KT$76,'Dashboard M5 Price Monthly'!CI85,FALSE))</f>
        <v/>
      </c>
      <c r="CJ2">
        <f>IF(VLOOKUP($B$2,'Dashboard M5 Price Monthly'!$B$30:$KT$76,'Dashboard M5 Price Monthly'!CJ85,FALSE)=0,NA(),VLOOKUP($B$2,'Dashboard M5 Price Monthly'!$B$30:$KT$76,'Dashboard M5 Price Monthly'!CJ85,FALSE))</f>
        <v/>
      </c>
      <c r="CK2">
        <f>IF(VLOOKUP($B$2,'Dashboard M5 Price Monthly'!$B$30:$KT$76,'Dashboard M5 Price Monthly'!CK85,FALSE)=0,NA(),VLOOKUP($B$2,'Dashboard M5 Price Monthly'!$B$30:$KT$76,'Dashboard M5 Price Monthly'!CK85,FALSE))</f>
        <v/>
      </c>
      <c r="CL2">
        <f>IF(VLOOKUP($B$2,'Dashboard M5 Price Monthly'!$B$30:$KT$76,'Dashboard M5 Price Monthly'!CL85,FALSE)=0,NA(),VLOOKUP($B$2,'Dashboard M5 Price Monthly'!$B$30:$KT$76,'Dashboard M5 Price Monthly'!CL85,FALSE))</f>
        <v/>
      </c>
      <c r="CM2">
        <f>IF(VLOOKUP($B$2,'Dashboard M5 Price Monthly'!$B$30:$KT$76,'Dashboard M5 Price Monthly'!CM85,FALSE)=0,NA(),VLOOKUP($B$2,'Dashboard M5 Price Monthly'!$B$30:$KT$76,'Dashboard M5 Price Monthly'!CM85,FALSE))</f>
        <v/>
      </c>
      <c r="CN2">
        <f>IF(VLOOKUP($B$2,'Dashboard M5 Price Monthly'!$B$30:$KT$76,'Dashboard M5 Price Monthly'!CN85,FALSE)=0,NA(),VLOOKUP($B$2,'Dashboard M5 Price Monthly'!$B$30:$KT$76,'Dashboard M5 Price Monthly'!CN85,FALSE))</f>
        <v/>
      </c>
      <c r="CO2">
        <f>IF(VLOOKUP($B$2,'Dashboard M5 Price Monthly'!$B$30:$KT$76,'Dashboard M5 Price Monthly'!CO85,FALSE)=0,NA(),VLOOKUP($B$2,'Dashboard M5 Price Monthly'!$B$30:$KT$76,'Dashboard M5 Price Monthly'!CO85,FALSE))</f>
        <v/>
      </c>
      <c r="CP2">
        <f>IF(VLOOKUP($B$2,'Dashboard M5 Price Monthly'!$B$30:$KT$76,'Dashboard M5 Price Monthly'!CP85,FALSE)=0,NA(),VLOOKUP($B$2,'Dashboard M5 Price Monthly'!$B$30:$KT$76,'Dashboard M5 Price Monthly'!CP85,FALSE))</f>
        <v/>
      </c>
      <c r="CQ2">
        <f>IF(VLOOKUP($B$2,'Dashboard M5 Price Monthly'!$B$30:$KT$76,'Dashboard M5 Price Monthly'!CQ85,FALSE)=0,NA(),VLOOKUP($B$2,'Dashboard M5 Price Monthly'!$B$30:$KT$76,'Dashboard M5 Price Monthly'!CQ85,FALSE))</f>
        <v/>
      </c>
      <c r="CR2">
        <f>IF(VLOOKUP($B$2,'Dashboard M5 Price Monthly'!$B$30:$KT$76,'Dashboard M5 Price Monthly'!CR85,FALSE)=0,NA(),VLOOKUP($B$2,'Dashboard M5 Price Monthly'!$B$30:$KT$76,'Dashboard M5 Price Monthly'!CR85,FALSE))</f>
        <v/>
      </c>
      <c r="CS2">
        <f>IF(VLOOKUP($B$2,'Dashboard M5 Price Monthly'!$B$30:$KT$76,'Dashboard M5 Price Monthly'!CS85,FALSE)=0,NA(),VLOOKUP($B$2,'Dashboard M5 Price Monthly'!$B$30:$KT$76,'Dashboard M5 Price Monthly'!CS85,FALSE))</f>
        <v/>
      </c>
      <c r="CT2">
        <f>IF(VLOOKUP($B$2,'Dashboard M5 Price Monthly'!$B$30:$KT$76,'Dashboard M5 Price Monthly'!CT85,FALSE)=0,NA(),VLOOKUP($B$2,'Dashboard M5 Price Monthly'!$B$30:$KT$76,'Dashboard M5 Price Monthly'!CT85,FALSE))</f>
        <v/>
      </c>
      <c r="CU2">
        <f>IF(VLOOKUP($B$2,'Dashboard M5 Price Monthly'!$B$30:$KT$76,'Dashboard M5 Price Monthly'!CU85,FALSE)=0,NA(),VLOOKUP($B$2,'Dashboard M5 Price Monthly'!$B$30:$KT$76,'Dashboard M5 Price Monthly'!CU85,FALSE))</f>
        <v/>
      </c>
      <c r="CV2">
        <f>IF(VLOOKUP($B$2,'Dashboard M5 Price Monthly'!$B$30:$KT$76,'Dashboard M5 Price Monthly'!CV85,FALSE)=0,NA(),VLOOKUP($B$2,'Dashboard M5 Price Monthly'!$B$30:$KT$76,'Dashboard M5 Price Monthly'!CV85,FALSE))</f>
        <v/>
      </c>
      <c r="CW2">
        <f>IF(VLOOKUP($B$2,'Dashboard M5 Price Monthly'!$B$30:$KT$76,'Dashboard M5 Price Monthly'!CW85,FALSE)=0,NA(),VLOOKUP($B$2,'Dashboard M5 Price Monthly'!$B$30:$KT$76,'Dashboard M5 Price Monthly'!CW85,FALSE))</f>
        <v/>
      </c>
      <c r="CX2">
        <f>IF(VLOOKUP($B$2,'Dashboard M5 Price Monthly'!$B$30:$KT$76,'Dashboard M5 Price Monthly'!CX85,FALSE)=0,NA(),VLOOKUP($B$2,'Dashboard M5 Price Monthly'!$B$30:$KT$76,'Dashboard M5 Price Monthly'!CX85,FALSE))</f>
        <v/>
      </c>
      <c r="CY2">
        <f>IF(VLOOKUP($B$2,'Dashboard M5 Price Monthly'!$B$30:$KT$76,'Dashboard M5 Price Monthly'!CY85,FALSE)=0,NA(),VLOOKUP($B$2,'Dashboard M5 Price Monthly'!$B$30:$KT$76,'Dashboard M5 Price Monthly'!CY85,FALSE))</f>
        <v/>
      </c>
      <c r="CZ2">
        <f>IF(VLOOKUP($B$2,'Dashboard M5 Price Monthly'!$B$30:$KT$76,'Dashboard M5 Price Monthly'!CZ85,FALSE)=0,NA(),VLOOKUP($B$2,'Dashboard M5 Price Monthly'!$B$30:$KT$76,'Dashboard M5 Price Monthly'!CZ85,FALSE))</f>
        <v/>
      </c>
      <c r="DA2">
        <f>IF(VLOOKUP($B$2,'Dashboard M5 Price Monthly'!$B$30:$KT$76,'Dashboard M5 Price Monthly'!DA85,FALSE)=0,NA(),VLOOKUP($B$2,'Dashboard M5 Price Monthly'!$B$30:$KT$76,'Dashboard M5 Price Monthly'!DA85,FALSE))</f>
        <v/>
      </c>
      <c r="DB2">
        <f>IF(VLOOKUP($B$2,'Dashboard M5 Price Monthly'!$B$30:$KT$76,'Dashboard M5 Price Monthly'!DB85,FALSE)=0,NA(),VLOOKUP($B$2,'Dashboard M5 Price Monthly'!$B$30:$KT$76,'Dashboard M5 Price Monthly'!DB85,FALSE))</f>
        <v/>
      </c>
      <c r="DC2">
        <f>IF(VLOOKUP($B$2,'Dashboard M5 Price Monthly'!$B$30:$KT$76,'Dashboard M5 Price Monthly'!DC85,FALSE)=0,NA(),VLOOKUP($B$2,'Dashboard M5 Price Monthly'!$B$30:$KT$76,'Dashboard M5 Price Monthly'!DC85,FALSE))</f>
        <v/>
      </c>
      <c r="DD2">
        <f>IF(VLOOKUP($B$2,'Dashboard M5 Price Monthly'!$B$30:$KT$76,'Dashboard M5 Price Monthly'!DD85,FALSE)=0,NA(),VLOOKUP($B$2,'Dashboard M5 Price Monthly'!$B$30:$KT$76,'Dashboard M5 Price Monthly'!DD85,FALSE))</f>
        <v/>
      </c>
      <c r="DE2">
        <f>IF(VLOOKUP($B$2,'Dashboard M5 Price Monthly'!$B$30:$KT$76,'Dashboard M5 Price Monthly'!DE85,FALSE)=0,NA(),VLOOKUP($B$2,'Dashboard M5 Price Monthly'!$B$30:$KT$76,'Dashboard M5 Price Monthly'!DE85,FALSE))</f>
        <v/>
      </c>
      <c r="DF2">
        <f>IF(VLOOKUP($B$2,'Dashboard M5 Price Monthly'!$B$30:$KT$76,'Dashboard M5 Price Monthly'!DF85,FALSE)=0,NA(),VLOOKUP($B$2,'Dashboard M5 Price Monthly'!$B$30:$KT$76,'Dashboard M5 Price Monthly'!DF85,FALSE))</f>
        <v/>
      </c>
      <c r="DG2">
        <f>IF(VLOOKUP($B$2,'Dashboard M5 Price Monthly'!$B$30:$KT$76,'Dashboard M5 Price Monthly'!DG85,FALSE)=0,NA(),VLOOKUP($B$2,'Dashboard M5 Price Monthly'!$B$30:$KT$76,'Dashboard M5 Price Monthly'!DG85,FALSE))</f>
        <v/>
      </c>
      <c r="DH2">
        <f>IF(VLOOKUP($B$2,'Dashboard M5 Price Monthly'!$B$30:$KT$76,'Dashboard M5 Price Monthly'!DH85,FALSE)=0,NA(),VLOOKUP($B$2,'Dashboard M5 Price Monthly'!$B$30:$KT$76,'Dashboard M5 Price Monthly'!DH85,FALSE))</f>
        <v/>
      </c>
      <c r="DI2">
        <f>IF(VLOOKUP($B$2,'Dashboard M5 Price Monthly'!$B$30:$KT$76,'Dashboard M5 Price Monthly'!DI85,FALSE)=0,NA(),VLOOKUP($B$2,'Dashboard M5 Price Monthly'!$B$30:$KT$76,'Dashboard M5 Price Monthly'!DI85,FALSE))</f>
        <v/>
      </c>
      <c r="DJ2">
        <f>IF(VLOOKUP($B$2,'Dashboard M5 Price Monthly'!$B$30:$KT$76,'Dashboard M5 Price Monthly'!DJ85,FALSE)=0,NA(),VLOOKUP($B$2,'Dashboard M5 Price Monthly'!$B$30:$KT$76,'Dashboard M5 Price Monthly'!DJ85,FALSE))</f>
        <v/>
      </c>
      <c r="DK2">
        <f>IF(VLOOKUP($B$2,'Dashboard M5 Price Monthly'!$B$30:$KT$76,'Dashboard M5 Price Monthly'!DK85,FALSE)=0,NA(),VLOOKUP($B$2,'Dashboard M5 Price Monthly'!$B$30:$KT$76,'Dashboard M5 Price Monthly'!DK85,FALSE))</f>
        <v/>
      </c>
      <c r="DL2">
        <f>IF(VLOOKUP($B$2,'Dashboard M5 Price Monthly'!$B$30:$KT$76,'Dashboard M5 Price Monthly'!DL85,FALSE)=0,NA(),VLOOKUP($B$2,'Dashboard M5 Price Monthly'!$B$30:$KT$76,'Dashboard M5 Price Monthly'!DL85,FALSE))</f>
        <v/>
      </c>
      <c r="DM2">
        <f>IF(VLOOKUP($B$2,'Dashboard M5 Price Monthly'!$B$30:$KT$76,'Dashboard M5 Price Monthly'!DM85,FALSE)=0,NA(),VLOOKUP($B$2,'Dashboard M5 Price Monthly'!$B$30:$KT$76,'Dashboard M5 Price Monthly'!DM85,FALSE))</f>
        <v/>
      </c>
      <c r="DN2">
        <f>IF(VLOOKUP($B$2,'Dashboard M5 Price Monthly'!$B$30:$KT$76,'Dashboard M5 Price Monthly'!DN85,FALSE)=0,NA(),VLOOKUP($B$2,'Dashboard M5 Price Monthly'!$B$30:$KT$76,'Dashboard M5 Price Monthly'!DN85,FALSE))</f>
        <v/>
      </c>
      <c r="DO2">
        <f>IF(VLOOKUP($B$2,'Dashboard M5 Price Monthly'!$B$30:$KT$76,'Dashboard M5 Price Monthly'!DO85,FALSE)=0,NA(),VLOOKUP($B$2,'Dashboard M5 Price Monthly'!$B$30:$KT$76,'Dashboard M5 Price Monthly'!DO85,FALSE))</f>
        <v/>
      </c>
      <c r="DP2">
        <f>IF(VLOOKUP($B$2,'Dashboard M5 Price Monthly'!$B$30:$KT$76,'Dashboard M5 Price Monthly'!DP85,FALSE)=0,NA(),VLOOKUP($B$2,'Dashboard M5 Price Monthly'!$B$30:$KT$76,'Dashboard M5 Price Monthly'!DP85,FALSE))</f>
        <v/>
      </c>
      <c r="DQ2">
        <f>IF(VLOOKUP($B$2,'Dashboard M5 Price Monthly'!$B$30:$KT$76,'Dashboard M5 Price Monthly'!DQ85,FALSE)=0,NA(),VLOOKUP($B$2,'Dashboard M5 Price Monthly'!$B$30:$KT$76,'Dashboard M5 Price Monthly'!DQ85,FALSE))</f>
        <v/>
      </c>
      <c r="DR2">
        <f>IF(VLOOKUP($B$2,'Dashboard M5 Price Monthly'!$B$30:$KT$76,'Dashboard M5 Price Monthly'!DR85,FALSE)=0,NA(),VLOOKUP($B$2,'Dashboard M5 Price Monthly'!$B$30:$KT$76,'Dashboard M5 Price Monthly'!DR85,FALSE))</f>
        <v/>
      </c>
      <c r="DS2">
        <f>IF(VLOOKUP($B$2,'Dashboard M5 Price Monthly'!$B$30:$KT$76,'Dashboard M5 Price Monthly'!DS85,FALSE)=0,NA(),VLOOKUP($B$2,'Dashboard M5 Price Monthly'!$B$30:$KT$76,'Dashboard M5 Price Monthly'!DS85,FALSE))</f>
        <v/>
      </c>
      <c r="DT2">
        <f>IF(VLOOKUP($B$2,'Dashboard M5 Price Monthly'!$B$30:$KT$76,'Dashboard M5 Price Monthly'!DT85,FALSE)=0,NA(),VLOOKUP($B$2,'Dashboard M5 Price Monthly'!$B$30:$KT$76,'Dashboard M5 Price Monthly'!DT85,FALSE))</f>
        <v/>
      </c>
      <c r="DU2">
        <f>IF(VLOOKUP($B$2,'Dashboard M5 Price Monthly'!$B$30:$KT$76,'Dashboard M5 Price Monthly'!DU85,FALSE)=0,NA(),VLOOKUP($B$2,'Dashboard M5 Price Monthly'!$B$30:$KT$76,'Dashboard M5 Price Monthly'!DU85,FALSE))</f>
        <v/>
      </c>
      <c r="DV2">
        <f>IF(VLOOKUP($B$2,'Dashboard M5 Price Monthly'!$B$30:$KT$76,'Dashboard M5 Price Monthly'!DV85,FALSE)=0,NA(),VLOOKUP($B$2,'Dashboard M5 Price Monthly'!$B$30:$KT$76,'Dashboard M5 Price Monthly'!DV85,FALSE))</f>
        <v/>
      </c>
      <c r="DW2">
        <f>IF(VLOOKUP($B$2,'Dashboard M5 Price Monthly'!$B$30:$KT$76,'Dashboard M5 Price Monthly'!DW85,FALSE)=0,NA(),VLOOKUP($B$2,'Dashboard M5 Price Monthly'!$B$30:$KT$76,'Dashboard M5 Price Monthly'!DW85,FALSE))</f>
        <v/>
      </c>
      <c r="DX2">
        <f>IF(VLOOKUP($B$2,'Dashboard M5 Price Monthly'!$B$30:$KT$76,'Dashboard M5 Price Monthly'!DX85,FALSE)=0,NA(),VLOOKUP($B$2,'Dashboard M5 Price Monthly'!$B$30:$KT$76,'Dashboard M5 Price Monthly'!DX85,FALSE))</f>
        <v/>
      </c>
      <c r="DY2">
        <f>IF(VLOOKUP($B$2,'Dashboard M5 Price Monthly'!$B$30:$KT$76,'Dashboard M5 Price Monthly'!DY85,FALSE)=0,NA(),VLOOKUP($B$2,'Dashboard M5 Price Monthly'!$B$30:$KT$76,'Dashboard M5 Price Monthly'!DY85,FALSE))</f>
        <v/>
      </c>
      <c r="DZ2">
        <f>IF(VLOOKUP($B$2,'Dashboard M5 Price Monthly'!$B$30:$KT$76,'Dashboard M5 Price Monthly'!DZ85,FALSE)=0,NA(),VLOOKUP($B$2,'Dashboard M5 Price Monthly'!$B$30:$KT$76,'Dashboard M5 Price Monthly'!DZ85,FALSE))</f>
        <v/>
      </c>
      <c r="EA2">
        <f>IF(VLOOKUP($B$2,'Dashboard M5 Price Monthly'!$B$30:$KT$76,'Dashboard M5 Price Monthly'!EA85,FALSE)=0,NA(),VLOOKUP($B$2,'Dashboard M5 Price Monthly'!$B$30:$KT$76,'Dashboard M5 Price Monthly'!EA85,FALSE))</f>
        <v/>
      </c>
      <c r="EB2">
        <f>IF(VLOOKUP($B$2,'Dashboard M5 Price Monthly'!$B$30:$KT$76,'Dashboard M5 Price Monthly'!EB85,FALSE)=0,NA(),VLOOKUP($B$2,'Dashboard M5 Price Monthly'!$B$30:$KT$76,'Dashboard M5 Price Monthly'!EB85,FALSE))</f>
        <v/>
      </c>
      <c r="EC2">
        <f>IF(VLOOKUP($B$2,'Dashboard M5 Price Monthly'!$B$30:$KT$76,'Dashboard M5 Price Monthly'!EC85,FALSE)=0,NA(),VLOOKUP($B$2,'Dashboard M5 Price Monthly'!$B$30:$KT$76,'Dashboard M5 Price Monthly'!EC85,FALSE))</f>
        <v/>
      </c>
      <c r="ED2">
        <f>IF(VLOOKUP($B$2,'Dashboard M5 Price Monthly'!$B$30:$KT$76,'Dashboard M5 Price Monthly'!ED85,FALSE)=0,NA(),VLOOKUP($B$2,'Dashboard M5 Price Monthly'!$B$30:$KT$76,'Dashboard M5 Price Monthly'!ED85,FALSE))</f>
        <v/>
      </c>
      <c r="EE2">
        <f>IF(VLOOKUP($B$2,'Dashboard M5 Price Monthly'!$B$30:$KT$76,'Dashboard M5 Price Monthly'!EE85,FALSE)=0,NA(),VLOOKUP($B$2,'Dashboard M5 Price Monthly'!$B$30:$KT$76,'Dashboard M5 Price Monthly'!EE85,FALSE))</f>
        <v/>
      </c>
      <c r="EF2">
        <f>IF(VLOOKUP($B$2,'Dashboard M5 Price Monthly'!$B$30:$KT$76,'Dashboard M5 Price Monthly'!EF85,FALSE)=0,NA(),VLOOKUP($B$2,'Dashboard M5 Price Monthly'!$B$30:$KT$76,'Dashboard M5 Price Monthly'!EF85,FALSE))</f>
        <v/>
      </c>
      <c r="EG2">
        <f>IF(VLOOKUP($B$2,'Dashboard M5 Price Monthly'!$B$30:$KT$76,'Dashboard M5 Price Monthly'!EG85,FALSE)=0,NA(),VLOOKUP($B$2,'Dashboard M5 Price Monthly'!$B$30:$KT$76,'Dashboard M5 Price Monthly'!EG85,FALSE))</f>
        <v/>
      </c>
      <c r="EH2">
        <f>IF(VLOOKUP($B$2,'Dashboard M5 Price Monthly'!$B$30:$KT$76,'Dashboard M5 Price Monthly'!EH85,FALSE)=0,NA(),VLOOKUP($B$2,'Dashboard M5 Price Monthly'!$B$30:$KT$76,'Dashboard M5 Price Monthly'!EH85,FALSE))</f>
        <v/>
      </c>
      <c r="EI2">
        <f>IF(VLOOKUP($B$2,'Dashboard M5 Price Monthly'!$B$30:$KT$76,'Dashboard M5 Price Monthly'!EI85,FALSE)=0,NA(),VLOOKUP($B$2,'Dashboard M5 Price Monthly'!$B$30:$KT$76,'Dashboard M5 Price Monthly'!EI85,FALSE))</f>
        <v/>
      </c>
      <c r="EJ2">
        <f>IF(VLOOKUP($B$2,'Dashboard M5 Price Monthly'!$B$30:$KT$76,'Dashboard M5 Price Monthly'!EJ85,FALSE)=0,NA(),VLOOKUP($B$2,'Dashboard M5 Price Monthly'!$B$30:$KT$76,'Dashboard M5 Price Monthly'!EJ85,FALSE))</f>
        <v/>
      </c>
      <c r="EK2">
        <f>IF(VLOOKUP($B$2,'Dashboard M5 Price Monthly'!$B$30:$KT$76,'Dashboard M5 Price Monthly'!EK85,FALSE)=0,NA(),VLOOKUP($B$2,'Dashboard M5 Price Monthly'!$B$30:$KT$76,'Dashboard M5 Price Monthly'!EK85,FALSE))</f>
        <v/>
      </c>
      <c r="EL2">
        <f>IF(VLOOKUP($B$2,'Dashboard M5 Price Monthly'!$B$30:$KT$76,'Dashboard M5 Price Monthly'!EL85,FALSE)=0,NA(),VLOOKUP($B$2,'Dashboard M5 Price Monthly'!$B$30:$KT$76,'Dashboard M5 Price Monthly'!EL85,FALSE))</f>
        <v/>
      </c>
      <c r="EM2">
        <f>IF(VLOOKUP($B$2,'Dashboard M5 Price Monthly'!$B$30:$KT$76,'Dashboard M5 Price Monthly'!EM85,FALSE)=0,NA(),VLOOKUP($B$2,'Dashboard M5 Price Monthly'!$B$30:$KT$76,'Dashboard M5 Price Monthly'!EM85,FALSE))</f>
        <v/>
      </c>
      <c r="EN2">
        <f>IF(VLOOKUP($B$2,'Dashboard M5 Price Monthly'!$B$30:$KT$76,'Dashboard M5 Price Monthly'!EN85,FALSE)=0,NA(),VLOOKUP($B$2,'Dashboard M5 Price Monthly'!$B$30:$KT$76,'Dashboard M5 Price Monthly'!EN85,FALSE))</f>
        <v/>
      </c>
      <c r="EO2">
        <f>IF(VLOOKUP($B$2,'Dashboard M5 Price Monthly'!$B$30:$KT$76,'Dashboard M5 Price Monthly'!EO85,FALSE)=0,NA(),VLOOKUP($B$2,'Dashboard M5 Price Monthly'!$B$30:$KT$76,'Dashboard M5 Price Monthly'!EO85,FALSE))</f>
        <v/>
      </c>
      <c r="EP2">
        <f>IF(VLOOKUP($B$2,'Dashboard M5 Price Monthly'!$B$30:$KT$76,'Dashboard M5 Price Monthly'!EP85,FALSE)=0,NA(),VLOOKUP($B$2,'Dashboard M5 Price Monthly'!$B$30:$KT$76,'Dashboard M5 Price Monthly'!EP85,FALSE))</f>
        <v/>
      </c>
      <c r="EQ2">
        <f>IF(VLOOKUP($B$2,'Dashboard M5 Price Monthly'!$B$30:$KT$76,'Dashboard M5 Price Monthly'!EQ85,FALSE)=0,NA(),VLOOKUP($B$2,'Dashboard M5 Price Monthly'!$B$30:$KT$76,'Dashboard M5 Price Monthly'!EQ85,FALSE))</f>
        <v/>
      </c>
      <c r="ER2">
        <f>IF(VLOOKUP($B$2,'Dashboard M5 Price Monthly'!$B$30:$KT$76,'Dashboard M5 Price Monthly'!ER85,FALSE)=0,NA(),VLOOKUP($B$2,'Dashboard M5 Price Monthly'!$B$30:$KT$76,'Dashboard M5 Price Monthly'!ER85,FALSE))</f>
        <v/>
      </c>
      <c r="ES2">
        <f>IF(VLOOKUP($B$2,'Dashboard M5 Price Monthly'!$B$30:$KT$76,'Dashboard M5 Price Monthly'!ES85,FALSE)=0,NA(),VLOOKUP($B$2,'Dashboard M5 Price Monthly'!$B$30:$KT$76,'Dashboard M5 Price Monthly'!ES85,FALSE))</f>
        <v/>
      </c>
      <c r="ET2">
        <f>IF(VLOOKUP($B$2,'Dashboard M5 Price Monthly'!$B$30:$KT$76,'Dashboard M5 Price Monthly'!ET85,FALSE)=0,NA(),VLOOKUP($B$2,'Dashboard M5 Price Monthly'!$B$30:$KT$76,'Dashboard M5 Price Monthly'!ET85,FALSE))</f>
        <v/>
      </c>
      <c r="EU2">
        <f>IF(VLOOKUP($B$2,'Dashboard M5 Price Monthly'!$B$30:$KT$76,'Dashboard M5 Price Monthly'!EU85,FALSE)=0,NA(),VLOOKUP($B$2,'Dashboard M5 Price Monthly'!$B$30:$KT$76,'Dashboard M5 Price Monthly'!EU85,FALSE))</f>
        <v/>
      </c>
      <c r="EV2">
        <f>IF(VLOOKUP($B$2,'Dashboard M5 Price Monthly'!$B$30:$KT$76,'Dashboard M5 Price Monthly'!EV85,FALSE)=0,NA(),VLOOKUP($B$2,'Dashboard M5 Price Monthly'!$B$30:$KT$76,'Dashboard M5 Price Monthly'!EV85,FALSE))</f>
        <v/>
      </c>
      <c r="EW2">
        <f>IF(VLOOKUP($B$2,'Dashboard M5 Price Monthly'!$B$30:$KT$76,'Dashboard M5 Price Monthly'!EW85,FALSE)=0,NA(),VLOOKUP($B$2,'Dashboard M5 Price Monthly'!$B$30:$KT$76,'Dashboard M5 Price Monthly'!EW85,FALSE))</f>
        <v/>
      </c>
      <c r="EX2">
        <f>IF(VLOOKUP($B$2,'Dashboard M5 Price Monthly'!$B$30:$KT$76,'Dashboard M5 Price Monthly'!EX85,FALSE)=0,NA(),VLOOKUP($B$2,'Dashboard M5 Price Monthly'!$B$30:$KT$76,'Dashboard M5 Price Monthly'!EX85,FALSE))</f>
        <v/>
      </c>
      <c r="EY2">
        <f>IF(VLOOKUP($B$2,'Dashboard M5 Price Monthly'!$B$30:$KT$76,'Dashboard M5 Price Monthly'!EY85,FALSE)=0,NA(),VLOOKUP($B$2,'Dashboard M5 Price Monthly'!$B$30:$KT$76,'Dashboard M5 Price Monthly'!EY85,FALSE))</f>
        <v/>
      </c>
      <c r="EZ2">
        <f>IF(VLOOKUP($B$2,'Dashboard M5 Price Monthly'!$B$30:$KT$76,'Dashboard M5 Price Monthly'!EZ85,FALSE)=0,NA(),VLOOKUP($B$2,'Dashboard M5 Price Monthly'!$B$30:$KT$76,'Dashboard M5 Price Monthly'!EZ85,FALSE))</f>
        <v/>
      </c>
      <c r="FA2">
        <f>IF(VLOOKUP($B$2,'Dashboard M5 Price Monthly'!$B$30:$KT$76,'Dashboard M5 Price Monthly'!FA85,FALSE)=0,NA(),VLOOKUP($B$2,'Dashboard M5 Price Monthly'!$B$30:$KT$76,'Dashboard M5 Price Monthly'!FA85,FALSE))</f>
        <v/>
      </c>
      <c r="FB2">
        <f>IF(VLOOKUP($B$2,'Dashboard M5 Price Monthly'!$B$30:$KT$76,'Dashboard M5 Price Monthly'!FB85,FALSE)=0,NA(),VLOOKUP($B$2,'Dashboard M5 Price Monthly'!$B$30:$KT$76,'Dashboard M5 Price Monthly'!FB85,FALSE))</f>
        <v/>
      </c>
      <c r="FC2">
        <f>IF(VLOOKUP($B$2,'Dashboard M5 Price Monthly'!$B$30:$KT$76,'Dashboard M5 Price Monthly'!FC85,FALSE)=0,NA(),VLOOKUP($B$2,'Dashboard M5 Price Monthly'!$B$30:$KT$76,'Dashboard M5 Price Monthly'!FC85,FALSE))</f>
        <v/>
      </c>
      <c r="FD2">
        <f>IF(VLOOKUP($B$2,'Dashboard M5 Price Monthly'!$B$30:$KT$76,'Dashboard M5 Price Monthly'!FD85,FALSE)=0,NA(),VLOOKUP($B$2,'Dashboard M5 Price Monthly'!$B$30:$KT$76,'Dashboard M5 Price Monthly'!FD85,FALSE))</f>
        <v/>
      </c>
      <c r="FE2">
        <f>IF(VLOOKUP($B$2,'Dashboard M5 Price Monthly'!$B$30:$KT$76,'Dashboard M5 Price Monthly'!FE85,FALSE)=0,NA(),VLOOKUP($B$2,'Dashboard M5 Price Monthly'!$B$30:$KT$76,'Dashboard M5 Price Monthly'!FE85,FALSE))</f>
        <v/>
      </c>
      <c r="FF2">
        <f>IF(VLOOKUP($B$2,'Dashboard M5 Price Monthly'!$B$30:$KT$76,'Dashboard M5 Price Monthly'!FF85,FALSE)=0,NA(),VLOOKUP($B$2,'Dashboard M5 Price Monthly'!$B$30:$KT$76,'Dashboard M5 Price Monthly'!FF85,FALSE))</f>
        <v/>
      </c>
      <c r="FG2">
        <f>IF(VLOOKUP($B$2,'Dashboard M5 Price Monthly'!$B$30:$KT$76,'Dashboard M5 Price Monthly'!FG85,FALSE)=0,NA(),VLOOKUP($B$2,'Dashboard M5 Price Monthly'!$B$30:$KT$76,'Dashboard M5 Price Monthly'!FG85,FALSE))</f>
        <v/>
      </c>
      <c r="FH2">
        <f>IF(VLOOKUP($B$2,'Dashboard M5 Price Monthly'!$B$30:$KT$76,'Dashboard M5 Price Monthly'!FH85,FALSE)=0,NA(),VLOOKUP($B$2,'Dashboard M5 Price Monthly'!$B$30:$KT$76,'Dashboard M5 Price Monthly'!FH85,FALSE))</f>
        <v/>
      </c>
      <c r="FI2">
        <f>IF(VLOOKUP($B$2,'Dashboard M5 Price Monthly'!$B$30:$KT$76,'Dashboard M5 Price Monthly'!FI85,FALSE)=0,NA(),VLOOKUP($B$2,'Dashboard M5 Price Monthly'!$B$30:$KT$76,'Dashboard M5 Price Monthly'!FI85,FALSE))</f>
        <v/>
      </c>
      <c r="FJ2">
        <f>IF(VLOOKUP($B$2,'Dashboard M5 Price Monthly'!$B$30:$KT$76,'Dashboard M5 Price Monthly'!FJ85,FALSE)=0,NA(),VLOOKUP($B$2,'Dashboard M5 Price Monthly'!$B$30:$KT$76,'Dashboard M5 Price Monthly'!FJ85,FALSE))</f>
        <v/>
      </c>
      <c r="FK2">
        <f>IF(VLOOKUP($B$2,'Dashboard M5 Price Monthly'!$B$30:$KT$76,'Dashboard M5 Price Monthly'!FK85,FALSE)=0,NA(),VLOOKUP($B$2,'Dashboard M5 Price Monthly'!$B$30:$KT$76,'Dashboard M5 Price Monthly'!FK85,FALSE))</f>
        <v/>
      </c>
      <c r="FL2">
        <f>IF(VLOOKUP($B$2,'Dashboard M5 Price Monthly'!$B$30:$KT$76,'Dashboard M5 Price Monthly'!FL85,FALSE)=0,NA(),VLOOKUP($B$2,'Dashboard M5 Price Monthly'!$B$30:$KT$76,'Dashboard M5 Price Monthly'!FL85,FALSE))</f>
        <v/>
      </c>
      <c r="FM2">
        <f>IF(VLOOKUP($B$2,'Dashboard M5 Price Monthly'!$B$30:$KT$76,'Dashboard M5 Price Monthly'!FM85,FALSE)=0,NA(),VLOOKUP($B$2,'Dashboard M5 Price Monthly'!$B$30:$KT$76,'Dashboard M5 Price Monthly'!FM85,FALSE))</f>
        <v/>
      </c>
      <c r="FN2">
        <f>IF(VLOOKUP($B$2,'Dashboard M5 Price Monthly'!$B$30:$KT$76,'Dashboard M5 Price Monthly'!FN85,FALSE)=0,NA(),VLOOKUP($B$2,'Dashboard M5 Price Monthly'!$B$30:$KT$76,'Dashboard M5 Price Monthly'!FN85,FALSE))</f>
        <v/>
      </c>
      <c r="FO2">
        <f>IF(VLOOKUP($B$2,'Dashboard M5 Price Monthly'!$B$30:$KT$76,'Dashboard M5 Price Monthly'!FO85,FALSE)=0,NA(),VLOOKUP($B$2,'Dashboard M5 Price Monthly'!$B$30:$KT$76,'Dashboard M5 Price Monthly'!FO85,FALSE))</f>
        <v/>
      </c>
      <c r="FP2">
        <f>IF(VLOOKUP($B$2,'Dashboard M5 Price Monthly'!$B$30:$KT$76,'Dashboard M5 Price Monthly'!FP85,FALSE)=0,NA(),VLOOKUP($B$2,'Dashboard M5 Price Monthly'!$B$30:$KT$76,'Dashboard M5 Price Monthly'!FP85,FALSE))</f>
        <v/>
      </c>
      <c r="FQ2">
        <f>IF(VLOOKUP($B$2,'Dashboard M5 Price Monthly'!$B$30:$KT$76,'Dashboard M5 Price Monthly'!FQ85,FALSE)=0,NA(),VLOOKUP($B$2,'Dashboard M5 Price Monthly'!$B$30:$KT$76,'Dashboard M5 Price Monthly'!FQ85,FALSE))</f>
        <v/>
      </c>
      <c r="FR2">
        <f>IF(VLOOKUP($B$2,'Dashboard M5 Price Monthly'!$B$30:$KT$76,'Dashboard M5 Price Monthly'!FR85,FALSE)=0,NA(),VLOOKUP($B$2,'Dashboard M5 Price Monthly'!$B$30:$KT$76,'Dashboard M5 Price Monthly'!FR85,FALSE))</f>
        <v/>
      </c>
      <c r="FS2">
        <f>IF(VLOOKUP($B$2,'Dashboard M5 Price Monthly'!$B$30:$KT$76,'Dashboard M5 Price Monthly'!FS85,FALSE)=0,NA(),VLOOKUP($B$2,'Dashboard M5 Price Monthly'!$B$30:$KT$76,'Dashboard M5 Price Monthly'!FS85,FALSE))</f>
        <v/>
      </c>
      <c r="FT2">
        <f>IF(VLOOKUP($B$2,'Dashboard M5 Price Monthly'!$B$30:$KT$76,'Dashboard M5 Price Monthly'!FT85,FALSE)=0,NA(),VLOOKUP($B$2,'Dashboard M5 Price Monthly'!$B$30:$KT$76,'Dashboard M5 Price Monthly'!FT85,FALSE))</f>
        <v/>
      </c>
      <c r="FU2">
        <f>IF(VLOOKUP($B$2,'Dashboard M5 Price Monthly'!$B$30:$KT$76,'Dashboard M5 Price Monthly'!FU85,FALSE)=0,NA(),VLOOKUP($B$2,'Dashboard M5 Price Monthly'!$B$30:$KT$76,'Dashboard M5 Price Monthly'!FU85,FALSE))</f>
        <v/>
      </c>
      <c r="FV2">
        <f>IF(VLOOKUP($B$2,'Dashboard M5 Price Monthly'!$B$30:$KT$76,'Dashboard M5 Price Monthly'!FV85,FALSE)=0,NA(),VLOOKUP($B$2,'Dashboard M5 Price Monthly'!$B$30:$KT$76,'Dashboard M5 Price Monthly'!FV85,FALSE))</f>
        <v/>
      </c>
      <c r="FW2">
        <f>IF(VLOOKUP($B$2,'Dashboard M5 Price Monthly'!$B$30:$KT$76,'Dashboard M5 Price Monthly'!FW85,FALSE)=0,NA(),VLOOKUP($B$2,'Dashboard M5 Price Monthly'!$B$30:$KT$76,'Dashboard M5 Price Monthly'!FW85,FALSE))</f>
        <v/>
      </c>
      <c r="FX2">
        <f>IF(VLOOKUP($B$2,'Dashboard M5 Price Monthly'!$B$30:$KT$76,'Dashboard M5 Price Monthly'!FX85,FALSE)=0,NA(),VLOOKUP($B$2,'Dashboard M5 Price Monthly'!$B$30:$KT$76,'Dashboard M5 Price Monthly'!FX85,FALSE))</f>
        <v/>
      </c>
      <c r="FY2">
        <f>IF(VLOOKUP($B$2,'Dashboard M5 Price Monthly'!$B$30:$KT$76,'Dashboard M5 Price Monthly'!FY85,FALSE)=0,NA(),VLOOKUP($B$2,'Dashboard M5 Price Monthly'!$B$30:$KT$76,'Dashboard M5 Price Monthly'!FY85,FALSE))</f>
        <v/>
      </c>
      <c r="FZ2">
        <f>IF(VLOOKUP($B$2,'Dashboard M5 Price Monthly'!$B$30:$KT$76,'Dashboard M5 Price Monthly'!FZ85,FALSE)=0,NA(),VLOOKUP($B$2,'Dashboard M5 Price Monthly'!$B$30:$KT$76,'Dashboard M5 Price Monthly'!FZ85,FALSE))</f>
        <v/>
      </c>
      <c r="GA2">
        <f>IF(VLOOKUP($B$2,'Dashboard M5 Price Monthly'!$B$30:$KT$76,'Dashboard M5 Price Monthly'!GA85,FALSE)=0,NA(),VLOOKUP($B$2,'Dashboard M5 Price Monthly'!$B$30:$KT$76,'Dashboard M5 Price Monthly'!GA85,FALSE))</f>
        <v/>
      </c>
      <c r="GB2">
        <f>IF(VLOOKUP($B$2,'Dashboard M5 Price Monthly'!$B$30:$KT$76,'Dashboard M5 Price Monthly'!GB85,FALSE)=0,NA(),VLOOKUP($B$2,'Dashboard M5 Price Monthly'!$B$30:$KT$76,'Dashboard M5 Price Monthly'!GB85,FALSE))</f>
        <v/>
      </c>
      <c r="GC2">
        <f>IF(VLOOKUP($B$2,'Dashboard M5 Price Monthly'!$B$30:$KT$76,'Dashboard M5 Price Monthly'!GC85,FALSE)=0,NA(),VLOOKUP($B$2,'Dashboard M5 Price Monthly'!$B$30:$KT$76,'Dashboard M5 Price Monthly'!GC85,FALSE))</f>
        <v/>
      </c>
      <c r="GD2">
        <f>IF(VLOOKUP($B$2,'Dashboard M5 Price Monthly'!$B$30:$KT$76,'Dashboard M5 Price Monthly'!GD85,FALSE)=0,NA(),VLOOKUP($B$2,'Dashboard M5 Price Monthly'!$B$30:$KT$76,'Dashboard M5 Price Monthly'!GD85,FALSE))</f>
        <v/>
      </c>
      <c r="GE2">
        <f>IF(VLOOKUP($B$2,'Dashboard M5 Price Monthly'!$B$30:$KT$76,'Dashboard M5 Price Monthly'!GE85,FALSE)=0,NA(),VLOOKUP($B$2,'Dashboard M5 Price Monthly'!$B$30:$KT$76,'Dashboard M5 Price Monthly'!GE85,FALSE))</f>
        <v/>
      </c>
      <c r="GF2">
        <f>IF(VLOOKUP($B$2,'Dashboard M5 Price Monthly'!$B$30:$KT$76,'Dashboard M5 Price Monthly'!GF85,FALSE)=0,NA(),VLOOKUP($B$2,'Dashboard M5 Price Monthly'!$B$30:$KT$76,'Dashboard M5 Price Monthly'!GF85,FALSE))</f>
        <v/>
      </c>
      <c r="GG2">
        <f>IF(VLOOKUP($B$2,'Dashboard M5 Price Monthly'!$B$30:$KT$76,'Dashboard M5 Price Monthly'!GG85,FALSE)=0,NA(),VLOOKUP($B$2,'Dashboard M5 Price Monthly'!$B$30:$KT$76,'Dashboard M5 Price Monthly'!GG85,FALSE))</f>
        <v/>
      </c>
      <c r="GH2">
        <f>IF(VLOOKUP($B$2,'Dashboard M5 Price Monthly'!$B$30:$KT$76,'Dashboard M5 Price Monthly'!GH85,FALSE)=0,NA(),VLOOKUP($B$2,'Dashboard M5 Price Monthly'!$B$30:$KT$76,'Dashboard M5 Price Monthly'!GH85,FALSE))</f>
        <v/>
      </c>
      <c r="GI2">
        <f>IF(VLOOKUP($B$2,'Dashboard M5 Price Monthly'!$B$30:$KT$76,'Dashboard M5 Price Monthly'!GI85,FALSE)=0,NA(),VLOOKUP($B$2,'Dashboard M5 Price Monthly'!$B$30:$KT$76,'Dashboard M5 Price Monthly'!GI85,FALSE))</f>
        <v/>
      </c>
      <c r="GJ2">
        <f>IF(VLOOKUP($B$2,'Dashboard M5 Price Monthly'!$B$30:$KT$76,'Dashboard M5 Price Monthly'!GJ85,FALSE)=0,NA(),VLOOKUP($B$2,'Dashboard M5 Price Monthly'!$B$30:$KT$76,'Dashboard M5 Price Monthly'!GJ85,FALSE))</f>
        <v/>
      </c>
      <c r="GK2">
        <f>IF(VLOOKUP($B$2,'Dashboard M5 Price Monthly'!$B$30:$KT$76,'Dashboard M5 Price Monthly'!GK85,FALSE)=0,NA(),VLOOKUP($B$2,'Dashboard M5 Price Monthly'!$B$30:$KT$76,'Dashboard M5 Price Monthly'!GK85,FALSE))</f>
        <v/>
      </c>
      <c r="GL2">
        <f>IF(VLOOKUP($B$2,'Dashboard M5 Price Monthly'!$B$30:$KT$76,'Dashboard M5 Price Monthly'!GL85,FALSE)=0,NA(),VLOOKUP($B$2,'Dashboard M5 Price Monthly'!$B$30:$KT$76,'Dashboard M5 Price Monthly'!GL85,FALSE))</f>
        <v/>
      </c>
      <c r="GM2">
        <f>IF(VLOOKUP($B$2,'Dashboard M5 Price Monthly'!$B$30:$KT$76,'Dashboard M5 Price Monthly'!GM85,FALSE)=0,NA(),VLOOKUP($B$2,'Dashboard M5 Price Monthly'!$B$30:$KT$76,'Dashboard M5 Price Monthly'!GM85,FALSE))</f>
        <v/>
      </c>
      <c r="GN2">
        <f>IF(VLOOKUP($B$2,'Dashboard M5 Price Monthly'!$B$30:$KT$76,'Dashboard M5 Price Monthly'!GN85,FALSE)=0,NA(),VLOOKUP($B$2,'Dashboard M5 Price Monthly'!$B$30:$KT$76,'Dashboard M5 Price Monthly'!GN85,FALSE))</f>
        <v/>
      </c>
      <c r="GO2">
        <f>IF(VLOOKUP($B$2,'Dashboard M5 Price Monthly'!$B$30:$KT$76,'Dashboard M5 Price Monthly'!GO85,FALSE)=0,NA(),VLOOKUP($B$2,'Dashboard M5 Price Monthly'!$B$30:$KT$76,'Dashboard M5 Price Monthly'!GO85,FALSE))</f>
        <v/>
      </c>
      <c r="GP2">
        <f>IF(VLOOKUP($B$2,'Dashboard M5 Price Monthly'!$B$30:$KT$76,'Dashboard M5 Price Monthly'!GP85,FALSE)=0,NA(),VLOOKUP($B$2,'Dashboard M5 Price Monthly'!$B$30:$KT$76,'Dashboard M5 Price Monthly'!GP85,FALSE))</f>
        <v/>
      </c>
      <c r="GQ2">
        <f>IF(VLOOKUP($B$2,'Dashboard M5 Price Monthly'!$B$30:$KT$76,'Dashboard M5 Price Monthly'!GQ85,FALSE)=0,NA(),VLOOKUP($B$2,'Dashboard M5 Price Monthly'!$B$30:$KT$76,'Dashboard M5 Price Monthly'!GQ85,FALSE))</f>
        <v/>
      </c>
      <c r="GR2">
        <f>IF(VLOOKUP($B$2,'Dashboard M5 Price Monthly'!$B$30:$KT$76,'Dashboard M5 Price Monthly'!GR85,FALSE)=0,NA(),VLOOKUP($B$2,'Dashboard M5 Price Monthly'!$B$30:$KT$76,'Dashboard M5 Price Monthly'!GR85,FALSE))</f>
        <v/>
      </c>
      <c r="GS2">
        <f>IF(VLOOKUP($B$2,'Dashboard M5 Price Monthly'!$B$30:$KT$76,'Dashboard M5 Price Monthly'!GS85,FALSE)=0,NA(),VLOOKUP($B$2,'Dashboard M5 Price Monthly'!$B$30:$KT$76,'Dashboard M5 Price Monthly'!GS85,FALSE))</f>
        <v/>
      </c>
      <c r="GT2">
        <f>IF(VLOOKUP($B$2,'Dashboard M5 Price Monthly'!$B$30:$KT$76,'Dashboard M5 Price Monthly'!GT85,FALSE)=0,NA(),VLOOKUP($B$2,'Dashboard M5 Price Monthly'!$B$30:$KT$76,'Dashboard M5 Price Monthly'!GT85,FALSE))</f>
        <v/>
      </c>
      <c r="GU2">
        <f>IF(VLOOKUP($B$2,'Dashboard M5 Price Monthly'!$B$30:$KT$76,'Dashboard M5 Price Monthly'!GU85,FALSE)=0,NA(),VLOOKUP($B$2,'Dashboard M5 Price Monthly'!$B$30:$KT$76,'Dashboard M5 Price Monthly'!GU85,FALSE))</f>
        <v/>
      </c>
      <c r="GV2">
        <f>IF(VLOOKUP($B$2,'Dashboard M5 Price Monthly'!$B$30:$KT$76,'Dashboard M5 Price Monthly'!GV85,FALSE)=0,NA(),VLOOKUP($B$2,'Dashboard M5 Price Monthly'!$B$30:$KT$76,'Dashboard M5 Price Monthly'!GV85,FALSE))</f>
        <v/>
      </c>
      <c r="GW2">
        <f>IF(VLOOKUP($B$2,'Dashboard M5 Price Monthly'!$B$30:$KT$76,'Dashboard M5 Price Monthly'!GW85,FALSE)=0,NA(),VLOOKUP($B$2,'Dashboard M5 Price Monthly'!$B$30:$KT$76,'Dashboard M5 Price Monthly'!GW85,FALSE))</f>
        <v/>
      </c>
      <c r="GX2">
        <f>IF(VLOOKUP($B$2,'Dashboard M5 Price Monthly'!$B$30:$KT$76,'Dashboard M5 Price Monthly'!GX85,FALSE)=0,NA(),VLOOKUP($B$2,'Dashboard M5 Price Monthly'!$B$30:$KT$76,'Dashboard M5 Price Monthly'!GX85,FALSE))</f>
        <v/>
      </c>
      <c r="GY2">
        <f>IF(VLOOKUP($B$2,'Dashboard M5 Price Monthly'!$B$30:$KT$76,'Dashboard M5 Price Monthly'!GY85,FALSE)=0,NA(),VLOOKUP($B$2,'Dashboard M5 Price Monthly'!$B$30:$KT$76,'Dashboard M5 Price Monthly'!GY85,FALSE))</f>
        <v/>
      </c>
      <c r="GZ2">
        <f>IF(VLOOKUP($B$2,'Dashboard M5 Price Monthly'!$B$30:$KT$76,'Dashboard M5 Price Monthly'!GZ85,FALSE)=0,NA(),VLOOKUP($B$2,'Dashboard M5 Price Monthly'!$B$30:$KT$76,'Dashboard M5 Price Monthly'!GZ85,FALSE))</f>
        <v/>
      </c>
      <c r="HA2">
        <f>IF(VLOOKUP($B$2,'Dashboard M5 Price Monthly'!$B$30:$KT$76,'Dashboard M5 Price Monthly'!HA85,FALSE)=0,NA(),VLOOKUP($B$2,'Dashboard M5 Price Monthly'!$B$30:$KT$76,'Dashboard M5 Price Monthly'!HA85,FALSE))</f>
        <v/>
      </c>
      <c r="HB2">
        <f>IF(VLOOKUP($B$2,'Dashboard M5 Price Monthly'!$B$30:$KT$76,'Dashboard M5 Price Monthly'!HB85,FALSE)=0,NA(),VLOOKUP($B$2,'Dashboard M5 Price Monthly'!$B$30:$KT$76,'Dashboard M5 Price Monthly'!HB85,FALSE))</f>
        <v/>
      </c>
      <c r="HC2">
        <f>IF(VLOOKUP($B$2,'Dashboard M5 Price Monthly'!$B$30:$KT$76,'Dashboard M5 Price Monthly'!HC85,FALSE)=0,NA(),VLOOKUP($B$2,'Dashboard M5 Price Monthly'!$B$30:$KT$76,'Dashboard M5 Price Monthly'!HC85,FALSE))</f>
        <v/>
      </c>
      <c r="HD2">
        <f>IF(VLOOKUP($B$2,'Dashboard M5 Price Monthly'!$B$30:$KT$76,'Dashboard M5 Price Monthly'!HD85,FALSE)=0,NA(),VLOOKUP($B$2,'Dashboard M5 Price Monthly'!$B$30:$KT$76,'Dashboard M5 Price Monthly'!HD85,FALSE))</f>
        <v/>
      </c>
      <c r="HE2">
        <f>IF(VLOOKUP($B$2,'Dashboard M5 Price Monthly'!$B$30:$KT$76,'Dashboard M5 Price Monthly'!HE85,FALSE)=0,NA(),VLOOKUP($B$2,'Dashboard M5 Price Monthly'!$B$30:$KT$76,'Dashboard M5 Price Monthly'!HE85,FALSE))</f>
        <v/>
      </c>
      <c r="HF2">
        <f>IF(VLOOKUP($B$2,'Dashboard M5 Price Monthly'!$B$30:$KT$76,'Dashboard M5 Price Monthly'!HF85,FALSE)=0,NA(),VLOOKUP($B$2,'Dashboard M5 Price Monthly'!$B$30:$KT$76,'Dashboard M5 Price Monthly'!HF85,FALSE))</f>
        <v/>
      </c>
      <c r="HG2">
        <f>IF(VLOOKUP($B$2,'Dashboard M5 Price Monthly'!$B$30:$KT$76,'Dashboard M5 Price Monthly'!HG85,FALSE)=0,NA(),VLOOKUP($B$2,'Dashboard M5 Price Monthly'!$B$30:$KT$76,'Dashboard M5 Price Monthly'!HG85,FALSE))</f>
        <v/>
      </c>
      <c r="HH2">
        <f>IF(VLOOKUP($B$2,'Dashboard M5 Price Monthly'!$B$30:$KT$76,'Dashboard M5 Price Monthly'!HH85,FALSE)=0,NA(),VLOOKUP($B$2,'Dashboard M5 Price Monthly'!$B$30:$KT$76,'Dashboard M5 Price Monthly'!HH85,FALSE))</f>
        <v/>
      </c>
      <c r="HI2">
        <f>IF(VLOOKUP($B$2,'Dashboard M5 Price Monthly'!$B$30:$KT$76,'Dashboard M5 Price Monthly'!HI85,FALSE)=0,NA(),VLOOKUP($B$2,'Dashboard M5 Price Monthly'!$B$30:$KT$76,'Dashboard M5 Price Monthly'!HI85,FALSE))</f>
        <v/>
      </c>
      <c r="HJ2">
        <f>IF(VLOOKUP($B$2,'Dashboard M5 Price Monthly'!$B$30:$KT$76,'Dashboard M5 Price Monthly'!HJ85,FALSE)=0,NA(),VLOOKUP($B$2,'Dashboard M5 Price Monthly'!$B$30:$KT$76,'Dashboard M5 Price Monthly'!HJ85,FALSE))</f>
        <v/>
      </c>
      <c r="HK2">
        <f>IF(VLOOKUP($B$2,'Dashboard M5 Price Monthly'!$B$30:$KT$76,'Dashboard M5 Price Monthly'!HK85,FALSE)=0,NA(),VLOOKUP($B$2,'Dashboard M5 Price Monthly'!$B$30:$KT$76,'Dashboard M5 Price Monthly'!HK85,FALSE))</f>
        <v/>
      </c>
      <c r="HL2">
        <f>IF(VLOOKUP($B$2,'Dashboard M5 Price Monthly'!$B$30:$KT$76,'Dashboard M5 Price Monthly'!HL85,FALSE)=0,NA(),VLOOKUP($B$2,'Dashboard M5 Price Monthly'!$B$30:$KT$76,'Dashboard M5 Price Monthly'!HL85,FALSE))</f>
        <v/>
      </c>
      <c r="HM2">
        <f>IF(VLOOKUP($B$2,'Dashboard M5 Price Monthly'!$B$30:$KT$76,'Dashboard M5 Price Monthly'!HM85,FALSE)=0,NA(),VLOOKUP($B$2,'Dashboard M5 Price Monthly'!$B$30:$KT$76,'Dashboard M5 Price Monthly'!HM85,FALSE))</f>
        <v/>
      </c>
      <c r="HN2">
        <f>IF(VLOOKUP($B$2,'Dashboard M5 Price Monthly'!$B$30:$KT$76,'Dashboard M5 Price Monthly'!HN85,FALSE)=0,NA(),VLOOKUP($B$2,'Dashboard M5 Price Monthly'!$B$30:$KT$76,'Dashboard M5 Price Monthly'!HN85,FALSE))</f>
        <v/>
      </c>
      <c r="HO2">
        <f>IF(VLOOKUP($B$2,'Dashboard M5 Price Monthly'!$B$30:$KT$76,'Dashboard M5 Price Monthly'!HO85,FALSE)=0,NA(),VLOOKUP($B$2,'Dashboard M5 Price Monthly'!$B$30:$KT$76,'Dashboard M5 Price Monthly'!HO85,FALSE))</f>
        <v/>
      </c>
      <c r="HP2">
        <f>IF(VLOOKUP($B$2,'Dashboard M5 Price Monthly'!$B$30:$KT$76,'Dashboard M5 Price Monthly'!HP85,FALSE)=0,NA(),VLOOKUP($B$2,'Dashboard M5 Price Monthly'!$B$30:$KT$76,'Dashboard M5 Price Monthly'!HP85,FALSE))</f>
        <v/>
      </c>
      <c r="HQ2">
        <f>IF(VLOOKUP($B$2,'Dashboard M5 Price Monthly'!$B$30:$KT$76,'Dashboard M5 Price Monthly'!HQ85,FALSE)=0,NA(),VLOOKUP($B$2,'Dashboard M5 Price Monthly'!$B$30:$KT$76,'Dashboard M5 Price Monthly'!HQ85,FALSE))</f>
        <v/>
      </c>
      <c r="HR2">
        <f>IF(VLOOKUP($B$2,'Dashboard M5 Price Monthly'!$B$30:$KT$76,'Dashboard M5 Price Monthly'!HR85,FALSE)=0,NA(),VLOOKUP($B$2,'Dashboard M5 Price Monthly'!$B$30:$KT$76,'Dashboard M5 Price Monthly'!HR85,FALSE))</f>
        <v/>
      </c>
      <c r="HS2">
        <f>IF(VLOOKUP($B$2,'Dashboard M5 Price Monthly'!$B$30:$KT$76,'Dashboard M5 Price Monthly'!HS85,FALSE)=0,NA(),VLOOKUP($B$2,'Dashboard M5 Price Monthly'!$B$30:$KT$76,'Dashboard M5 Price Monthly'!HS85,FALSE))</f>
        <v/>
      </c>
      <c r="HT2">
        <f>IF(VLOOKUP($B$2,'Dashboard M5 Price Monthly'!$B$30:$KT$76,'Dashboard M5 Price Monthly'!HT85,FALSE)=0,NA(),VLOOKUP($B$2,'Dashboard M5 Price Monthly'!$B$30:$KT$76,'Dashboard M5 Price Monthly'!HT85,FALSE))</f>
        <v/>
      </c>
      <c r="HU2">
        <f>IF(VLOOKUP($B$2,'Dashboard M5 Price Monthly'!$B$30:$KT$76,'Dashboard M5 Price Monthly'!HU85,FALSE)=0,NA(),VLOOKUP($B$2,'Dashboard M5 Price Monthly'!$B$30:$KT$76,'Dashboard M5 Price Monthly'!HU85,FALSE))</f>
        <v/>
      </c>
      <c r="HV2">
        <f>IF(VLOOKUP($B$2,'Dashboard M5 Price Monthly'!$B$30:$KT$76,'Dashboard M5 Price Monthly'!HV85,FALSE)=0,NA(),VLOOKUP($B$2,'Dashboard M5 Price Monthly'!$B$30:$KT$76,'Dashboard M5 Price Monthly'!HV85,FALSE))</f>
        <v/>
      </c>
      <c r="HW2">
        <f>IF(VLOOKUP($B$2,'Dashboard M5 Price Monthly'!$B$30:$KT$76,'Dashboard M5 Price Monthly'!HW85,FALSE)=0,NA(),VLOOKUP($B$2,'Dashboard M5 Price Monthly'!$B$30:$KT$76,'Dashboard M5 Price Monthly'!HW85,FALSE))</f>
        <v/>
      </c>
      <c r="HX2">
        <f>IF(VLOOKUP($B$2,'Dashboard M5 Price Monthly'!$B$30:$KT$76,'Dashboard M5 Price Monthly'!HX85,FALSE)=0,NA(),VLOOKUP($B$2,'Dashboard M5 Price Monthly'!$B$30:$KT$76,'Dashboard M5 Price Monthly'!HX85,FALSE))</f>
        <v/>
      </c>
      <c r="HY2">
        <f>IF(VLOOKUP($B$2,'Dashboard M5 Price Monthly'!$B$30:$KT$76,'Dashboard M5 Price Monthly'!HY85,FALSE)=0,NA(),VLOOKUP($B$2,'Dashboard M5 Price Monthly'!$B$30:$KT$76,'Dashboard M5 Price Monthly'!HY85,FALSE))</f>
        <v/>
      </c>
      <c r="HZ2">
        <f>IF(VLOOKUP($B$2,'Dashboard M5 Price Monthly'!$B$30:$KT$76,'Dashboard M5 Price Monthly'!HZ85,FALSE)=0,NA(),VLOOKUP($B$2,'Dashboard M5 Price Monthly'!$B$30:$KT$76,'Dashboard M5 Price Monthly'!HZ85,FALSE))</f>
        <v/>
      </c>
      <c r="IA2">
        <f>IF(VLOOKUP($B$2,'Dashboard M5 Price Monthly'!$B$30:$KT$76,'Dashboard M5 Price Monthly'!IA85,FALSE)=0,NA(),VLOOKUP($B$2,'Dashboard M5 Price Monthly'!$B$30:$KT$76,'Dashboard M5 Price Monthly'!IA85,FALSE))</f>
        <v/>
      </c>
      <c r="IB2">
        <f>IF(VLOOKUP($B$2,'Dashboard M5 Price Monthly'!$B$30:$KT$76,'Dashboard M5 Price Monthly'!IB85,FALSE)=0,NA(),VLOOKUP($B$2,'Dashboard M5 Price Monthly'!$B$30:$KT$76,'Dashboard M5 Price Monthly'!IB85,FALSE))</f>
        <v/>
      </c>
      <c r="IC2">
        <f>IF(VLOOKUP($B$2,'Dashboard M5 Price Monthly'!$B$30:$KT$76,'Dashboard M5 Price Monthly'!IC85,FALSE)=0,NA(),VLOOKUP($B$2,'Dashboard M5 Price Monthly'!$B$30:$KT$76,'Dashboard M5 Price Monthly'!IC85,FALSE))</f>
        <v/>
      </c>
      <c r="ID2">
        <f>IF(VLOOKUP($B$2,'Dashboard M5 Price Monthly'!$B$30:$KT$76,'Dashboard M5 Price Monthly'!ID85,FALSE)=0,NA(),VLOOKUP($B$2,'Dashboard M5 Price Monthly'!$B$30:$KT$76,'Dashboard M5 Price Monthly'!ID85,FALSE))</f>
        <v/>
      </c>
      <c r="IE2">
        <f>IF(VLOOKUP($B$2,'Dashboard M5 Price Monthly'!$B$30:$KT$76,'Dashboard M5 Price Monthly'!IE85,FALSE)=0,NA(),VLOOKUP($B$2,'Dashboard M5 Price Monthly'!$B$30:$KT$76,'Dashboard M5 Price Monthly'!IE85,FALSE))</f>
        <v/>
      </c>
      <c r="IF2">
        <f>IF(VLOOKUP($B$2,'Dashboard M5 Price Monthly'!$B$30:$KT$76,'Dashboard M5 Price Monthly'!IF85,FALSE)=0,NA(),VLOOKUP($B$2,'Dashboard M5 Price Monthly'!$B$30:$KT$76,'Dashboard M5 Price Monthly'!IF85,FALSE))</f>
        <v/>
      </c>
      <c r="IG2">
        <f>IF(VLOOKUP($B$2,'Dashboard M5 Price Monthly'!$B$30:$KT$76,'Dashboard M5 Price Monthly'!IG85,FALSE)=0,NA(),VLOOKUP($B$2,'Dashboard M5 Price Monthly'!$B$30:$KT$76,'Dashboard M5 Price Monthly'!IG85,FALSE))</f>
        <v/>
      </c>
      <c r="IH2">
        <f>IF(VLOOKUP($B$2,'Dashboard M5 Price Monthly'!$B$30:$KT$76,'Dashboard M5 Price Monthly'!IH85,FALSE)=0,NA(),VLOOKUP($B$2,'Dashboard M5 Price Monthly'!$B$30:$KT$76,'Dashboard M5 Price Monthly'!IH85,FALSE))</f>
        <v/>
      </c>
      <c r="II2">
        <f>IF(VLOOKUP($B$2,'Dashboard M5 Price Monthly'!$B$30:$KT$76,'Dashboard M5 Price Monthly'!II85,FALSE)=0,NA(),VLOOKUP($B$2,'Dashboard M5 Price Monthly'!$B$30:$KT$76,'Dashboard M5 Price Monthly'!II85,FALSE))</f>
        <v/>
      </c>
      <c r="IJ2">
        <f>IF(VLOOKUP($B$2,'Dashboard M5 Price Monthly'!$B$30:$KT$76,'Dashboard M5 Price Monthly'!IJ85,FALSE)=0,NA(),VLOOKUP($B$2,'Dashboard M5 Price Monthly'!$B$30:$KT$76,'Dashboard M5 Price Monthly'!IJ85,FALSE))</f>
        <v/>
      </c>
      <c r="IK2">
        <f>IF(VLOOKUP($B$2,'Dashboard M5 Price Monthly'!$B$30:$KT$76,'Dashboard M5 Price Monthly'!IK85,FALSE)=0,NA(),VLOOKUP($B$2,'Dashboard M5 Price Monthly'!$B$30:$KT$76,'Dashboard M5 Price Monthly'!IK85,FALSE))</f>
        <v/>
      </c>
      <c r="IL2">
        <f>IF(VLOOKUP($B$2,'Dashboard M5 Price Monthly'!$B$30:$KT$76,'Dashboard M5 Price Monthly'!IL85,FALSE)=0,NA(),VLOOKUP($B$2,'Dashboard M5 Price Monthly'!$B$30:$KT$76,'Dashboard M5 Price Monthly'!IL85,FALSE))</f>
        <v/>
      </c>
      <c r="IM2">
        <f>IF(VLOOKUP($B$2,'Dashboard M5 Price Monthly'!$B$30:$KT$76,'Dashboard M5 Price Monthly'!IM85,FALSE)=0,NA(),VLOOKUP($B$2,'Dashboard M5 Price Monthly'!$B$30:$KT$76,'Dashboard M5 Price Monthly'!IM85,FALSE))</f>
        <v/>
      </c>
      <c r="IN2">
        <f>IF(VLOOKUP($B$2,'Dashboard M5 Price Monthly'!$B$30:$KT$76,'Dashboard M5 Price Monthly'!IN85,FALSE)=0,NA(),VLOOKUP($B$2,'Dashboard M5 Price Monthly'!$B$30:$KT$76,'Dashboard M5 Price Monthly'!IN85,FALSE))</f>
        <v/>
      </c>
      <c r="IO2">
        <f>IF(VLOOKUP($B$2,'Dashboard M5 Price Monthly'!$B$30:$KT$76,'Dashboard M5 Price Monthly'!IO85,FALSE)=0,NA(),VLOOKUP($B$2,'Dashboard M5 Price Monthly'!$B$30:$KT$76,'Dashboard M5 Price Monthly'!IO85,FALSE))</f>
        <v/>
      </c>
      <c r="IP2">
        <f>IF(VLOOKUP($B$2,'Dashboard M5 Price Monthly'!$B$30:$KT$76,'Dashboard M5 Price Monthly'!IP85,FALSE)=0,NA(),VLOOKUP($B$2,'Dashboard M5 Price Monthly'!$B$30:$KT$76,'Dashboard M5 Price Monthly'!IP85,FALSE))</f>
        <v/>
      </c>
      <c r="IQ2">
        <f>IF(VLOOKUP($B$2,'Dashboard M5 Price Monthly'!$B$30:$KT$76,'Dashboard M5 Price Monthly'!IQ85,FALSE)=0,NA(),VLOOKUP($B$2,'Dashboard M5 Price Monthly'!$B$30:$KT$76,'Dashboard M5 Price Monthly'!IQ85,FALSE))</f>
        <v/>
      </c>
      <c r="IR2">
        <f>IF(VLOOKUP($B$2,'Dashboard M5 Price Monthly'!$B$30:$KT$76,'Dashboard M5 Price Monthly'!IR85,FALSE)=0,NA(),VLOOKUP($B$2,'Dashboard M5 Price Monthly'!$B$30:$KT$76,'Dashboard M5 Price Monthly'!IR85,FALSE))</f>
        <v/>
      </c>
      <c r="IS2">
        <f>IF(VLOOKUP($B$2,'Dashboard M5 Price Monthly'!$B$30:$KT$76,'Dashboard M5 Price Monthly'!IS85,FALSE)=0,NA(),VLOOKUP($B$2,'Dashboard M5 Price Monthly'!$B$30:$KT$76,'Dashboard M5 Price Monthly'!IS85,FALSE))</f>
        <v/>
      </c>
      <c r="IT2">
        <f>IF(VLOOKUP($B$2,'Dashboard M5 Price Monthly'!$B$30:$KT$76,'Dashboard M5 Price Monthly'!IT85,FALSE)=0,NA(),VLOOKUP($B$2,'Dashboard M5 Price Monthly'!$B$30:$KT$76,'Dashboard M5 Price Monthly'!IT85,FALSE))</f>
        <v/>
      </c>
      <c r="IU2">
        <f>IF(VLOOKUP($B$2,'Dashboard M5 Price Monthly'!$B$30:$KT$76,'Dashboard M5 Price Monthly'!IU85,FALSE)=0,NA(),VLOOKUP($B$2,'Dashboard M5 Price Monthly'!$B$30:$KT$76,'Dashboard M5 Price Monthly'!IU85,FALSE))</f>
        <v/>
      </c>
      <c r="IV2">
        <f>IF(VLOOKUP($B$2,'Dashboard M5 Price Monthly'!$B$30:$KT$76,'Dashboard M5 Price Monthly'!IV85,FALSE)=0,NA(),VLOOKUP($B$2,'Dashboard M5 Price Monthly'!$B$30:$KT$76,'Dashboard M5 Price Monthly'!IV85,FALSE))</f>
        <v/>
      </c>
      <c r="IW2">
        <f>IF(VLOOKUP($B$2,'Dashboard M5 Price Monthly'!$B$30:$KT$76,'Dashboard M5 Price Monthly'!IW85,FALSE)=0,NA(),VLOOKUP($B$2,'Dashboard M5 Price Monthly'!$B$30:$KT$76,'Dashboard M5 Price Monthly'!IW85,FALSE))</f>
        <v/>
      </c>
      <c r="IX2">
        <f>IF(VLOOKUP($B$2,'Dashboard M5 Price Monthly'!$B$30:$KT$76,'Dashboard M5 Price Monthly'!IX85,FALSE)=0,NA(),VLOOKUP($B$2,'Dashboard M5 Price Monthly'!$B$30:$KT$76,'Dashboard M5 Price Monthly'!IX85,FALSE))</f>
        <v/>
      </c>
      <c r="IY2">
        <f>IF(VLOOKUP($B$2,'Dashboard M5 Price Monthly'!$B$30:$KT$76,'Dashboard M5 Price Monthly'!IY85,FALSE)=0,NA(),VLOOKUP($B$2,'Dashboard M5 Price Monthly'!$B$30:$KT$76,'Dashboard M5 Price Monthly'!IY85,FALSE))</f>
        <v/>
      </c>
      <c r="IZ2">
        <f>IF(VLOOKUP($B$2,'Dashboard M5 Price Monthly'!$B$30:$KT$76,'Dashboard M5 Price Monthly'!IZ85,FALSE)=0,NA(),VLOOKUP($B$2,'Dashboard M5 Price Monthly'!$B$30:$KT$76,'Dashboard M5 Price Monthly'!IZ85,FALSE))</f>
        <v/>
      </c>
      <c r="JA2">
        <f>IF(VLOOKUP($B$2,'Dashboard M5 Price Monthly'!$B$30:$KT$76,'Dashboard M5 Price Monthly'!JA85,FALSE)=0,NA(),VLOOKUP($B$2,'Dashboard M5 Price Monthly'!$B$30:$KT$76,'Dashboard M5 Price Monthly'!JA85,FALSE))</f>
        <v/>
      </c>
      <c r="JB2">
        <f>IF(VLOOKUP($B$2,'Dashboard M5 Price Monthly'!$B$30:$KT$76,'Dashboard M5 Price Monthly'!JB85,FALSE)=0,NA(),VLOOKUP($B$2,'Dashboard M5 Price Monthly'!$B$30:$KT$76,'Dashboard M5 Price Monthly'!JB85,FALSE))</f>
        <v/>
      </c>
      <c r="JC2">
        <f>IF(VLOOKUP($B$2,'Dashboard M5 Price Monthly'!$B$30:$KT$76,'Dashboard M5 Price Monthly'!JC85,FALSE)=0,NA(),VLOOKUP($B$2,'Dashboard M5 Price Monthly'!$B$30:$KT$76,'Dashboard M5 Price Monthly'!JC85,FALSE))</f>
        <v/>
      </c>
      <c r="JD2">
        <f>IF(VLOOKUP($B$2,'Dashboard M5 Price Monthly'!$B$30:$KT$76,'Dashboard M5 Price Monthly'!JD85,FALSE)=0,NA(),VLOOKUP($B$2,'Dashboard M5 Price Monthly'!$B$30:$KT$76,'Dashboard M5 Price Monthly'!JD85,FALSE))</f>
        <v/>
      </c>
      <c r="JE2">
        <f>IF(VLOOKUP($B$2,'Dashboard M5 Price Monthly'!$B$30:$KT$76,'Dashboard M5 Price Monthly'!JE85,FALSE)=0,NA(),VLOOKUP($B$2,'Dashboard M5 Price Monthly'!$B$30:$KT$76,'Dashboard M5 Price Monthly'!JE85,FALSE))</f>
        <v/>
      </c>
      <c r="JF2">
        <f>IF(VLOOKUP($B$2,'Dashboard M5 Price Monthly'!$B$30:$KT$76,'Dashboard M5 Price Monthly'!JF85,FALSE)=0,NA(),VLOOKUP($B$2,'Dashboard M5 Price Monthly'!$B$30:$KT$76,'Dashboard M5 Price Monthly'!JF85,FALSE))</f>
        <v/>
      </c>
      <c r="JG2">
        <f>IF(VLOOKUP($B$2,'Dashboard M5 Price Monthly'!$B$30:$KT$76,'Dashboard M5 Price Monthly'!JG85,FALSE)=0,NA(),VLOOKUP($B$2,'Dashboard M5 Price Monthly'!$B$30:$KT$76,'Dashboard M5 Price Monthly'!JG85,FALSE))</f>
        <v/>
      </c>
      <c r="JH2">
        <f>IF(VLOOKUP($B$2,'Dashboard M5 Price Monthly'!$B$30:$KT$76,'Dashboard M5 Price Monthly'!JH85,FALSE)=0,NA(),VLOOKUP($B$2,'Dashboard M5 Price Monthly'!$B$30:$KT$76,'Dashboard M5 Price Monthly'!JH85,FALSE))</f>
        <v/>
      </c>
      <c r="JI2">
        <f>IF(VLOOKUP($B$2,'Dashboard M5 Price Monthly'!$B$30:$KT$76,'Dashboard M5 Price Monthly'!JI85,FALSE)=0,NA(),VLOOKUP($B$2,'Dashboard M5 Price Monthly'!$B$30:$KT$76,'Dashboard M5 Price Monthly'!JI85,FALSE))</f>
        <v/>
      </c>
      <c r="JJ2">
        <f>IF(VLOOKUP($B$2,'Dashboard M5 Price Monthly'!$B$30:$KT$76,'Dashboard M5 Price Monthly'!JJ85,FALSE)=0,NA(),VLOOKUP($B$2,'Dashboard M5 Price Monthly'!$B$30:$KT$76,'Dashboard M5 Price Monthly'!JJ85,FALSE))</f>
        <v/>
      </c>
      <c r="JK2">
        <f>IF(VLOOKUP($B$2,'Dashboard M5 Price Monthly'!$B$30:$KT$76,'Dashboard M5 Price Monthly'!JK85,FALSE)=0,NA(),VLOOKUP($B$2,'Dashboard M5 Price Monthly'!$B$30:$KT$76,'Dashboard M5 Price Monthly'!JK85,FALSE))</f>
        <v/>
      </c>
      <c r="JL2">
        <f>IF(VLOOKUP($B$2,'Dashboard M5 Price Monthly'!$B$30:$KT$76,'Dashboard M5 Price Monthly'!JL85,FALSE)=0,NA(),VLOOKUP($B$2,'Dashboard M5 Price Monthly'!$B$30:$KT$76,'Dashboard M5 Price Monthly'!JL85,FALSE))</f>
        <v/>
      </c>
      <c r="JM2">
        <f>IF(VLOOKUP($B$2,'Dashboard M5 Price Monthly'!$B$30:$KT$76,'Dashboard M5 Price Monthly'!JM85,FALSE)=0,NA(),VLOOKUP($B$2,'Dashboard M5 Price Monthly'!$B$30:$KT$76,'Dashboard M5 Price Monthly'!JM85,FALSE))</f>
        <v/>
      </c>
      <c r="JN2">
        <f>IF(VLOOKUP($B$2,'Dashboard M5 Price Monthly'!$B$30:$KT$76,'Dashboard M5 Price Monthly'!JN85,FALSE)=0,NA(),VLOOKUP($B$2,'Dashboard M5 Price Monthly'!$B$30:$KT$76,'Dashboard M5 Price Monthly'!JN85,FALSE))</f>
        <v/>
      </c>
      <c r="JO2">
        <f>IF(VLOOKUP($B$2,'Dashboard M5 Price Monthly'!$B$30:$KT$76,'Dashboard M5 Price Monthly'!JO85,FALSE)=0,NA(),VLOOKUP($B$2,'Dashboard M5 Price Monthly'!$B$30:$KT$76,'Dashboard M5 Price Monthly'!JO85,FALSE))</f>
        <v/>
      </c>
      <c r="JP2">
        <f>IF(VLOOKUP($B$2,'Dashboard M5 Price Monthly'!$B$30:$KT$76,'Dashboard M5 Price Monthly'!JP85,FALSE)=0,NA(),VLOOKUP($B$2,'Dashboard M5 Price Monthly'!$B$30:$KT$76,'Dashboard M5 Price Monthly'!JP85,FALSE))</f>
        <v/>
      </c>
      <c r="JQ2">
        <f>IF(VLOOKUP($B$2,'Dashboard M5 Price Monthly'!$B$30:$KT$76,'Dashboard M5 Price Monthly'!JQ85,FALSE)=0,NA(),VLOOKUP($B$2,'Dashboard M5 Price Monthly'!$B$30:$KT$76,'Dashboard M5 Price Monthly'!JQ85,FALSE))</f>
        <v/>
      </c>
      <c r="JR2">
        <f>IF(VLOOKUP($B$2,'Dashboard M5 Price Monthly'!$B$30:$KT$76,'Dashboard M5 Price Monthly'!JR85,FALSE)=0,NA(),VLOOKUP($B$2,'Dashboard M5 Price Monthly'!$B$30:$KT$76,'Dashboard M5 Price Monthly'!JR85,FALSE))</f>
        <v/>
      </c>
      <c r="JS2">
        <f>IF(VLOOKUP($B$2,'Dashboard M5 Price Monthly'!$B$30:$KT$76,'Dashboard M5 Price Monthly'!JS85,FALSE)=0,NA(),VLOOKUP($B$2,'Dashboard M5 Price Monthly'!$B$30:$KT$76,'Dashboard M5 Price Monthly'!JS85,FALSE))</f>
        <v/>
      </c>
      <c r="JT2">
        <f>IF(VLOOKUP($B$2,'Dashboard M5 Price Monthly'!$B$30:$KT$76,'Dashboard M5 Price Monthly'!JT85,FALSE)=0,NA(),VLOOKUP($B$2,'Dashboard M5 Price Monthly'!$B$30:$KT$76,'Dashboard M5 Price Monthly'!JT85,FALSE))</f>
        <v/>
      </c>
      <c r="JU2">
        <f>IF(VLOOKUP($B$2,'Dashboard M5 Price Monthly'!$B$30:$KT$76,'Dashboard M5 Price Monthly'!JU85,FALSE)=0,NA(),VLOOKUP($B$2,'Dashboard M5 Price Monthly'!$B$30:$KT$76,'Dashboard M5 Price Monthly'!JU85,FALSE))</f>
        <v/>
      </c>
      <c r="JV2">
        <f>IF(VLOOKUP($B$2,'Dashboard M5 Price Monthly'!$B$30:$KT$76,'Dashboard M5 Price Monthly'!JV85,FALSE)=0,NA(),VLOOKUP($B$2,'Dashboard M5 Price Monthly'!$B$30:$KT$76,'Dashboard M5 Price Monthly'!JV85,FALSE))</f>
        <v/>
      </c>
      <c r="JW2">
        <f>IF(VLOOKUP($B$2,'Dashboard M5 Price Monthly'!$B$30:$KT$76,'Dashboard M5 Price Monthly'!JW85,FALSE)=0,NA(),VLOOKUP($B$2,'Dashboard M5 Price Monthly'!$B$30:$KT$76,'Dashboard M5 Price Monthly'!JW85,FALSE))</f>
        <v/>
      </c>
      <c r="JX2">
        <f>IF(VLOOKUP($B$2,'Dashboard M5 Price Monthly'!$B$30:$KT$76,'Dashboard M5 Price Monthly'!JX85,FALSE)=0,NA(),VLOOKUP($B$2,'Dashboard M5 Price Monthly'!$B$30:$KT$76,'Dashboard M5 Price Monthly'!JX85,FALSE))</f>
        <v/>
      </c>
      <c r="JY2">
        <f>IF(VLOOKUP($B$2,'Dashboard M5 Price Monthly'!$B$30:$KT$76,'Dashboard M5 Price Monthly'!JY85,FALSE)=0,NA(),VLOOKUP($B$2,'Dashboard M5 Price Monthly'!$B$30:$KT$76,'Dashboard M5 Price Monthly'!JY85,FALSE))</f>
        <v/>
      </c>
      <c r="JZ2">
        <f>IF(VLOOKUP($B$2,'Dashboard M5 Price Monthly'!$B$30:$KT$76,'Dashboard M5 Price Monthly'!JZ85,FALSE)=0,NA(),VLOOKUP($B$2,'Dashboard M5 Price Monthly'!$B$30:$KT$76,'Dashboard M5 Price Monthly'!JZ85,FALSE))</f>
        <v/>
      </c>
      <c r="KA2">
        <f>IF(VLOOKUP($B$2,'Dashboard M5 Price Monthly'!$B$30:$KT$76,'Dashboard M5 Price Monthly'!KA85,FALSE)=0,NA(),VLOOKUP($B$2,'Dashboard M5 Price Monthly'!$B$30:$KT$76,'Dashboard M5 Price Monthly'!KA85,FALSE))</f>
        <v/>
      </c>
      <c r="KB2">
        <f>IF(VLOOKUP($B$2,'Dashboard M5 Price Monthly'!$B$30:$KT$76,'Dashboard M5 Price Monthly'!KB85,FALSE)=0,NA(),VLOOKUP($B$2,'Dashboard M5 Price Monthly'!$B$30:$KT$76,'Dashboard M5 Price Monthly'!KB85,FALSE))</f>
        <v/>
      </c>
      <c r="KC2">
        <f>IF(VLOOKUP($B$2,'Dashboard M5 Price Monthly'!$B$30:$KT$76,'Dashboard M5 Price Monthly'!KC85,FALSE)=0,NA(),VLOOKUP($B$2,'Dashboard M5 Price Monthly'!$B$30:$KT$76,'Dashboard M5 Price Monthly'!KC85,FALSE))</f>
        <v/>
      </c>
      <c r="KD2">
        <f>IF(VLOOKUP($B$2,'Dashboard M5 Price Monthly'!$B$30:$KT$76,'Dashboard M5 Price Monthly'!KD85,FALSE)=0,NA(),VLOOKUP($B$2,'Dashboard M5 Price Monthly'!$B$30:$KT$76,'Dashboard M5 Price Monthly'!KD85,FALSE))</f>
        <v/>
      </c>
      <c r="KE2">
        <f>IF(VLOOKUP($B$2,'Dashboard M5 Price Monthly'!$B$30:$KT$76,'Dashboard M5 Price Monthly'!KE85,FALSE)=0,NA(),VLOOKUP($B$2,'Dashboard M5 Price Monthly'!$B$30:$KT$76,'Dashboard M5 Price Monthly'!KE85,FALSE))</f>
        <v/>
      </c>
      <c r="KF2">
        <f>IF(VLOOKUP($B$2,'Dashboard M5 Price Monthly'!$B$30:$KT$76,'Dashboard M5 Price Monthly'!KF85,FALSE)=0,NA(),VLOOKUP($B$2,'Dashboard M5 Price Monthly'!$B$30:$KT$76,'Dashboard M5 Price Monthly'!KF85,FALSE))</f>
        <v/>
      </c>
      <c r="KG2">
        <f>IF(VLOOKUP($B$2,'Dashboard M5 Price Monthly'!$B$30:$KT$76,'Dashboard M5 Price Monthly'!KG85,FALSE)=0,NA(),VLOOKUP($B$2,'Dashboard M5 Price Monthly'!$B$30:$KT$76,'Dashboard M5 Price Monthly'!KG85,FALSE))</f>
        <v/>
      </c>
      <c r="KH2">
        <f>IF(VLOOKUP($B$2,'Dashboard M5 Price Monthly'!$B$30:$KT$76,'Dashboard M5 Price Monthly'!KH85,FALSE)=0,NA(),VLOOKUP($B$2,'Dashboard M5 Price Monthly'!$B$30:$KT$76,'Dashboard M5 Price Monthly'!KH85,FALSE))</f>
        <v/>
      </c>
      <c r="KI2">
        <f>IF(VLOOKUP($B$2,'Dashboard M5 Price Monthly'!$B$30:$KT$76,'Dashboard M5 Price Monthly'!KI85,FALSE)=0,NA(),VLOOKUP($B$2,'Dashboard M5 Price Monthly'!$B$30:$KT$76,'Dashboard M5 Price Monthly'!KI85,FALSE))</f>
        <v/>
      </c>
      <c r="KJ2">
        <f>IF(VLOOKUP($B$2,'Dashboard M5 Price Monthly'!$B$30:$KT$76,'Dashboard M5 Price Monthly'!KJ85,FALSE)=0,NA(),VLOOKUP($B$2,'Dashboard M5 Price Monthly'!$B$30:$KT$76,'Dashboard M5 Price Monthly'!KJ85,FALSE))</f>
        <v/>
      </c>
      <c r="KK2">
        <f>IF(VLOOKUP($B$2,'Dashboard M5 Price Monthly'!$B$30:$KT$76,'Dashboard M5 Price Monthly'!KK85,FALSE)=0,NA(),VLOOKUP($B$2,'Dashboard M5 Price Monthly'!$B$30:$KT$76,'Dashboard M5 Price Monthly'!KK85,FALSE))</f>
        <v/>
      </c>
      <c r="KL2">
        <f>IF(VLOOKUP($B$2,'Dashboard M5 Price Monthly'!$B$30:$KT$76,'Dashboard M5 Price Monthly'!KL85,FALSE)=0,NA(),VLOOKUP($B$2,'Dashboard M5 Price Monthly'!$B$30:$KT$76,'Dashboard M5 Price Monthly'!KL85,FALSE))</f>
        <v/>
      </c>
      <c r="KM2">
        <f>IF(VLOOKUP($B$2,'Dashboard M5 Price Monthly'!$B$30:$KT$76,'Dashboard M5 Price Monthly'!KM85,FALSE)=0,NA(),VLOOKUP($B$2,'Dashboard M5 Price Monthly'!$B$30:$KT$76,'Dashboard M5 Price Monthly'!KM85,FALSE))</f>
        <v/>
      </c>
      <c r="KN2">
        <f>IF(VLOOKUP($B$2,'Dashboard M5 Price Monthly'!$B$30:$KT$76,'Dashboard M5 Price Monthly'!KN85,FALSE)=0,NA(),VLOOKUP($B$2,'Dashboard M5 Price Monthly'!$B$30:$KT$76,'Dashboard M5 Price Monthly'!KN85,FALSE))</f>
        <v/>
      </c>
      <c r="KO2">
        <f>IF(VLOOKUP($B$2,'Dashboard M5 Price Monthly'!$B$30:$KT$76,'Dashboard M5 Price Monthly'!KO85,FALSE)=0,NA(),VLOOKUP($B$2,'Dashboard M5 Price Monthly'!$B$30:$KT$76,'Dashboard M5 Price Monthly'!KO85,FALSE))</f>
        <v/>
      </c>
      <c r="KP2">
        <f>IF(VLOOKUP($B$2,'Dashboard M5 Price Monthly'!$B$30:$KT$76,'Dashboard M5 Price Monthly'!KP85,FALSE)=0,NA(),VLOOKUP($B$2,'Dashboard M5 Price Monthly'!$B$30:$KT$76,'Dashboard M5 Price Monthly'!KP85,FALSE))</f>
        <v/>
      </c>
      <c r="KQ2">
        <f>IF(VLOOKUP($B$2,'Dashboard M5 Price Monthly'!$B$30:$KT$76,'Dashboard M5 Price Monthly'!KQ85,FALSE)=0,NA(),VLOOKUP($B$2,'Dashboard M5 Price Monthly'!$B$30:$KT$76,'Dashboard M5 Price Monthly'!KQ85,FALSE))</f>
        <v/>
      </c>
      <c r="KR2">
        <f>IF(VLOOKUP($B$2,'Dashboard M5 Price Monthly'!$B$30:$KT$76,'Dashboard M5 Price Monthly'!KR85,FALSE)=0,NA(),VLOOKUP($B$2,'Dashboard M5 Price Monthly'!$B$30:$KT$76,'Dashboard M5 Price Monthly'!KR85,FALSE))</f>
        <v/>
      </c>
      <c r="KS2">
        <f>IF(VLOOKUP($B$2,'Dashboard M5 Price Monthly'!$B$30:$KT$76,'Dashboard M5 Price Monthly'!KS85,FALSE)=0,NA(),VLOOKUP($B$2,'Dashboard M5 Price Monthly'!$B$30:$KT$76,'Dashboard M5 Price Monthly'!KS85,FALSE))</f>
        <v/>
      </c>
      <c r="KT2">
        <f>IF(VLOOKUP($B$2,'Dashboard M5 Price Monthly'!$B$30:$KT$76,'Dashboard M5 Price Monthly'!KT85,FALSE)=0,NA(),VLOOKUP($B$2,'Dashboard M5 Price Monthly'!$B$30:$KT$76,'Dashboard M5 Price Monthly'!KT85,FALSE))</f>
        <v/>
      </c>
    </row>
    <row r="3" spans="1:306">
      <c r="B3" t="s">
        <v>4</v>
      </c>
      <c r="D3" t="s">
        <v>5</v>
      </c>
      <c r="F3" t="s">
        <v>2</v>
      </c>
      <c r="G3">
        <f>IF('Dashboard M5 Price Monthly'!G80=0,NA(),'Dashboard M5 Price Monthly'!G80)</f>
        <v/>
      </c>
      <c r="H3">
        <f>IF('Dashboard M5 Price Monthly'!H80=0,NA(),'Dashboard M5 Price Monthly'!H80)</f>
        <v/>
      </c>
      <c r="I3">
        <f>IF('Dashboard M5 Price Monthly'!I80=0,NA(),'Dashboard M5 Price Monthly'!I80)</f>
        <v/>
      </c>
      <c r="J3">
        <f>IF('Dashboard M5 Price Monthly'!J80=0,NA(),'Dashboard M5 Price Monthly'!J80)</f>
        <v/>
      </c>
      <c r="K3">
        <f>IF('Dashboard M5 Price Monthly'!K80=0,NA(),'Dashboard M5 Price Monthly'!K80)</f>
        <v/>
      </c>
      <c r="L3">
        <f>IF('Dashboard M5 Price Monthly'!L80=0,NA(),'Dashboard M5 Price Monthly'!L80)</f>
        <v/>
      </c>
      <c r="M3">
        <f>IF('Dashboard M5 Price Monthly'!M80=0,NA(),'Dashboard M5 Price Monthly'!M80)</f>
        <v/>
      </c>
      <c r="N3">
        <f>IF('Dashboard M5 Price Monthly'!N80=0,NA(),'Dashboard M5 Price Monthly'!N80)</f>
        <v/>
      </c>
      <c r="O3">
        <f>IF('Dashboard M5 Price Monthly'!O80=0,NA(),'Dashboard M5 Price Monthly'!O80)</f>
        <v/>
      </c>
      <c r="P3">
        <f>IF('Dashboard M5 Price Monthly'!P80=0,NA(),'Dashboard M5 Price Monthly'!P80)</f>
        <v/>
      </c>
      <c r="Q3">
        <f>IF('Dashboard M5 Price Monthly'!Q80=0,NA(),'Dashboard M5 Price Monthly'!Q80)</f>
        <v/>
      </c>
      <c r="R3">
        <f>IF('Dashboard M5 Price Monthly'!R80=0,NA(),'Dashboard M5 Price Monthly'!R80)</f>
        <v/>
      </c>
      <c r="S3">
        <f>IF('Dashboard M5 Price Monthly'!S80=0,NA(),'Dashboard M5 Price Monthly'!S80)</f>
        <v/>
      </c>
      <c r="T3">
        <f>IF('Dashboard M5 Price Monthly'!T80=0,NA(),'Dashboard M5 Price Monthly'!T80)</f>
        <v/>
      </c>
      <c r="U3">
        <f>IF('Dashboard M5 Price Monthly'!U80=0,NA(),'Dashboard M5 Price Monthly'!U80)</f>
        <v/>
      </c>
      <c r="V3">
        <f>IF('Dashboard M5 Price Monthly'!V80=0,NA(),'Dashboard M5 Price Monthly'!V80)</f>
        <v/>
      </c>
      <c r="W3">
        <f>IF('Dashboard M5 Price Monthly'!W80=0,NA(),'Dashboard M5 Price Monthly'!W80)</f>
        <v/>
      </c>
      <c r="X3">
        <f>IF('Dashboard M5 Price Monthly'!X80=0,NA(),'Dashboard M5 Price Monthly'!X80)</f>
        <v/>
      </c>
      <c r="Y3">
        <f>IF('Dashboard M5 Price Monthly'!Y80=0,NA(),'Dashboard M5 Price Monthly'!Y80)</f>
        <v/>
      </c>
      <c r="Z3">
        <f>IF('Dashboard M5 Price Monthly'!Z80=0,NA(),'Dashboard M5 Price Monthly'!Z80)</f>
        <v/>
      </c>
      <c r="AA3">
        <f>IF('Dashboard M5 Price Monthly'!AA80=0,NA(),'Dashboard M5 Price Monthly'!AA80)</f>
        <v/>
      </c>
      <c r="AB3">
        <f>IF('Dashboard M5 Price Monthly'!AB80=0,NA(),'Dashboard M5 Price Monthly'!AB80)</f>
        <v/>
      </c>
      <c r="AC3">
        <f>IF('Dashboard M5 Price Monthly'!AC80=0,NA(),'Dashboard M5 Price Monthly'!AC80)</f>
        <v/>
      </c>
      <c r="AD3">
        <f>IF('Dashboard M5 Price Monthly'!AD80=0,NA(),'Dashboard M5 Price Monthly'!AD80)</f>
        <v/>
      </c>
      <c r="AE3">
        <f>IF('Dashboard M5 Price Monthly'!AE80=0,NA(),'Dashboard M5 Price Monthly'!AE80)</f>
        <v/>
      </c>
      <c r="AF3">
        <f>IF('Dashboard M5 Price Monthly'!AF80=0,NA(),'Dashboard M5 Price Monthly'!AF80)</f>
        <v/>
      </c>
      <c r="AG3">
        <f>IF('Dashboard M5 Price Monthly'!AG80=0,NA(),'Dashboard M5 Price Monthly'!AG80)</f>
        <v/>
      </c>
      <c r="AH3">
        <f>IF('Dashboard M5 Price Monthly'!AH80=0,NA(),'Dashboard M5 Price Monthly'!AH80)</f>
        <v/>
      </c>
      <c r="AI3">
        <f>IF('Dashboard M5 Price Monthly'!AI80=0,NA(),'Dashboard M5 Price Monthly'!AI80)</f>
        <v/>
      </c>
      <c r="AJ3">
        <f>IF('Dashboard M5 Price Monthly'!AJ80=0,NA(),'Dashboard M5 Price Monthly'!AJ80)</f>
        <v/>
      </c>
      <c r="AK3">
        <f>IF('Dashboard M5 Price Monthly'!AK80=0,NA(),'Dashboard M5 Price Monthly'!AK80)</f>
        <v/>
      </c>
      <c r="AL3">
        <f>IF('Dashboard M5 Price Monthly'!AL80=0,NA(),'Dashboard M5 Price Monthly'!AL80)</f>
        <v/>
      </c>
      <c r="AM3">
        <f>IF('Dashboard M5 Price Monthly'!AM80=0,NA(),'Dashboard M5 Price Monthly'!AM80)</f>
        <v/>
      </c>
      <c r="AN3">
        <f>IF('Dashboard M5 Price Monthly'!AN80=0,NA(),'Dashboard M5 Price Monthly'!AN80)</f>
        <v/>
      </c>
      <c r="AO3">
        <f>IF('Dashboard M5 Price Monthly'!AO80=0,NA(),'Dashboard M5 Price Monthly'!AO80)</f>
        <v/>
      </c>
      <c r="AP3">
        <f>IF('Dashboard M5 Price Monthly'!AP80=0,NA(),'Dashboard M5 Price Monthly'!AP80)</f>
        <v/>
      </c>
      <c r="AQ3">
        <f>IF('Dashboard M5 Price Monthly'!AQ80=0,NA(),'Dashboard M5 Price Monthly'!AQ80)</f>
        <v/>
      </c>
      <c r="AR3">
        <f>IF('Dashboard M5 Price Monthly'!AR80=0,NA(),'Dashboard M5 Price Monthly'!AR80)</f>
        <v/>
      </c>
      <c r="AS3">
        <f>IF('Dashboard M5 Price Monthly'!AS80=0,NA(),'Dashboard M5 Price Monthly'!AS80)</f>
        <v/>
      </c>
      <c r="AT3">
        <f>IF('Dashboard M5 Price Monthly'!AT80=0,NA(),'Dashboard M5 Price Monthly'!AT80)</f>
        <v/>
      </c>
      <c r="AU3">
        <f>IF('Dashboard M5 Price Monthly'!AU80=0,NA(),'Dashboard M5 Price Monthly'!AU80)</f>
        <v/>
      </c>
      <c r="AV3">
        <f>IF('Dashboard M5 Price Monthly'!AV80=0,NA(),'Dashboard M5 Price Monthly'!AV80)</f>
        <v/>
      </c>
      <c r="AW3">
        <f>IF('Dashboard M5 Price Monthly'!AW80=0,NA(),'Dashboard M5 Price Monthly'!AW80)</f>
        <v/>
      </c>
      <c r="AX3">
        <f>IF('Dashboard M5 Price Monthly'!AX80=0,NA(),'Dashboard M5 Price Monthly'!AX80)</f>
        <v/>
      </c>
      <c r="AY3">
        <f>IF('Dashboard M5 Price Monthly'!AY80=0,NA(),'Dashboard M5 Price Monthly'!AY80)</f>
        <v/>
      </c>
      <c r="AZ3">
        <f>IF('Dashboard M5 Price Monthly'!AZ80=0,NA(),'Dashboard M5 Price Monthly'!AZ80)</f>
        <v/>
      </c>
      <c r="BA3">
        <f>IF('Dashboard M5 Price Monthly'!BA80=0,NA(),'Dashboard M5 Price Monthly'!BA80)</f>
        <v/>
      </c>
      <c r="BB3">
        <f>IF('Dashboard M5 Price Monthly'!BB80=0,NA(),'Dashboard M5 Price Monthly'!BB80)</f>
        <v/>
      </c>
      <c r="BC3">
        <f>IF('Dashboard M5 Price Monthly'!BC80=0,NA(),'Dashboard M5 Price Monthly'!BC80)</f>
        <v/>
      </c>
      <c r="BD3">
        <f>IF('Dashboard M5 Price Monthly'!BD80=0,NA(),'Dashboard M5 Price Monthly'!BD80)</f>
        <v/>
      </c>
      <c r="BE3">
        <f>IF('Dashboard M5 Price Monthly'!BE80=0,NA(),'Dashboard M5 Price Monthly'!BE80)</f>
        <v/>
      </c>
      <c r="BF3">
        <f>IF('Dashboard M5 Price Monthly'!BF80=0,NA(),'Dashboard M5 Price Monthly'!BF80)</f>
        <v/>
      </c>
      <c r="BG3">
        <f>IF('Dashboard M5 Price Monthly'!BG80=0,NA(),'Dashboard M5 Price Monthly'!BG80)</f>
        <v/>
      </c>
      <c r="BH3">
        <f>IF('Dashboard M5 Price Monthly'!BH80=0,NA(),'Dashboard M5 Price Monthly'!BH80)</f>
        <v/>
      </c>
      <c r="BI3">
        <f>IF('Dashboard M5 Price Monthly'!BI80=0,NA(),'Dashboard M5 Price Monthly'!BI80)</f>
        <v/>
      </c>
      <c r="BJ3">
        <f>IF('Dashboard M5 Price Monthly'!BJ80=0,NA(),'Dashboard M5 Price Monthly'!BJ80)</f>
        <v/>
      </c>
      <c r="BK3">
        <f>IF('Dashboard M5 Price Monthly'!BK80=0,NA(),'Dashboard M5 Price Monthly'!BK80)</f>
        <v/>
      </c>
      <c r="BL3">
        <f>IF('Dashboard M5 Price Monthly'!BL80=0,NA(),'Dashboard M5 Price Monthly'!BL80)</f>
        <v/>
      </c>
      <c r="BM3">
        <f>IF('Dashboard M5 Price Monthly'!BM80=0,NA(),'Dashboard M5 Price Monthly'!BM80)</f>
        <v/>
      </c>
      <c r="BN3">
        <f>IF('Dashboard M5 Price Monthly'!BN80=0,NA(),'Dashboard M5 Price Monthly'!BN80)</f>
        <v/>
      </c>
      <c r="BO3">
        <f>IF('Dashboard M5 Price Monthly'!BO80=0,NA(),'Dashboard M5 Price Monthly'!BO80)</f>
        <v/>
      </c>
      <c r="BP3">
        <f>IF('Dashboard M5 Price Monthly'!BP80=0,NA(),'Dashboard M5 Price Monthly'!BP80)</f>
        <v/>
      </c>
      <c r="BQ3">
        <f>IF('Dashboard M5 Price Monthly'!BQ80=0,NA(),'Dashboard M5 Price Monthly'!BQ80)</f>
        <v/>
      </c>
      <c r="BR3">
        <f>IF('Dashboard M5 Price Monthly'!BR80=0,NA(),'Dashboard M5 Price Monthly'!BR80)</f>
        <v/>
      </c>
      <c r="BS3">
        <f>IF('Dashboard M5 Price Monthly'!BS80=0,NA(),'Dashboard M5 Price Monthly'!BS80)</f>
        <v/>
      </c>
      <c r="BT3">
        <f>IF('Dashboard M5 Price Monthly'!BT80=0,NA(),'Dashboard M5 Price Monthly'!BT80)</f>
        <v/>
      </c>
      <c r="BU3">
        <f>IF('Dashboard M5 Price Monthly'!BU80=0,NA(),'Dashboard M5 Price Monthly'!BU80)</f>
        <v/>
      </c>
      <c r="BV3">
        <f>IF('Dashboard M5 Price Monthly'!BV80=0,NA(),'Dashboard M5 Price Monthly'!BV80)</f>
        <v/>
      </c>
      <c r="BW3">
        <f>IF('Dashboard M5 Price Monthly'!BW80=0,NA(),'Dashboard M5 Price Monthly'!BW80)</f>
        <v/>
      </c>
      <c r="BX3">
        <f>IF('Dashboard M5 Price Monthly'!BX80=0,NA(),'Dashboard M5 Price Monthly'!BX80)</f>
        <v/>
      </c>
      <c r="BY3">
        <f>IF('Dashboard M5 Price Monthly'!BY80=0,NA(),'Dashboard M5 Price Monthly'!BY80)</f>
        <v/>
      </c>
      <c r="BZ3">
        <f>IF('Dashboard M5 Price Monthly'!BZ80=0,NA(),'Dashboard M5 Price Monthly'!BZ80)</f>
        <v/>
      </c>
      <c r="CA3">
        <f>IF('Dashboard M5 Price Monthly'!CA80=0,NA(),'Dashboard M5 Price Monthly'!CA80)</f>
        <v/>
      </c>
      <c r="CB3">
        <f>IF('Dashboard M5 Price Monthly'!CB80=0,NA(),'Dashboard M5 Price Monthly'!CB80)</f>
        <v/>
      </c>
      <c r="CC3">
        <f>IF('Dashboard M5 Price Monthly'!CC80=0,NA(),'Dashboard M5 Price Monthly'!CC80)</f>
        <v/>
      </c>
      <c r="CD3">
        <f>IF('Dashboard M5 Price Monthly'!CD80=0,NA(),'Dashboard M5 Price Monthly'!CD80)</f>
        <v/>
      </c>
      <c r="CE3">
        <f>IF('Dashboard M5 Price Monthly'!CE80=0,NA(),'Dashboard M5 Price Monthly'!CE80)</f>
        <v/>
      </c>
      <c r="CF3">
        <f>IF('Dashboard M5 Price Monthly'!CF80=0,NA(),'Dashboard M5 Price Monthly'!CF80)</f>
        <v/>
      </c>
      <c r="CG3">
        <f>IF('Dashboard M5 Price Monthly'!CG80=0,NA(),'Dashboard M5 Price Monthly'!CG80)</f>
        <v/>
      </c>
      <c r="CH3">
        <f>IF('Dashboard M5 Price Monthly'!CH80=0,NA(),'Dashboard M5 Price Monthly'!CH80)</f>
        <v/>
      </c>
      <c r="CI3">
        <f>IF('Dashboard M5 Price Monthly'!CI80=0,NA(),'Dashboard M5 Price Monthly'!CI80)</f>
        <v/>
      </c>
      <c r="CJ3">
        <f>IF('Dashboard M5 Price Monthly'!CJ80=0,NA(),'Dashboard M5 Price Monthly'!CJ80)</f>
        <v/>
      </c>
      <c r="CK3">
        <f>IF('Dashboard M5 Price Monthly'!CK80=0,NA(),'Dashboard M5 Price Monthly'!CK80)</f>
        <v/>
      </c>
      <c r="CL3">
        <f>IF('Dashboard M5 Price Monthly'!CL80=0,NA(),'Dashboard M5 Price Monthly'!CL80)</f>
        <v/>
      </c>
      <c r="CM3">
        <f>IF('Dashboard M5 Price Monthly'!CM80=0,NA(),'Dashboard M5 Price Monthly'!CM80)</f>
        <v/>
      </c>
      <c r="CN3">
        <f>IF('Dashboard M5 Price Monthly'!CN80=0,NA(),'Dashboard M5 Price Monthly'!CN80)</f>
        <v/>
      </c>
      <c r="CO3">
        <f>IF('Dashboard M5 Price Monthly'!CO80=0,NA(),'Dashboard M5 Price Monthly'!CO80)</f>
        <v/>
      </c>
      <c r="CP3">
        <f>IF('Dashboard M5 Price Monthly'!CP80=0,NA(),'Dashboard M5 Price Monthly'!CP80)</f>
        <v/>
      </c>
      <c r="CQ3">
        <f>IF('Dashboard M5 Price Monthly'!CQ80=0,NA(),'Dashboard M5 Price Monthly'!CQ80)</f>
        <v/>
      </c>
      <c r="CR3">
        <f>IF('Dashboard M5 Price Monthly'!CR80=0,NA(),'Dashboard M5 Price Monthly'!CR80)</f>
        <v/>
      </c>
      <c r="CS3">
        <f>IF('Dashboard M5 Price Monthly'!CS80=0,NA(),'Dashboard M5 Price Monthly'!CS80)</f>
        <v/>
      </c>
      <c r="CT3">
        <f>IF('Dashboard M5 Price Monthly'!CT80=0,NA(),'Dashboard M5 Price Monthly'!CT80)</f>
        <v/>
      </c>
      <c r="CU3">
        <f>IF('Dashboard M5 Price Monthly'!CU80=0,NA(),'Dashboard M5 Price Monthly'!CU80)</f>
        <v/>
      </c>
      <c r="CV3">
        <f>IF('Dashboard M5 Price Monthly'!CV80=0,NA(),'Dashboard M5 Price Monthly'!CV80)</f>
        <v/>
      </c>
      <c r="CW3">
        <f>IF('Dashboard M5 Price Monthly'!CW80=0,NA(),'Dashboard M5 Price Monthly'!CW80)</f>
        <v/>
      </c>
      <c r="CX3">
        <f>IF('Dashboard M5 Price Monthly'!CX80=0,NA(),'Dashboard M5 Price Monthly'!CX80)</f>
        <v/>
      </c>
      <c r="CY3">
        <f>IF('Dashboard M5 Price Monthly'!CY80=0,NA(),'Dashboard M5 Price Monthly'!CY80)</f>
        <v/>
      </c>
      <c r="CZ3">
        <f>IF('Dashboard M5 Price Monthly'!CZ80=0,NA(),'Dashboard M5 Price Monthly'!CZ80)</f>
        <v/>
      </c>
      <c r="DA3">
        <f>IF('Dashboard M5 Price Monthly'!DA80=0,NA(),'Dashboard M5 Price Monthly'!DA80)</f>
        <v/>
      </c>
      <c r="DB3">
        <f>IF('Dashboard M5 Price Monthly'!DB80=0,NA(),'Dashboard M5 Price Monthly'!DB80)</f>
        <v/>
      </c>
      <c r="DC3">
        <f>IF('Dashboard M5 Price Monthly'!DC80=0,NA(),'Dashboard M5 Price Monthly'!DC80)</f>
        <v/>
      </c>
      <c r="DD3">
        <f>IF('Dashboard M5 Price Monthly'!DD80=0,NA(),'Dashboard M5 Price Monthly'!DD80)</f>
        <v/>
      </c>
      <c r="DE3">
        <f>IF('Dashboard M5 Price Monthly'!DE80=0,NA(),'Dashboard M5 Price Monthly'!DE80)</f>
        <v/>
      </c>
      <c r="DF3">
        <f>IF('Dashboard M5 Price Monthly'!DF80=0,NA(),'Dashboard M5 Price Monthly'!DF80)</f>
        <v/>
      </c>
      <c r="DG3">
        <f>IF('Dashboard M5 Price Monthly'!DG80=0,NA(),'Dashboard M5 Price Monthly'!DG80)</f>
        <v/>
      </c>
      <c r="DH3">
        <f>IF('Dashboard M5 Price Monthly'!DH80=0,NA(),'Dashboard M5 Price Monthly'!DH80)</f>
        <v/>
      </c>
      <c r="DI3">
        <f>IF('Dashboard M5 Price Monthly'!DI80=0,NA(),'Dashboard M5 Price Monthly'!DI80)</f>
        <v/>
      </c>
      <c r="DJ3">
        <f>IF('Dashboard M5 Price Monthly'!DJ80=0,NA(),'Dashboard M5 Price Monthly'!DJ80)</f>
        <v/>
      </c>
      <c r="DK3">
        <f>IF('Dashboard M5 Price Monthly'!DK80=0,NA(),'Dashboard M5 Price Monthly'!DK80)</f>
        <v/>
      </c>
      <c r="DL3">
        <f>IF('Dashboard M5 Price Monthly'!DL80=0,NA(),'Dashboard M5 Price Monthly'!DL80)</f>
        <v/>
      </c>
      <c r="DM3">
        <f>IF('Dashboard M5 Price Monthly'!DM80=0,NA(),'Dashboard M5 Price Monthly'!DM80)</f>
        <v/>
      </c>
      <c r="DN3">
        <f>IF('Dashboard M5 Price Monthly'!DN80=0,NA(),'Dashboard M5 Price Monthly'!DN80)</f>
        <v/>
      </c>
      <c r="DO3">
        <f>IF('Dashboard M5 Price Monthly'!DO80=0,NA(),'Dashboard M5 Price Monthly'!DO80)</f>
        <v/>
      </c>
      <c r="DP3">
        <f>IF('Dashboard M5 Price Monthly'!DP80=0,NA(),'Dashboard M5 Price Monthly'!DP80)</f>
        <v/>
      </c>
      <c r="DQ3">
        <f>IF('Dashboard M5 Price Monthly'!DQ80=0,NA(),'Dashboard M5 Price Monthly'!DQ80)</f>
        <v/>
      </c>
      <c r="DR3">
        <f>IF('Dashboard M5 Price Monthly'!DR80=0,NA(),'Dashboard M5 Price Monthly'!DR80)</f>
        <v/>
      </c>
      <c r="DS3">
        <f>IF('Dashboard M5 Price Monthly'!DS80=0,NA(),'Dashboard M5 Price Monthly'!DS80)</f>
        <v/>
      </c>
      <c r="DT3">
        <f>IF('Dashboard M5 Price Monthly'!DT80=0,NA(),'Dashboard M5 Price Monthly'!DT80)</f>
        <v/>
      </c>
      <c r="DU3">
        <f>IF('Dashboard M5 Price Monthly'!DU80=0,NA(),'Dashboard M5 Price Monthly'!DU80)</f>
        <v/>
      </c>
      <c r="DV3">
        <f>IF('Dashboard M5 Price Monthly'!DV80=0,NA(),'Dashboard M5 Price Monthly'!DV80)</f>
        <v/>
      </c>
      <c r="DW3">
        <f>IF('Dashboard M5 Price Monthly'!DW80=0,NA(),'Dashboard M5 Price Monthly'!DW80)</f>
        <v/>
      </c>
      <c r="DX3">
        <f>IF('Dashboard M5 Price Monthly'!DX80=0,NA(),'Dashboard M5 Price Monthly'!DX80)</f>
        <v/>
      </c>
      <c r="DY3">
        <f>IF('Dashboard M5 Price Monthly'!DY80=0,NA(),'Dashboard M5 Price Monthly'!DY80)</f>
        <v/>
      </c>
      <c r="DZ3">
        <f>IF('Dashboard M5 Price Monthly'!DZ80=0,NA(),'Dashboard M5 Price Monthly'!DZ80)</f>
        <v/>
      </c>
      <c r="EA3">
        <f>IF('Dashboard M5 Price Monthly'!EA80=0,NA(),'Dashboard M5 Price Monthly'!EA80)</f>
        <v/>
      </c>
      <c r="EB3">
        <f>IF('Dashboard M5 Price Monthly'!EB80=0,NA(),'Dashboard M5 Price Monthly'!EB80)</f>
        <v/>
      </c>
      <c r="EC3">
        <f>IF('Dashboard M5 Price Monthly'!EC80=0,NA(),'Dashboard M5 Price Monthly'!EC80)</f>
        <v/>
      </c>
      <c r="ED3">
        <f>IF('Dashboard M5 Price Monthly'!ED80=0,NA(),'Dashboard M5 Price Monthly'!ED80)</f>
        <v/>
      </c>
      <c r="EE3">
        <f>IF('Dashboard M5 Price Monthly'!EE80=0,NA(),'Dashboard M5 Price Monthly'!EE80)</f>
        <v/>
      </c>
      <c r="EF3">
        <f>IF('Dashboard M5 Price Monthly'!EF80=0,NA(),'Dashboard M5 Price Monthly'!EF80)</f>
        <v/>
      </c>
      <c r="EG3">
        <f>IF('Dashboard M5 Price Monthly'!EG80=0,NA(),'Dashboard M5 Price Monthly'!EG80)</f>
        <v/>
      </c>
      <c r="EH3">
        <f>IF('Dashboard M5 Price Monthly'!EH80=0,NA(),'Dashboard M5 Price Monthly'!EH80)</f>
        <v/>
      </c>
      <c r="EI3">
        <f>IF('Dashboard M5 Price Monthly'!EI80=0,NA(),'Dashboard M5 Price Monthly'!EI80)</f>
        <v/>
      </c>
      <c r="EJ3">
        <f>IF('Dashboard M5 Price Monthly'!EJ80=0,NA(),'Dashboard M5 Price Monthly'!EJ80)</f>
        <v/>
      </c>
      <c r="EK3">
        <f>IF('Dashboard M5 Price Monthly'!EK80=0,NA(),'Dashboard M5 Price Monthly'!EK80)</f>
        <v/>
      </c>
      <c r="EL3">
        <f>IF('Dashboard M5 Price Monthly'!EL80=0,NA(),'Dashboard M5 Price Monthly'!EL80)</f>
        <v/>
      </c>
      <c r="EM3">
        <f>IF('Dashboard M5 Price Monthly'!EM80=0,NA(),'Dashboard M5 Price Monthly'!EM80)</f>
        <v/>
      </c>
      <c r="EN3">
        <f>IF('Dashboard M5 Price Monthly'!EN80=0,NA(),'Dashboard M5 Price Monthly'!EN80)</f>
        <v/>
      </c>
      <c r="EO3">
        <f>IF('Dashboard M5 Price Monthly'!EO80=0,NA(),'Dashboard M5 Price Monthly'!EO80)</f>
        <v/>
      </c>
      <c r="EP3">
        <f>IF('Dashboard M5 Price Monthly'!EP80=0,NA(),'Dashboard M5 Price Monthly'!EP80)</f>
        <v/>
      </c>
      <c r="EQ3">
        <f>IF('Dashboard M5 Price Monthly'!EQ80=0,NA(),'Dashboard M5 Price Monthly'!EQ80)</f>
        <v/>
      </c>
      <c r="ER3">
        <f>IF('Dashboard M5 Price Monthly'!ER80=0,NA(),'Dashboard M5 Price Monthly'!ER80)</f>
        <v/>
      </c>
      <c r="ES3">
        <f>IF('Dashboard M5 Price Monthly'!ES80=0,NA(),'Dashboard M5 Price Monthly'!ES80)</f>
        <v/>
      </c>
      <c r="ET3">
        <f>IF('Dashboard M5 Price Monthly'!ET80=0,NA(),'Dashboard M5 Price Monthly'!ET80)</f>
        <v/>
      </c>
      <c r="EU3">
        <f>IF('Dashboard M5 Price Monthly'!EU80=0,NA(),'Dashboard M5 Price Monthly'!EU80)</f>
        <v/>
      </c>
      <c r="EV3">
        <f>IF('Dashboard M5 Price Monthly'!EV80=0,NA(),'Dashboard M5 Price Monthly'!EV80)</f>
        <v/>
      </c>
      <c r="EW3">
        <f>IF('Dashboard M5 Price Monthly'!EW80=0,NA(),'Dashboard M5 Price Monthly'!EW80)</f>
        <v/>
      </c>
      <c r="EX3">
        <f>IF('Dashboard M5 Price Monthly'!EX80=0,NA(),'Dashboard M5 Price Monthly'!EX80)</f>
        <v/>
      </c>
      <c r="EY3">
        <f>IF('Dashboard M5 Price Monthly'!EY80=0,NA(),'Dashboard M5 Price Monthly'!EY80)</f>
        <v/>
      </c>
      <c r="EZ3">
        <f>IF('Dashboard M5 Price Monthly'!EZ80=0,NA(),'Dashboard M5 Price Monthly'!EZ80)</f>
        <v/>
      </c>
      <c r="FA3">
        <f>IF('Dashboard M5 Price Monthly'!FA80=0,NA(),'Dashboard M5 Price Monthly'!FA80)</f>
        <v/>
      </c>
      <c r="FB3">
        <f>IF('Dashboard M5 Price Monthly'!FB80=0,NA(),'Dashboard M5 Price Monthly'!FB80)</f>
        <v/>
      </c>
      <c r="FC3">
        <f>IF('Dashboard M5 Price Monthly'!FC80=0,NA(),'Dashboard M5 Price Monthly'!FC80)</f>
        <v/>
      </c>
      <c r="FD3">
        <f>IF('Dashboard M5 Price Monthly'!FD80=0,NA(),'Dashboard M5 Price Monthly'!FD80)</f>
        <v/>
      </c>
      <c r="FE3">
        <f>IF('Dashboard M5 Price Monthly'!FE80=0,NA(),'Dashboard M5 Price Monthly'!FE80)</f>
        <v/>
      </c>
      <c r="FF3">
        <f>IF('Dashboard M5 Price Monthly'!FF80=0,NA(),'Dashboard M5 Price Monthly'!FF80)</f>
        <v/>
      </c>
      <c r="FG3">
        <f>IF('Dashboard M5 Price Monthly'!FG80=0,NA(),'Dashboard M5 Price Monthly'!FG80)</f>
        <v/>
      </c>
      <c r="FH3">
        <f>IF('Dashboard M5 Price Monthly'!FH80=0,NA(),'Dashboard M5 Price Monthly'!FH80)</f>
        <v/>
      </c>
      <c r="FI3">
        <f>IF('Dashboard M5 Price Monthly'!FI80=0,NA(),'Dashboard M5 Price Monthly'!FI80)</f>
        <v/>
      </c>
      <c r="FJ3">
        <f>IF('Dashboard M5 Price Monthly'!FJ80=0,NA(),'Dashboard M5 Price Monthly'!FJ80)</f>
        <v/>
      </c>
      <c r="FK3">
        <f>IF('Dashboard M5 Price Monthly'!FK80=0,NA(),'Dashboard M5 Price Monthly'!FK80)</f>
        <v/>
      </c>
      <c r="FL3">
        <f>IF('Dashboard M5 Price Monthly'!FL80=0,NA(),'Dashboard M5 Price Monthly'!FL80)</f>
        <v/>
      </c>
      <c r="FM3">
        <f>IF('Dashboard M5 Price Monthly'!FM80=0,NA(),'Dashboard M5 Price Monthly'!FM80)</f>
        <v/>
      </c>
      <c r="FN3">
        <f>IF('Dashboard M5 Price Monthly'!FN80=0,NA(),'Dashboard M5 Price Monthly'!FN80)</f>
        <v/>
      </c>
      <c r="FO3">
        <f>IF('Dashboard M5 Price Monthly'!FO80=0,NA(),'Dashboard M5 Price Monthly'!FO80)</f>
        <v/>
      </c>
      <c r="FP3">
        <f>IF('Dashboard M5 Price Monthly'!FP80=0,NA(),'Dashboard M5 Price Monthly'!FP80)</f>
        <v/>
      </c>
      <c r="FQ3">
        <f>IF('Dashboard M5 Price Monthly'!FQ80=0,NA(),'Dashboard M5 Price Monthly'!FQ80)</f>
        <v/>
      </c>
      <c r="FR3">
        <f>IF('Dashboard M5 Price Monthly'!FR80=0,NA(),'Dashboard M5 Price Monthly'!FR80)</f>
        <v/>
      </c>
      <c r="FS3">
        <f>IF('Dashboard M5 Price Monthly'!FS80=0,NA(),'Dashboard M5 Price Monthly'!FS80)</f>
        <v/>
      </c>
      <c r="FT3">
        <f>IF('Dashboard M5 Price Monthly'!FT80=0,NA(),'Dashboard M5 Price Monthly'!FT80)</f>
        <v/>
      </c>
      <c r="FU3">
        <f>IF('Dashboard M5 Price Monthly'!FU80=0,NA(),'Dashboard M5 Price Monthly'!FU80)</f>
        <v/>
      </c>
      <c r="FV3">
        <f>IF('Dashboard M5 Price Monthly'!FV80=0,NA(),'Dashboard M5 Price Monthly'!FV80)</f>
        <v/>
      </c>
      <c r="FW3">
        <f>IF('Dashboard M5 Price Monthly'!FW80=0,NA(),'Dashboard M5 Price Monthly'!FW80)</f>
        <v/>
      </c>
      <c r="FX3">
        <f>IF('Dashboard M5 Price Monthly'!FX80=0,NA(),'Dashboard M5 Price Monthly'!FX80)</f>
        <v/>
      </c>
      <c r="FY3">
        <f>IF('Dashboard M5 Price Monthly'!FY80=0,NA(),'Dashboard M5 Price Monthly'!FY80)</f>
        <v/>
      </c>
      <c r="FZ3">
        <f>IF('Dashboard M5 Price Monthly'!FZ80=0,NA(),'Dashboard M5 Price Monthly'!FZ80)</f>
        <v/>
      </c>
      <c r="GA3">
        <f>IF('Dashboard M5 Price Monthly'!GA80=0,NA(),'Dashboard M5 Price Monthly'!GA80)</f>
        <v/>
      </c>
      <c r="GB3">
        <f>IF('Dashboard M5 Price Monthly'!GB80=0,NA(),'Dashboard M5 Price Monthly'!GB80)</f>
        <v/>
      </c>
      <c r="GC3">
        <f>IF('Dashboard M5 Price Monthly'!GC80=0,NA(),'Dashboard M5 Price Monthly'!GC80)</f>
        <v/>
      </c>
      <c r="GD3">
        <f>IF('Dashboard M5 Price Monthly'!GD80=0,NA(),'Dashboard M5 Price Monthly'!GD80)</f>
        <v/>
      </c>
      <c r="GE3">
        <f>IF('Dashboard M5 Price Monthly'!GE80=0,NA(),'Dashboard M5 Price Monthly'!GE80)</f>
        <v/>
      </c>
      <c r="GF3">
        <f>IF('Dashboard M5 Price Monthly'!GF80=0,NA(),'Dashboard M5 Price Monthly'!GF80)</f>
        <v/>
      </c>
      <c r="GG3">
        <f>IF('Dashboard M5 Price Monthly'!GG80=0,NA(),'Dashboard M5 Price Monthly'!GG80)</f>
        <v/>
      </c>
      <c r="GH3">
        <f>IF('Dashboard M5 Price Monthly'!GH80=0,NA(),'Dashboard M5 Price Monthly'!GH80)</f>
        <v/>
      </c>
      <c r="GI3">
        <f>IF('Dashboard M5 Price Monthly'!GI80=0,NA(),'Dashboard M5 Price Monthly'!GI80)</f>
        <v/>
      </c>
      <c r="GJ3">
        <f>IF('Dashboard M5 Price Monthly'!GJ80=0,NA(),'Dashboard M5 Price Monthly'!GJ80)</f>
        <v/>
      </c>
      <c r="GK3">
        <f>IF('Dashboard M5 Price Monthly'!GK80=0,NA(),'Dashboard M5 Price Monthly'!GK80)</f>
        <v/>
      </c>
      <c r="GL3">
        <f>IF('Dashboard M5 Price Monthly'!GL80=0,NA(),'Dashboard M5 Price Monthly'!GL80)</f>
        <v/>
      </c>
      <c r="GM3">
        <f>IF('Dashboard M5 Price Monthly'!GM80=0,NA(),'Dashboard M5 Price Monthly'!GM80)</f>
        <v/>
      </c>
      <c r="GN3">
        <f>IF('Dashboard M5 Price Monthly'!GN80=0,NA(),'Dashboard M5 Price Monthly'!GN80)</f>
        <v/>
      </c>
      <c r="GO3">
        <f>IF('Dashboard M5 Price Monthly'!GO80=0,NA(),'Dashboard M5 Price Monthly'!GO80)</f>
        <v/>
      </c>
      <c r="GP3">
        <f>IF('Dashboard M5 Price Monthly'!GP80=0,NA(),'Dashboard M5 Price Monthly'!GP80)</f>
        <v/>
      </c>
      <c r="GQ3">
        <f>IF('Dashboard M5 Price Monthly'!GQ80=0,NA(),'Dashboard M5 Price Monthly'!GQ80)</f>
        <v/>
      </c>
      <c r="GR3">
        <f>IF('Dashboard M5 Price Monthly'!GR80=0,NA(),'Dashboard M5 Price Monthly'!GR80)</f>
        <v/>
      </c>
      <c r="GS3">
        <f>IF('Dashboard M5 Price Monthly'!GS80=0,NA(),'Dashboard M5 Price Monthly'!GS80)</f>
        <v/>
      </c>
      <c r="GT3">
        <f>IF('Dashboard M5 Price Monthly'!GT80=0,NA(),'Dashboard M5 Price Monthly'!GT80)</f>
        <v/>
      </c>
      <c r="GU3">
        <f>IF('Dashboard M5 Price Monthly'!GU80=0,NA(),'Dashboard M5 Price Monthly'!GU80)</f>
        <v/>
      </c>
      <c r="GV3">
        <f>IF('Dashboard M5 Price Monthly'!GV80=0,NA(),'Dashboard M5 Price Monthly'!GV80)</f>
        <v/>
      </c>
      <c r="GW3">
        <f>IF('Dashboard M5 Price Monthly'!GW80=0,NA(),'Dashboard M5 Price Monthly'!GW80)</f>
        <v/>
      </c>
      <c r="GX3">
        <f>IF('Dashboard M5 Price Monthly'!GX80=0,NA(),'Dashboard M5 Price Monthly'!GX80)</f>
        <v/>
      </c>
      <c r="GY3">
        <f>IF('Dashboard M5 Price Monthly'!GY80=0,NA(),'Dashboard M5 Price Monthly'!GY80)</f>
        <v/>
      </c>
      <c r="GZ3">
        <f>IF('Dashboard M5 Price Monthly'!GZ80=0,NA(),'Dashboard M5 Price Monthly'!GZ80)</f>
        <v/>
      </c>
      <c r="HA3">
        <f>IF('Dashboard M5 Price Monthly'!HA80=0,NA(),'Dashboard M5 Price Monthly'!HA80)</f>
        <v/>
      </c>
      <c r="HB3">
        <f>IF('Dashboard M5 Price Monthly'!HB80=0,NA(),'Dashboard M5 Price Monthly'!HB80)</f>
        <v/>
      </c>
      <c r="HC3">
        <f>IF('Dashboard M5 Price Monthly'!HC80=0,NA(),'Dashboard M5 Price Monthly'!HC80)</f>
        <v/>
      </c>
      <c r="HD3">
        <f>IF('Dashboard M5 Price Monthly'!HD80=0,NA(),'Dashboard M5 Price Monthly'!HD80)</f>
        <v/>
      </c>
      <c r="HE3">
        <f>IF('Dashboard M5 Price Monthly'!HE80=0,NA(),'Dashboard M5 Price Monthly'!HE80)</f>
        <v/>
      </c>
      <c r="HF3">
        <f>IF('Dashboard M5 Price Monthly'!HF80=0,NA(),'Dashboard M5 Price Monthly'!HF80)</f>
        <v/>
      </c>
      <c r="HG3">
        <f>IF('Dashboard M5 Price Monthly'!HG80=0,NA(),'Dashboard M5 Price Monthly'!HG80)</f>
        <v/>
      </c>
      <c r="HH3">
        <f>IF('Dashboard M5 Price Monthly'!HH80=0,NA(),'Dashboard M5 Price Monthly'!HH80)</f>
        <v/>
      </c>
      <c r="HI3">
        <f>IF('Dashboard M5 Price Monthly'!HI80=0,NA(),'Dashboard M5 Price Monthly'!HI80)</f>
        <v/>
      </c>
      <c r="HJ3">
        <f>IF('Dashboard M5 Price Monthly'!HJ80=0,NA(),'Dashboard M5 Price Monthly'!HJ80)</f>
        <v/>
      </c>
      <c r="HK3">
        <f>IF('Dashboard M5 Price Monthly'!HK80=0,NA(),'Dashboard M5 Price Monthly'!HK80)</f>
        <v/>
      </c>
      <c r="HL3">
        <f>IF('Dashboard M5 Price Monthly'!HL80=0,NA(),'Dashboard M5 Price Monthly'!HL80)</f>
        <v/>
      </c>
      <c r="HM3">
        <f>IF('Dashboard M5 Price Monthly'!HM80=0,NA(),'Dashboard M5 Price Monthly'!HM80)</f>
        <v/>
      </c>
      <c r="HN3">
        <f>IF('Dashboard M5 Price Monthly'!HN80=0,NA(),'Dashboard M5 Price Monthly'!HN80)</f>
        <v/>
      </c>
      <c r="HO3">
        <f>IF('Dashboard M5 Price Monthly'!HO80=0,NA(),'Dashboard M5 Price Monthly'!HO80)</f>
        <v/>
      </c>
      <c r="HP3">
        <f>IF('Dashboard M5 Price Monthly'!HP80=0,NA(),'Dashboard M5 Price Monthly'!HP80)</f>
        <v/>
      </c>
      <c r="HQ3">
        <f>IF('Dashboard M5 Price Monthly'!HQ80=0,NA(),'Dashboard M5 Price Monthly'!HQ80)</f>
        <v/>
      </c>
      <c r="HR3">
        <f>IF('Dashboard M5 Price Monthly'!HR80=0,NA(),'Dashboard M5 Price Monthly'!HR80)</f>
        <v/>
      </c>
      <c r="HS3">
        <f>IF('Dashboard M5 Price Monthly'!HS80=0,NA(),'Dashboard M5 Price Monthly'!HS80)</f>
        <v/>
      </c>
      <c r="HT3">
        <f>IF('Dashboard M5 Price Monthly'!HT80=0,NA(),'Dashboard M5 Price Monthly'!HT80)</f>
        <v/>
      </c>
      <c r="HU3">
        <f>IF('Dashboard M5 Price Monthly'!HU80=0,NA(),'Dashboard M5 Price Monthly'!HU80)</f>
        <v/>
      </c>
      <c r="HV3">
        <f>IF('Dashboard M5 Price Monthly'!HV80=0,NA(),'Dashboard M5 Price Monthly'!HV80)</f>
        <v/>
      </c>
      <c r="HW3">
        <f>IF('Dashboard M5 Price Monthly'!HW80=0,NA(),'Dashboard M5 Price Monthly'!HW80)</f>
        <v/>
      </c>
      <c r="HX3">
        <f>IF('Dashboard M5 Price Monthly'!HX80=0,NA(),'Dashboard M5 Price Monthly'!HX80)</f>
        <v/>
      </c>
      <c r="HY3">
        <f>IF('Dashboard M5 Price Monthly'!HY80=0,NA(),'Dashboard M5 Price Monthly'!HY80)</f>
        <v/>
      </c>
      <c r="HZ3">
        <f>IF('Dashboard M5 Price Monthly'!HZ80=0,NA(),'Dashboard M5 Price Monthly'!HZ80)</f>
        <v/>
      </c>
      <c r="IA3">
        <f>IF('Dashboard M5 Price Monthly'!IA80=0,NA(),'Dashboard M5 Price Monthly'!IA80)</f>
        <v/>
      </c>
      <c r="IB3">
        <f>IF('Dashboard M5 Price Monthly'!IB80=0,NA(),'Dashboard M5 Price Monthly'!IB80)</f>
        <v/>
      </c>
      <c r="IC3">
        <f>IF('Dashboard M5 Price Monthly'!IC80=0,NA(),'Dashboard M5 Price Monthly'!IC80)</f>
        <v/>
      </c>
      <c r="ID3">
        <f>IF('Dashboard M5 Price Monthly'!ID80=0,NA(),'Dashboard M5 Price Monthly'!ID80)</f>
        <v/>
      </c>
      <c r="IE3">
        <f>IF('Dashboard M5 Price Monthly'!IE80=0,NA(),'Dashboard M5 Price Monthly'!IE80)</f>
        <v/>
      </c>
      <c r="IF3">
        <f>IF('Dashboard M5 Price Monthly'!IF80=0,NA(),'Dashboard M5 Price Monthly'!IF80)</f>
        <v/>
      </c>
      <c r="IG3">
        <f>IF('Dashboard M5 Price Monthly'!IG80=0,NA(),'Dashboard M5 Price Monthly'!IG80)</f>
        <v/>
      </c>
      <c r="IH3">
        <f>IF('Dashboard M5 Price Monthly'!IH80=0,NA(),'Dashboard M5 Price Monthly'!IH80)</f>
        <v/>
      </c>
      <c r="II3">
        <f>IF('Dashboard M5 Price Monthly'!II80=0,NA(),'Dashboard M5 Price Monthly'!II80)</f>
        <v/>
      </c>
      <c r="IJ3">
        <f>IF('Dashboard M5 Price Monthly'!IJ80=0,NA(),'Dashboard M5 Price Monthly'!IJ80)</f>
        <v/>
      </c>
      <c r="IK3">
        <f>IF('Dashboard M5 Price Monthly'!IK80=0,NA(),'Dashboard M5 Price Monthly'!IK80)</f>
        <v/>
      </c>
      <c r="IL3">
        <f>IF('Dashboard M5 Price Monthly'!IL80=0,NA(),'Dashboard M5 Price Monthly'!IL80)</f>
        <v/>
      </c>
      <c r="IM3">
        <f>IF('Dashboard M5 Price Monthly'!IM80=0,NA(),'Dashboard M5 Price Monthly'!IM80)</f>
        <v/>
      </c>
      <c r="IN3">
        <f>IF('Dashboard M5 Price Monthly'!IN80=0,NA(),'Dashboard M5 Price Monthly'!IN80)</f>
        <v/>
      </c>
      <c r="IO3">
        <f>IF('Dashboard M5 Price Monthly'!IO80=0,NA(),'Dashboard M5 Price Monthly'!IO80)</f>
        <v/>
      </c>
      <c r="IP3">
        <f>IF('Dashboard M5 Price Monthly'!IP80=0,NA(),'Dashboard M5 Price Monthly'!IP80)</f>
        <v/>
      </c>
      <c r="IQ3">
        <f>IF('Dashboard M5 Price Monthly'!IQ80=0,NA(),'Dashboard M5 Price Monthly'!IQ80)</f>
        <v/>
      </c>
      <c r="IR3">
        <f>IF('Dashboard M5 Price Monthly'!IR80=0,NA(),'Dashboard M5 Price Monthly'!IR80)</f>
        <v/>
      </c>
      <c r="IS3">
        <f>IF('Dashboard M5 Price Monthly'!IS80=0,NA(),'Dashboard M5 Price Monthly'!IS80)</f>
        <v/>
      </c>
      <c r="IT3">
        <f>IF('Dashboard M5 Price Monthly'!IT80=0,NA(),'Dashboard M5 Price Monthly'!IT80)</f>
        <v/>
      </c>
      <c r="IU3">
        <f>IF('Dashboard M5 Price Monthly'!IU80=0,NA(),'Dashboard M5 Price Monthly'!IU80)</f>
        <v/>
      </c>
      <c r="IV3">
        <f>IF('Dashboard M5 Price Monthly'!IV80=0,NA(),'Dashboard M5 Price Monthly'!IV80)</f>
        <v/>
      </c>
      <c r="IW3">
        <f>IF('Dashboard M5 Price Monthly'!IW80=0,NA(),'Dashboard M5 Price Monthly'!IW80)</f>
        <v/>
      </c>
      <c r="IX3">
        <f>IF('Dashboard M5 Price Monthly'!IX80=0,NA(),'Dashboard M5 Price Monthly'!IX80)</f>
        <v/>
      </c>
      <c r="IY3">
        <f>IF('Dashboard M5 Price Monthly'!IY80=0,NA(),'Dashboard M5 Price Monthly'!IY80)</f>
        <v/>
      </c>
      <c r="IZ3">
        <f>IF('Dashboard M5 Price Monthly'!IZ80=0,NA(),'Dashboard M5 Price Monthly'!IZ80)</f>
        <v/>
      </c>
      <c r="JA3">
        <f>IF('Dashboard M5 Price Monthly'!JA80=0,NA(),'Dashboard M5 Price Monthly'!JA80)</f>
        <v/>
      </c>
      <c r="JB3">
        <f>IF('Dashboard M5 Price Monthly'!JB80=0,NA(),'Dashboard M5 Price Monthly'!JB80)</f>
        <v/>
      </c>
      <c r="JC3">
        <f>IF('Dashboard M5 Price Monthly'!JC80=0,NA(),'Dashboard M5 Price Monthly'!JC80)</f>
        <v/>
      </c>
      <c r="JD3">
        <f>IF('Dashboard M5 Price Monthly'!JD80=0,NA(),'Dashboard M5 Price Monthly'!JD80)</f>
        <v/>
      </c>
      <c r="JE3">
        <f>IF('Dashboard M5 Price Monthly'!JE80=0,NA(),'Dashboard M5 Price Monthly'!JE80)</f>
        <v/>
      </c>
      <c r="JF3">
        <f>IF('Dashboard M5 Price Monthly'!JF80=0,NA(),'Dashboard M5 Price Monthly'!JF80)</f>
        <v/>
      </c>
      <c r="JG3">
        <f>IF('Dashboard M5 Price Monthly'!JG80=0,NA(),'Dashboard M5 Price Monthly'!JG80)</f>
        <v/>
      </c>
      <c r="JH3">
        <f>IF('Dashboard M5 Price Monthly'!JH80=0,NA(),'Dashboard M5 Price Monthly'!JH80)</f>
        <v/>
      </c>
      <c r="JI3">
        <f>IF('Dashboard M5 Price Monthly'!JI80=0,NA(),'Dashboard M5 Price Monthly'!JI80)</f>
        <v/>
      </c>
      <c r="JJ3">
        <f>IF('Dashboard M5 Price Monthly'!JJ80=0,NA(),'Dashboard M5 Price Monthly'!JJ80)</f>
        <v/>
      </c>
      <c r="JK3">
        <f>IF('Dashboard M5 Price Monthly'!JK80=0,NA(),'Dashboard M5 Price Monthly'!JK80)</f>
        <v/>
      </c>
      <c r="JL3">
        <f>IF('Dashboard M5 Price Monthly'!JL80=0,NA(),'Dashboard M5 Price Monthly'!JL80)</f>
        <v/>
      </c>
      <c r="JM3">
        <f>IF('Dashboard M5 Price Monthly'!JM80=0,NA(),'Dashboard M5 Price Monthly'!JM80)</f>
        <v/>
      </c>
      <c r="JN3">
        <f>IF('Dashboard M5 Price Monthly'!JN80=0,NA(),'Dashboard M5 Price Monthly'!JN80)</f>
        <v/>
      </c>
      <c r="JO3">
        <f>IF('Dashboard M5 Price Monthly'!JO80=0,NA(),'Dashboard M5 Price Monthly'!JO80)</f>
        <v/>
      </c>
      <c r="JP3">
        <f>IF('Dashboard M5 Price Monthly'!JP80=0,NA(),'Dashboard M5 Price Monthly'!JP80)</f>
        <v/>
      </c>
      <c r="JQ3">
        <f>IF('Dashboard M5 Price Monthly'!JQ80=0,NA(),'Dashboard M5 Price Monthly'!JQ80)</f>
        <v/>
      </c>
      <c r="JR3">
        <f>IF('Dashboard M5 Price Monthly'!JR80=0,NA(),'Dashboard M5 Price Monthly'!JR80)</f>
        <v/>
      </c>
      <c r="JS3">
        <f>IF('Dashboard M5 Price Monthly'!JS80=0,NA(),'Dashboard M5 Price Monthly'!JS80)</f>
        <v/>
      </c>
      <c r="JT3">
        <f>IF('Dashboard M5 Price Monthly'!JT80=0,NA(),'Dashboard M5 Price Monthly'!JT80)</f>
        <v/>
      </c>
      <c r="JU3">
        <f>IF('Dashboard M5 Price Monthly'!JU80=0,NA(),'Dashboard M5 Price Monthly'!JU80)</f>
        <v/>
      </c>
      <c r="JV3">
        <f>IF('Dashboard M5 Price Monthly'!JV80=0,NA(),'Dashboard M5 Price Monthly'!JV80)</f>
        <v/>
      </c>
      <c r="JW3">
        <f>IF('Dashboard M5 Price Monthly'!JW80=0,NA(),'Dashboard M5 Price Monthly'!JW80)</f>
        <v/>
      </c>
      <c r="JX3">
        <f>IF('Dashboard M5 Price Monthly'!JX80=0,NA(),'Dashboard M5 Price Monthly'!JX80)</f>
        <v/>
      </c>
      <c r="JY3">
        <f>IF('Dashboard M5 Price Monthly'!JY80=0,NA(),'Dashboard M5 Price Monthly'!JY80)</f>
        <v/>
      </c>
      <c r="JZ3">
        <f>IF('Dashboard M5 Price Monthly'!JZ80=0,NA(),'Dashboard M5 Price Monthly'!JZ80)</f>
        <v/>
      </c>
      <c r="KA3">
        <f>IF('Dashboard M5 Price Monthly'!KA80=0,NA(),'Dashboard M5 Price Monthly'!KA80)</f>
        <v/>
      </c>
      <c r="KB3">
        <f>IF('Dashboard M5 Price Monthly'!KB80=0,NA(),'Dashboard M5 Price Monthly'!KB80)</f>
        <v/>
      </c>
      <c r="KC3">
        <f>IF('Dashboard M5 Price Monthly'!KC80=0,NA(),'Dashboard M5 Price Monthly'!KC80)</f>
        <v/>
      </c>
      <c r="KD3">
        <f>IF('Dashboard M5 Price Monthly'!KD80=0,NA(),'Dashboard M5 Price Monthly'!KD80)</f>
        <v/>
      </c>
      <c r="KE3">
        <f>IF('Dashboard M5 Price Monthly'!KE80=0,NA(),'Dashboard M5 Price Monthly'!KE80)</f>
        <v/>
      </c>
      <c r="KF3">
        <f>IF('Dashboard M5 Price Monthly'!KF80=0,NA(),'Dashboard M5 Price Monthly'!KF80)</f>
        <v/>
      </c>
      <c r="KG3">
        <f>IF('Dashboard M5 Price Monthly'!KG80=0,NA(),'Dashboard M5 Price Monthly'!KG80)</f>
        <v/>
      </c>
      <c r="KH3">
        <f>IF('Dashboard M5 Price Monthly'!KH80=0,NA(),'Dashboard M5 Price Monthly'!KH80)</f>
        <v/>
      </c>
      <c r="KI3">
        <f>IF('Dashboard M5 Price Monthly'!KI80=0,NA(),'Dashboard M5 Price Monthly'!KI80)</f>
        <v/>
      </c>
      <c r="KJ3">
        <f>IF('Dashboard M5 Price Monthly'!KJ80=0,NA(),'Dashboard M5 Price Monthly'!KJ80)</f>
        <v/>
      </c>
      <c r="KK3">
        <f>IF('Dashboard M5 Price Monthly'!KK80=0,NA(),'Dashboard M5 Price Monthly'!KK80)</f>
        <v/>
      </c>
      <c r="KL3">
        <f>IF('Dashboard M5 Price Monthly'!KL80=0,NA(),'Dashboard M5 Price Monthly'!KL80)</f>
        <v/>
      </c>
      <c r="KM3">
        <f>IF('Dashboard M5 Price Monthly'!KM80=0,NA(),'Dashboard M5 Price Monthly'!KM80)</f>
        <v/>
      </c>
      <c r="KN3">
        <f>IF('Dashboard M5 Price Monthly'!KN80=0,NA(),'Dashboard M5 Price Monthly'!KN80)</f>
        <v/>
      </c>
      <c r="KO3">
        <f>IF('Dashboard M5 Price Monthly'!KO80=0,NA(),'Dashboard M5 Price Monthly'!KO80)</f>
        <v/>
      </c>
      <c r="KP3">
        <f>IF('Dashboard M5 Price Monthly'!KP80=0,NA(),'Dashboard M5 Price Monthly'!KP80)</f>
        <v/>
      </c>
      <c r="KQ3">
        <f>IF('Dashboard M5 Price Monthly'!KQ80=0,NA(),'Dashboard M5 Price Monthly'!KQ80)</f>
        <v/>
      </c>
      <c r="KR3">
        <f>IF('Dashboard M5 Price Monthly'!KR80=0,NA(),'Dashboard M5 Price Monthly'!KR80)</f>
        <v/>
      </c>
      <c r="KS3">
        <f>IF('Dashboard M5 Price Monthly'!KS80=0,NA(),'Dashboard M5 Price Monthly'!KS80)</f>
        <v/>
      </c>
      <c r="KT3">
        <f>IF('Dashboard M5 Price Monthly'!KT80=0,NA(),'Dashboard M5 Price Monthly'!KT80)</f>
        <v/>
      </c>
    </row>
    <row r="4" spans="1:306">
      <c r="F4" t="s">
        <v>2</v>
      </c>
      <c r="G4" t="n">
        <v>2006</v>
      </c>
      <c r="H4" t="n">
        <v>2007</v>
      </c>
      <c r="I4" t="n">
        <v>2008</v>
      </c>
      <c r="J4" t="n">
        <v>2009</v>
      </c>
      <c r="K4" t="n">
        <v>2010</v>
      </c>
      <c r="L4" t="n">
        <v>2011</v>
      </c>
      <c r="M4" t="n">
        <v>2012</v>
      </c>
      <c r="N4" t="n">
        <v>2013</v>
      </c>
      <c r="O4" t="n">
        <v>2014</v>
      </c>
      <c r="P4" t="n">
        <v>2015</v>
      </c>
      <c r="Q4" t="n">
        <v>2016</v>
      </c>
      <c r="R4" t="n">
        <v>2017</v>
      </c>
      <c r="S4" t="n">
        <v>2018</v>
      </c>
      <c r="T4" t="n">
        <v>2019</v>
      </c>
      <c r="U4" t="n">
        <v>2020</v>
      </c>
      <c r="V4" t="n">
        <v>2021</v>
      </c>
      <c r="W4" t="n">
        <v>2022</v>
      </c>
      <c r="X4" t="n">
        <v>2023</v>
      </c>
      <c r="Y4" t="n">
        <v>2024</v>
      </c>
      <c r="Z4" t="n">
        <v>2025</v>
      </c>
      <c r="AA4" t="n">
        <v>2026</v>
      </c>
      <c r="AB4" t="n">
        <v>2027</v>
      </c>
      <c r="AC4" t="n">
        <v>2028</v>
      </c>
      <c r="AD4" t="n">
        <v>2029</v>
      </c>
      <c r="AE4" t="n">
        <v>2030</v>
      </c>
    </row>
    <row r="5" spans="1:306">
      <c r="A5" t="s">
        <v>3</v>
      </c>
      <c r="F5" t="s">
        <v>2</v>
      </c>
      <c r="G5">
        <f>IF(VLOOKUP($B$2,'Dashboard M5 Price Monthly'!$B$41:$KT$76,'Dashboard M5 Price Monthly'!G85+'Charts M5 Price'!$C$5,FALSE)=0,NA(),VLOOKUP($B$2,'Dashboard M5 Price Monthly'!$B$41:$KT$76,'Dashboard M5 Price Monthly'!G85+'Charts M5 Price'!$C$5,FALSE))</f>
        <v/>
      </c>
      <c r="H5">
        <f>IF(VLOOKUP($B$2,'Dashboard M5 Price Monthly'!$B$41:$KT$76,'Dashboard M5 Price Monthly'!H85+'Charts M5 Price'!$C$5,FALSE)=0,NA(),VLOOKUP($B$2,'Dashboard M5 Price Monthly'!$B$41:$KT$76,'Dashboard M5 Price Monthly'!H85+'Charts M5 Price'!$C$5,FALSE))</f>
        <v/>
      </c>
      <c r="I5">
        <f>IF(VLOOKUP($B$2,'Dashboard M5 Price Monthly'!$B$41:$KT$76,'Dashboard M5 Price Monthly'!I85+'Charts M5 Price'!$C$5,FALSE)=0,NA(),VLOOKUP($B$2,'Dashboard M5 Price Monthly'!$B$41:$KT$76,'Dashboard M5 Price Monthly'!I85+'Charts M5 Price'!$C$5,FALSE))</f>
        <v/>
      </c>
      <c r="J5">
        <f>IF(VLOOKUP($B$2,'Dashboard M5 Price Monthly'!$B$41:$KT$76,'Dashboard M5 Price Monthly'!J85+'Charts M5 Price'!$C$5,FALSE)=0,NA(),VLOOKUP($B$2,'Dashboard M5 Price Monthly'!$B$41:$KT$76,'Dashboard M5 Price Monthly'!J85+'Charts M5 Price'!$C$5,FALSE))</f>
        <v/>
      </c>
      <c r="K5">
        <f>IF(VLOOKUP($B$2,'Dashboard M5 Price Monthly'!$B$41:$KT$76,'Dashboard M5 Price Monthly'!K85+'Charts M5 Price'!$C$5,FALSE)=0,NA(),VLOOKUP($B$2,'Dashboard M5 Price Monthly'!$B$41:$KT$76,'Dashboard M5 Price Monthly'!K85+'Charts M5 Price'!$C$5,FALSE))</f>
        <v/>
      </c>
      <c r="L5">
        <f>IF(VLOOKUP($B$2,'Dashboard M5 Price Monthly'!$B$41:$KT$76,'Dashboard M5 Price Monthly'!L85+'Charts M5 Price'!$C$5,FALSE)=0,NA(),VLOOKUP($B$2,'Dashboard M5 Price Monthly'!$B$41:$KT$76,'Dashboard M5 Price Monthly'!L85+'Charts M5 Price'!$C$5,FALSE))</f>
        <v/>
      </c>
      <c r="M5">
        <f>IF(VLOOKUP($B$2,'Dashboard M5 Price Monthly'!$B$41:$KT$76,'Dashboard M5 Price Monthly'!M85+'Charts M5 Price'!$C$5,FALSE)=0,NA(),VLOOKUP($B$2,'Dashboard M5 Price Monthly'!$B$41:$KT$76,'Dashboard M5 Price Monthly'!M85+'Charts M5 Price'!$C$5,FALSE))</f>
        <v/>
      </c>
      <c r="N5">
        <f>IF(VLOOKUP($B$2,'Dashboard M5 Price Monthly'!$B$41:$KT$76,'Dashboard M5 Price Monthly'!N85+'Charts M5 Price'!$C$5,FALSE)=0,NA(),VLOOKUP($B$2,'Dashboard M5 Price Monthly'!$B$41:$KT$76,'Dashboard M5 Price Monthly'!N85+'Charts M5 Price'!$C$5,FALSE))</f>
        <v/>
      </c>
      <c r="O5">
        <f>IF(VLOOKUP($B$2,'Dashboard M5 Price Monthly'!$B$41:$KT$76,'Dashboard M5 Price Monthly'!O85+'Charts M5 Price'!$C$5,FALSE)=0,NA(),VLOOKUP($B$2,'Dashboard M5 Price Monthly'!$B$41:$KT$76,'Dashboard M5 Price Monthly'!O85+'Charts M5 Price'!$C$5,FALSE))</f>
        <v/>
      </c>
      <c r="P5">
        <f>IF(VLOOKUP($B$2,'Dashboard M5 Price Monthly'!$B$41:$KT$76,'Dashboard M5 Price Monthly'!P85+'Charts M5 Price'!$C$5,FALSE)=0,NA(),VLOOKUP($B$2,'Dashboard M5 Price Monthly'!$B$41:$KT$76,'Dashboard M5 Price Monthly'!P85+'Charts M5 Price'!$C$5,FALSE))</f>
        <v/>
      </c>
      <c r="Q5">
        <f>IF(VLOOKUP($B$2,'Dashboard M5 Price Monthly'!$B$41:$KT$76,'Dashboard M5 Price Monthly'!Q85+'Charts M5 Price'!$C$5,FALSE)=0,NA(),VLOOKUP($B$2,'Dashboard M5 Price Monthly'!$B$41:$KT$76,'Dashboard M5 Price Monthly'!Q85+'Charts M5 Price'!$C$5,FALSE))</f>
        <v/>
      </c>
      <c r="R5">
        <f>IF(VLOOKUP($B$2,'Dashboard M5 Price Monthly'!$B$41:$KT$76,'Dashboard M5 Price Monthly'!R85+'Charts M5 Price'!$C$5,FALSE)=0,NA(),VLOOKUP($B$2,'Dashboard M5 Price Monthly'!$B$41:$KT$76,'Dashboard M5 Price Monthly'!R85+'Charts M5 Price'!$C$5,FALSE))</f>
        <v/>
      </c>
      <c r="S5">
        <f>IF(VLOOKUP($B$2,'Dashboard M5 Price Monthly'!$B$41:$KT$76,'Dashboard M5 Price Monthly'!S85+'Charts M5 Price'!$C$5,FALSE)=0,NA(),VLOOKUP($B$2,'Dashboard M5 Price Monthly'!$B$41:$KT$76,'Dashboard M5 Price Monthly'!S85+'Charts M5 Price'!$C$5,FALSE))</f>
        <v/>
      </c>
      <c r="T5">
        <f>IF(VLOOKUP($B$2,'Dashboard M5 Price Monthly'!$B$41:$KT$76,'Dashboard M5 Price Monthly'!T85+'Charts M5 Price'!$C$5,FALSE)=0,NA(),VLOOKUP($B$2,'Dashboard M5 Price Monthly'!$B$41:$KT$76,'Dashboard M5 Price Monthly'!T85+'Charts M5 Price'!$C$5,FALSE))</f>
        <v/>
      </c>
      <c r="U5">
        <f>IF(VLOOKUP($B$2,'Dashboard M5 Price Monthly'!$B$41:$KT$76,'Dashboard M5 Price Monthly'!U85+'Charts M5 Price'!$C$5,FALSE)=0,NA(),VLOOKUP($B$2,'Dashboard M5 Price Monthly'!$B$41:$KT$76,'Dashboard M5 Price Monthly'!U85+'Charts M5 Price'!$C$5,FALSE))</f>
        <v/>
      </c>
      <c r="V5">
        <f>IF(VLOOKUP($B$2,'Dashboard M5 Price Monthly'!$B$41:$KT$76,'Dashboard M5 Price Monthly'!V85+'Charts M5 Price'!$C$5,FALSE)=0,NA(),VLOOKUP($B$2,'Dashboard M5 Price Monthly'!$B$41:$KT$76,'Dashboard M5 Price Monthly'!V85+'Charts M5 Price'!$C$5,FALSE))</f>
        <v/>
      </c>
      <c r="W5">
        <f>IF(VLOOKUP($B$2,'Dashboard M5 Price Monthly'!$B$41:$KT$76,'Dashboard M5 Price Monthly'!W85+'Charts M5 Price'!$C$5,FALSE)=0,NA(),VLOOKUP($B$2,'Dashboard M5 Price Monthly'!$B$41:$KT$76,'Dashboard M5 Price Monthly'!W85+'Charts M5 Price'!$C$5,FALSE))</f>
        <v/>
      </c>
      <c r="X5">
        <f>IF(VLOOKUP($B$2,'Dashboard M5 Price Monthly'!$B$41:$KT$76,'Dashboard M5 Price Monthly'!X85+'Charts M5 Price'!$C$5,FALSE)=0,NA(),VLOOKUP($B$2,'Dashboard M5 Price Monthly'!$B$41:$KT$76,'Dashboard M5 Price Monthly'!X85+'Charts M5 Price'!$C$5,FALSE))</f>
        <v/>
      </c>
      <c r="Y5">
        <f>IF(VLOOKUP($B$2,'Dashboard M5 Price Monthly'!$B$41:$KT$76,'Dashboard M5 Price Monthly'!Y85+'Charts M5 Price'!$C$5,FALSE)=0,NA(),VLOOKUP($B$2,'Dashboard M5 Price Monthly'!$B$41:$KT$76,'Dashboard M5 Price Monthly'!Y85+'Charts M5 Price'!$C$5,FALSE))</f>
        <v/>
      </c>
      <c r="Z5">
        <f>IF(VLOOKUP($B$2,'Dashboard M5 Price Monthly'!$B$41:$KT$76,'Dashboard M5 Price Monthly'!Z85+'Charts M5 Price'!$C$5,FALSE)=0,NA(),VLOOKUP($B$2,'Dashboard M5 Price Monthly'!$B$41:$KT$76,'Dashboard M5 Price Monthly'!Z85+'Charts M5 Price'!$C$5,FALSE))</f>
        <v/>
      </c>
      <c r="AA5">
        <f>IF(VLOOKUP($B$2,'Dashboard M5 Price Monthly'!$B$41:$KT$76,'Dashboard M5 Price Monthly'!AA85+'Charts M5 Price'!$C$5,FALSE)=0,NA(),VLOOKUP($B$2,'Dashboard M5 Price Monthly'!$B$41:$KT$76,'Dashboard M5 Price Monthly'!AA85+'Charts M5 Price'!$C$5,FALSE))</f>
        <v/>
      </c>
      <c r="AB5">
        <f>IF(VLOOKUP($B$2,'Dashboard M5 Price Monthly'!$B$41:$KT$76,'Dashboard M5 Price Monthly'!AB85+'Charts M5 Price'!$C$5,FALSE)=0,NA(),VLOOKUP($B$2,'Dashboard M5 Price Monthly'!$B$41:$KT$76,'Dashboard M5 Price Monthly'!AB85+'Charts M5 Price'!$C$5,FALSE))</f>
        <v/>
      </c>
      <c r="AC5">
        <f>IF(VLOOKUP($B$2,'Dashboard M5 Price Monthly'!$B$41:$KT$76,'Dashboard M5 Price Monthly'!AC85+'Charts M5 Price'!$C$5,FALSE)=0,NA(),VLOOKUP($B$2,'Dashboard M5 Price Monthly'!$B$41:$KT$76,'Dashboard M5 Price Monthly'!AC85+'Charts M5 Price'!$C$5,FALSE))</f>
        <v/>
      </c>
      <c r="AD5">
        <f>IF(VLOOKUP($B$2,'Dashboard M5 Price Monthly'!$B$41:$KT$76,'Dashboard M5 Price Monthly'!AD85+'Charts M5 Price'!$C$5,FALSE)=0,NA(),VLOOKUP($B$2,'Dashboard M5 Price Monthly'!$B$41:$KT$76,'Dashboard M5 Price Monthly'!AD85+'Charts M5 Price'!$C$5,FALSE))</f>
        <v/>
      </c>
      <c r="AE5">
        <f>IF(VLOOKUP($B$2,'Dashboard M5 Price Monthly'!$B$41:$KT$76,'Dashboard M5 Price Monthly'!AE85+'Charts M5 Price'!$C$5,FALSE)=0,NA(),VLOOKUP($B$2,'Dashboard M5 Price Monthly'!$B$41:$KT$76,'Dashboard M5 Price Monthly'!AE85+'Charts M5 Price'!$C$5,FALSE))</f>
        <v/>
      </c>
      <c r="AF5">
        <f>IF(VLOOKUP($B$2,'Dashboard M5 Price Monthly'!$B$41:$KT$76,'Dashboard M5 Price Monthly'!AF85+'Charts M5 Price'!$C$5,FALSE)=0,NA(),VLOOKUP($B$2,'Dashboard M5 Price Monthly'!$B$41:$KT$76,'Dashboard M5 Price Monthly'!AF85+'Charts M5 Price'!$C$5,FALSE))</f>
        <v/>
      </c>
      <c r="AG5">
        <f>IF(VLOOKUP($B$2,'Dashboard M5 Price Monthly'!$B$41:$KT$76,'Dashboard M5 Price Monthly'!AG85+'Charts M5 Price'!$C$5,FALSE)=0,NA(),VLOOKUP($B$2,'Dashboard M5 Price Monthly'!$B$41:$KT$76,'Dashboard M5 Price Monthly'!AG85+'Charts M5 Price'!$C$5,FALSE))</f>
        <v/>
      </c>
      <c r="AH5">
        <f>IF(VLOOKUP($B$2,'Dashboard M5 Price Monthly'!$B$41:$KT$76,'Dashboard M5 Price Monthly'!AH85+'Charts M5 Price'!$C$5,FALSE)=0,NA(),VLOOKUP($B$2,'Dashboard M5 Price Monthly'!$B$41:$KT$76,'Dashboard M5 Price Monthly'!AH85+'Charts M5 Price'!$C$5,FALSE))</f>
        <v/>
      </c>
      <c r="AI5">
        <f>IF(VLOOKUP($B$2,'Dashboard M5 Price Monthly'!$B$41:$KT$76,'Dashboard M5 Price Monthly'!AI85+'Charts M5 Price'!$C$5,FALSE)=0,NA(),VLOOKUP($B$2,'Dashboard M5 Price Monthly'!$B$41:$KT$76,'Dashboard M5 Price Monthly'!AI85+'Charts M5 Price'!$C$5,FALSE))</f>
        <v/>
      </c>
      <c r="AJ5">
        <f>IF(VLOOKUP($B$2,'Dashboard M5 Price Monthly'!$B$41:$KT$76,'Dashboard M5 Price Monthly'!AJ85+'Charts M5 Price'!$C$5,FALSE)=0,NA(),VLOOKUP($B$2,'Dashboard M5 Price Monthly'!$B$41:$KT$76,'Dashboard M5 Price Monthly'!AJ85+'Charts M5 Price'!$C$5,FALSE))</f>
        <v/>
      </c>
      <c r="AK5">
        <f>IF(VLOOKUP($B$2,'Dashboard M5 Price Monthly'!$B$41:$KT$76,'Dashboard M5 Price Monthly'!AK85+'Charts M5 Price'!$C$5,FALSE)=0,NA(),VLOOKUP($B$2,'Dashboard M5 Price Monthly'!$B$41:$KT$76,'Dashboard M5 Price Monthly'!AK85+'Charts M5 Price'!$C$5,FALSE))</f>
        <v/>
      </c>
      <c r="AL5">
        <f>IF(VLOOKUP($B$2,'Dashboard M5 Price Monthly'!$B$41:$KT$76,'Dashboard M5 Price Monthly'!AL85+'Charts M5 Price'!$C$5,FALSE)=0,NA(),VLOOKUP($B$2,'Dashboard M5 Price Monthly'!$B$41:$KT$76,'Dashboard M5 Price Monthly'!AL85+'Charts M5 Price'!$C$5,FALSE))</f>
        <v/>
      </c>
      <c r="AM5">
        <f>IF(VLOOKUP($B$2,'Dashboard M5 Price Monthly'!$B$41:$KT$76,'Dashboard M5 Price Monthly'!AM85+'Charts M5 Price'!$C$5,FALSE)=0,NA(),VLOOKUP($B$2,'Dashboard M5 Price Monthly'!$B$41:$KT$76,'Dashboard M5 Price Monthly'!AM85+'Charts M5 Price'!$C$5,FALSE))</f>
        <v/>
      </c>
      <c r="AN5">
        <f>IF(VLOOKUP($B$2,'Dashboard M5 Price Monthly'!$B$41:$KT$76,'Dashboard M5 Price Monthly'!AN85+'Charts M5 Price'!$C$5,FALSE)=0,NA(),VLOOKUP($B$2,'Dashboard M5 Price Monthly'!$B$41:$KT$76,'Dashboard M5 Price Monthly'!AN85+'Charts M5 Price'!$C$5,FALSE))</f>
        <v/>
      </c>
      <c r="AO5">
        <f>IF(VLOOKUP($B$2,'Dashboard M5 Price Monthly'!$B$41:$KT$76,'Dashboard M5 Price Monthly'!AO85+'Charts M5 Price'!$C$5,FALSE)=0,NA(),VLOOKUP($B$2,'Dashboard M5 Price Monthly'!$B$41:$KT$76,'Dashboard M5 Price Monthly'!AO85+'Charts M5 Price'!$C$5,FALSE))</f>
        <v/>
      </c>
      <c r="AP5">
        <f>IF(VLOOKUP($B$2,'Dashboard M5 Price Monthly'!$B$41:$KT$76,'Dashboard M5 Price Monthly'!AP85+'Charts M5 Price'!$C$5,FALSE)=0,NA(),VLOOKUP($B$2,'Dashboard M5 Price Monthly'!$B$41:$KT$76,'Dashboard M5 Price Monthly'!AP85+'Charts M5 Price'!$C$5,FALSE))</f>
        <v/>
      </c>
      <c r="AQ5">
        <f>IF(VLOOKUP($B$2,'Dashboard M5 Price Monthly'!$B$41:$KT$76,'Dashboard M5 Price Monthly'!AQ85+'Charts M5 Price'!$C$5,FALSE)=0,NA(),VLOOKUP($B$2,'Dashboard M5 Price Monthly'!$B$41:$KT$76,'Dashboard M5 Price Monthly'!AQ85+'Charts M5 Price'!$C$5,FALSE))</f>
        <v/>
      </c>
      <c r="AR5">
        <f>IF(VLOOKUP($B$2,'Dashboard M5 Price Monthly'!$B$41:$KT$76,'Dashboard M5 Price Monthly'!AR85+'Charts M5 Price'!$C$5,FALSE)=0,NA(),VLOOKUP($B$2,'Dashboard M5 Price Monthly'!$B$41:$KT$76,'Dashboard M5 Price Monthly'!AR85+'Charts M5 Price'!$C$5,FALSE))</f>
        <v/>
      </c>
      <c r="AS5">
        <f>IF(VLOOKUP($B$2,'Dashboard M5 Price Monthly'!$B$41:$KT$76,'Dashboard M5 Price Monthly'!AS85+'Charts M5 Price'!$C$5,FALSE)=0,NA(),VLOOKUP($B$2,'Dashboard M5 Price Monthly'!$B$41:$KT$76,'Dashboard M5 Price Monthly'!AS85+'Charts M5 Price'!$C$5,FALSE))</f>
        <v/>
      </c>
      <c r="AT5">
        <f>IF(VLOOKUP($B$2,'Dashboard M5 Price Monthly'!$B$41:$KT$76,'Dashboard M5 Price Monthly'!AT85+'Charts M5 Price'!$C$5,FALSE)=0,NA(),VLOOKUP($B$2,'Dashboard M5 Price Monthly'!$B$41:$KT$76,'Dashboard M5 Price Monthly'!AT85+'Charts M5 Price'!$C$5,FALSE))</f>
        <v/>
      </c>
      <c r="AU5">
        <f>IF(VLOOKUP($B$2,'Dashboard M5 Price Monthly'!$B$41:$KT$76,'Dashboard M5 Price Monthly'!AU85+'Charts M5 Price'!$C$5,FALSE)=0,NA(),VLOOKUP($B$2,'Dashboard M5 Price Monthly'!$B$41:$KT$76,'Dashboard M5 Price Monthly'!AU85+'Charts M5 Price'!$C$5,FALSE))</f>
        <v/>
      </c>
      <c r="AV5">
        <f>IF(VLOOKUP($B$2,'Dashboard M5 Price Monthly'!$B$41:$KT$76,'Dashboard M5 Price Monthly'!AV85+'Charts M5 Price'!$C$5,FALSE)=0,NA(),VLOOKUP($B$2,'Dashboard M5 Price Monthly'!$B$41:$KT$76,'Dashboard M5 Price Monthly'!AV85+'Charts M5 Price'!$C$5,FALSE))</f>
        <v/>
      </c>
      <c r="AW5">
        <f>IF(VLOOKUP($B$2,'Dashboard M5 Price Monthly'!$B$41:$KT$76,'Dashboard M5 Price Monthly'!AW85+'Charts M5 Price'!$C$5,FALSE)=0,NA(),VLOOKUP($B$2,'Dashboard M5 Price Monthly'!$B$41:$KT$76,'Dashboard M5 Price Monthly'!AW85+'Charts M5 Price'!$C$5,FALSE))</f>
        <v/>
      </c>
      <c r="AX5">
        <f>IF(VLOOKUP($B$2,'Dashboard M5 Price Monthly'!$B$41:$KT$76,'Dashboard M5 Price Monthly'!AX85+'Charts M5 Price'!$C$5,FALSE)=0,NA(),VLOOKUP($B$2,'Dashboard M5 Price Monthly'!$B$41:$KT$76,'Dashboard M5 Price Monthly'!AX85+'Charts M5 Price'!$C$5,FALSE))</f>
        <v/>
      </c>
      <c r="AY5">
        <f>IF(VLOOKUP($B$2,'Dashboard M5 Price Monthly'!$B$41:$KT$76,'Dashboard M5 Price Monthly'!AY85+'Charts M5 Price'!$C$5,FALSE)=0,NA(),VLOOKUP($B$2,'Dashboard M5 Price Monthly'!$B$41:$KT$76,'Dashboard M5 Price Monthly'!AY85+'Charts M5 Price'!$C$5,FALSE))</f>
        <v/>
      </c>
      <c r="AZ5">
        <f>IF(VLOOKUP($B$2,'Dashboard M5 Price Monthly'!$B$41:$KT$76,'Dashboard M5 Price Monthly'!AZ85+'Charts M5 Price'!$C$5,FALSE)=0,NA(),VLOOKUP($B$2,'Dashboard M5 Price Monthly'!$B$41:$KT$76,'Dashboard M5 Price Monthly'!AZ85+'Charts M5 Price'!$C$5,FALSE))</f>
        <v/>
      </c>
      <c r="BA5">
        <f>IF(VLOOKUP($B$2,'Dashboard M5 Price Monthly'!$B$41:$KT$76,'Dashboard M5 Price Monthly'!BA85+'Charts M5 Price'!$C$5,FALSE)=0,NA(),VLOOKUP($B$2,'Dashboard M5 Price Monthly'!$B$41:$KT$76,'Dashboard M5 Price Monthly'!BA85+'Charts M5 Price'!$C$5,FALSE))</f>
        <v/>
      </c>
      <c r="BB5">
        <f>IF(VLOOKUP($B$2,'Dashboard M5 Price Monthly'!$B$41:$KT$76,'Dashboard M5 Price Monthly'!BB85+'Charts M5 Price'!$C$5,FALSE)=0,NA(),VLOOKUP($B$2,'Dashboard M5 Price Monthly'!$B$41:$KT$76,'Dashboard M5 Price Monthly'!BB85+'Charts M5 Price'!$C$5,FALSE))</f>
        <v/>
      </c>
      <c r="BC5">
        <f>IF(VLOOKUP($B$2,'Dashboard M5 Price Monthly'!$B$41:$KT$76,'Dashboard M5 Price Monthly'!BC85+'Charts M5 Price'!$C$5,FALSE)=0,NA(),VLOOKUP($B$2,'Dashboard M5 Price Monthly'!$B$41:$KT$76,'Dashboard M5 Price Monthly'!BC85+'Charts M5 Price'!$C$5,FALSE))</f>
        <v/>
      </c>
      <c r="BD5">
        <f>IF(VLOOKUP($B$2,'Dashboard M5 Price Monthly'!$B$41:$KT$76,'Dashboard M5 Price Monthly'!BD85+'Charts M5 Price'!$C$5,FALSE)=0,NA(),VLOOKUP($B$2,'Dashboard M5 Price Monthly'!$B$41:$KT$76,'Dashboard M5 Price Monthly'!BD85+'Charts M5 Price'!$C$5,FALSE))</f>
        <v/>
      </c>
      <c r="BE5">
        <f>IF(VLOOKUP($B$2,'Dashboard M5 Price Monthly'!$B$41:$KT$76,'Dashboard M5 Price Monthly'!BE85+'Charts M5 Price'!$C$5,FALSE)=0,NA(),VLOOKUP($B$2,'Dashboard M5 Price Monthly'!$B$41:$KT$76,'Dashboard M5 Price Monthly'!BE85+'Charts M5 Price'!$C$5,FALSE))</f>
        <v/>
      </c>
      <c r="BF5">
        <f>IF(VLOOKUP($B$2,'Dashboard M5 Price Monthly'!$B$41:$KT$76,'Dashboard M5 Price Monthly'!BF85+'Charts M5 Price'!$C$5,FALSE)=0,NA(),VLOOKUP($B$2,'Dashboard M5 Price Monthly'!$B$41:$KT$76,'Dashboard M5 Price Monthly'!BF85+'Charts M5 Price'!$C$5,FALSE))</f>
        <v/>
      </c>
      <c r="BG5">
        <f>IF(VLOOKUP($B$2,'Dashboard M5 Price Monthly'!$B$41:$KT$76,'Dashboard M5 Price Monthly'!BG85+'Charts M5 Price'!$C$5,FALSE)=0,NA(),VLOOKUP($B$2,'Dashboard M5 Price Monthly'!$B$41:$KT$76,'Dashboard M5 Price Monthly'!BG85+'Charts M5 Price'!$C$5,FALSE))</f>
        <v/>
      </c>
      <c r="BH5">
        <f>IF(VLOOKUP($B$2,'Dashboard M5 Price Monthly'!$B$41:$KT$76,'Dashboard M5 Price Monthly'!BH85+'Charts M5 Price'!$C$5,FALSE)=0,NA(),VLOOKUP($B$2,'Dashboard M5 Price Monthly'!$B$41:$KT$76,'Dashboard M5 Price Monthly'!BH85+'Charts M5 Price'!$C$5,FALSE))</f>
        <v/>
      </c>
      <c r="BI5">
        <f>IF(VLOOKUP($B$2,'Dashboard M5 Price Monthly'!$B$41:$KT$76,'Dashboard M5 Price Monthly'!BI85+'Charts M5 Price'!$C$5,FALSE)=0,NA(),VLOOKUP($B$2,'Dashboard M5 Price Monthly'!$B$41:$KT$76,'Dashboard M5 Price Monthly'!BI85+'Charts M5 Price'!$C$5,FALSE))</f>
        <v/>
      </c>
      <c r="BJ5">
        <f>IF(VLOOKUP($B$2,'Dashboard M5 Price Monthly'!$B$41:$KT$76,'Dashboard M5 Price Monthly'!BJ85+'Charts M5 Price'!$C$5,FALSE)=0,NA(),VLOOKUP($B$2,'Dashboard M5 Price Monthly'!$B$41:$KT$76,'Dashboard M5 Price Monthly'!BJ85+'Charts M5 Price'!$C$5,FALSE))</f>
        <v/>
      </c>
      <c r="BK5">
        <f>IF(VLOOKUP($B$2,'Dashboard M5 Price Monthly'!$B$41:$KT$76,'Dashboard M5 Price Monthly'!BK85+'Charts M5 Price'!$C$5,FALSE)=0,NA(),VLOOKUP($B$2,'Dashboard M5 Price Monthly'!$B$41:$KT$76,'Dashboard M5 Price Monthly'!BK85+'Charts M5 Price'!$C$5,FALSE))</f>
        <v/>
      </c>
      <c r="BL5">
        <f>IF(VLOOKUP($B$2,'Dashboard M5 Price Monthly'!$B$41:$KT$76,'Dashboard M5 Price Monthly'!BL85+'Charts M5 Price'!$C$5,FALSE)=0,NA(),VLOOKUP($B$2,'Dashboard M5 Price Monthly'!$B$41:$KT$76,'Dashboard M5 Price Monthly'!BL85+'Charts M5 Price'!$C$5,FALSE))</f>
        <v/>
      </c>
      <c r="BM5">
        <f>IF(VLOOKUP($B$2,'Dashboard M5 Price Monthly'!$B$41:$KT$76,'Dashboard M5 Price Monthly'!BM85+'Charts M5 Price'!$C$5,FALSE)=0,NA(),VLOOKUP($B$2,'Dashboard M5 Price Monthly'!$B$41:$KT$76,'Dashboard M5 Price Monthly'!BM85+'Charts M5 Price'!$C$5,FALSE))</f>
        <v/>
      </c>
      <c r="BN5">
        <f>IF(VLOOKUP($B$2,'Dashboard M5 Price Monthly'!$B$41:$KT$76,'Dashboard M5 Price Monthly'!BN85+'Charts M5 Price'!$C$5,FALSE)=0,NA(),VLOOKUP($B$2,'Dashboard M5 Price Monthly'!$B$41:$KT$76,'Dashboard M5 Price Monthly'!BN85+'Charts M5 Price'!$C$5,FALSE))</f>
        <v/>
      </c>
      <c r="BO5">
        <f>IF(VLOOKUP($B$2,'Dashboard M5 Price Monthly'!$B$41:$KT$76,'Dashboard M5 Price Monthly'!BO85+'Charts M5 Price'!$C$5,FALSE)=0,NA(),VLOOKUP($B$2,'Dashboard M5 Price Monthly'!$B$41:$KT$76,'Dashboard M5 Price Monthly'!BO85+'Charts M5 Price'!$C$5,FALSE))</f>
        <v/>
      </c>
      <c r="BP5">
        <f>IF(VLOOKUP($B$2,'Dashboard M5 Price Monthly'!$B$41:$KT$76,'Dashboard M5 Price Monthly'!BP85+'Charts M5 Price'!$C$5,FALSE)=0,NA(),VLOOKUP($B$2,'Dashboard M5 Price Monthly'!$B$41:$KT$76,'Dashboard M5 Price Monthly'!BP85+'Charts M5 Price'!$C$5,FALSE))</f>
        <v/>
      </c>
      <c r="BQ5">
        <f>IF(VLOOKUP($B$2,'Dashboard M5 Price Monthly'!$B$41:$KT$76,'Dashboard M5 Price Monthly'!BQ85+'Charts M5 Price'!$C$5,FALSE)=0,NA(),VLOOKUP($B$2,'Dashboard M5 Price Monthly'!$B$41:$KT$76,'Dashboard M5 Price Monthly'!BQ85+'Charts M5 Price'!$C$5,FALSE))</f>
        <v/>
      </c>
      <c r="BR5">
        <f>IF(VLOOKUP($B$2,'Dashboard M5 Price Monthly'!$B$41:$KT$76,'Dashboard M5 Price Monthly'!BR85+'Charts M5 Price'!$C$5,FALSE)=0,NA(),VLOOKUP($B$2,'Dashboard M5 Price Monthly'!$B$41:$KT$76,'Dashboard M5 Price Monthly'!BR85+'Charts M5 Price'!$C$5,FALSE))</f>
        <v/>
      </c>
      <c r="BS5">
        <f>IF(VLOOKUP($B$2,'Dashboard M5 Price Monthly'!$B$41:$KT$76,'Dashboard M5 Price Monthly'!BS85+'Charts M5 Price'!$C$5,FALSE)=0,NA(),VLOOKUP($B$2,'Dashboard M5 Price Monthly'!$B$41:$KT$76,'Dashboard M5 Price Monthly'!BS85+'Charts M5 Price'!$C$5,FALSE))</f>
        <v/>
      </c>
      <c r="BT5">
        <f>IF(VLOOKUP($B$2,'Dashboard M5 Price Monthly'!$B$41:$KT$76,'Dashboard M5 Price Monthly'!BT85+'Charts M5 Price'!$C$5,FALSE)=0,NA(),VLOOKUP($B$2,'Dashboard M5 Price Monthly'!$B$41:$KT$76,'Dashboard M5 Price Monthly'!BT85+'Charts M5 Price'!$C$5,FALSE))</f>
        <v/>
      </c>
      <c r="BU5">
        <f>IF(VLOOKUP($B$2,'Dashboard M5 Price Monthly'!$B$41:$KT$76,'Dashboard M5 Price Monthly'!BU85+'Charts M5 Price'!$C$5,FALSE)=0,NA(),VLOOKUP($B$2,'Dashboard M5 Price Monthly'!$B$41:$KT$76,'Dashboard M5 Price Monthly'!BU85+'Charts M5 Price'!$C$5,FALSE))</f>
        <v/>
      </c>
      <c r="BV5">
        <f>IF(VLOOKUP($B$2,'Dashboard M5 Price Monthly'!$B$41:$KT$76,'Dashboard M5 Price Monthly'!BV85+'Charts M5 Price'!$C$5,FALSE)=0,NA(),VLOOKUP($B$2,'Dashboard M5 Price Monthly'!$B$41:$KT$76,'Dashboard M5 Price Monthly'!BV85+'Charts M5 Price'!$C$5,FALSE))</f>
        <v/>
      </c>
      <c r="BW5">
        <f>IF(VLOOKUP($B$2,'Dashboard M5 Price Monthly'!$B$41:$KT$76,'Dashboard M5 Price Monthly'!BW85+'Charts M5 Price'!$C$5,FALSE)=0,NA(),VLOOKUP($B$2,'Dashboard M5 Price Monthly'!$B$41:$KT$76,'Dashboard M5 Price Monthly'!BW85+'Charts M5 Price'!$C$5,FALSE))</f>
        <v/>
      </c>
      <c r="BX5">
        <f>IF(VLOOKUP($B$2,'Dashboard M5 Price Monthly'!$B$41:$KT$76,'Dashboard M5 Price Monthly'!BX85+'Charts M5 Price'!$C$5,FALSE)=0,NA(),VLOOKUP($B$2,'Dashboard M5 Price Monthly'!$B$41:$KT$76,'Dashboard M5 Price Monthly'!BX85+'Charts M5 Price'!$C$5,FALSE))</f>
        <v/>
      </c>
      <c r="BY5">
        <f>IF(VLOOKUP($B$2,'Dashboard M5 Price Monthly'!$B$41:$KT$76,'Dashboard M5 Price Monthly'!BY85+'Charts M5 Price'!$C$5,FALSE)=0,NA(),VLOOKUP($B$2,'Dashboard M5 Price Monthly'!$B$41:$KT$76,'Dashboard M5 Price Monthly'!BY85+'Charts M5 Price'!$C$5,FALSE))</f>
        <v/>
      </c>
      <c r="BZ5">
        <f>IF(VLOOKUP($B$2,'Dashboard M5 Price Monthly'!$B$41:$KT$76,'Dashboard M5 Price Monthly'!BZ85+'Charts M5 Price'!$C$5,FALSE)=0,NA(),VLOOKUP($B$2,'Dashboard M5 Price Monthly'!$B$41:$KT$76,'Dashboard M5 Price Monthly'!BZ85+'Charts M5 Price'!$C$5,FALSE))</f>
        <v/>
      </c>
      <c r="CA5">
        <f>IF(VLOOKUP($B$2,'Dashboard M5 Price Monthly'!$B$41:$KT$76,'Dashboard M5 Price Monthly'!CA85+'Charts M5 Price'!$C$5,FALSE)=0,NA(),VLOOKUP($B$2,'Dashboard M5 Price Monthly'!$B$41:$KT$76,'Dashboard M5 Price Monthly'!CA85+'Charts M5 Price'!$C$5,FALSE))</f>
        <v/>
      </c>
      <c r="CB5">
        <f>IF(VLOOKUP($B$2,'Dashboard M5 Price Monthly'!$B$41:$KT$76,'Dashboard M5 Price Monthly'!CB85+'Charts M5 Price'!$C$5,FALSE)=0,NA(),VLOOKUP($B$2,'Dashboard M5 Price Monthly'!$B$41:$KT$76,'Dashboard M5 Price Monthly'!CB85+'Charts M5 Price'!$C$5,FALSE))</f>
        <v/>
      </c>
      <c r="CC5">
        <f>IF(VLOOKUP($B$2,'Dashboard M5 Price Monthly'!$B$41:$KT$76,'Dashboard M5 Price Monthly'!CC85+'Charts M5 Price'!$C$5,FALSE)=0,NA(),VLOOKUP($B$2,'Dashboard M5 Price Monthly'!$B$41:$KT$76,'Dashboard M5 Price Monthly'!CC85+'Charts M5 Price'!$C$5,FALSE))</f>
        <v/>
      </c>
      <c r="CD5">
        <f>IF(VLOOKUP($B$2,'Dashboard M5 Price Monthly'!$B$41:$KT$76,'Dashboard M5 Price Monthly'!CD85+'Charts M5 Price'!$C$5,FALSE)=0,NA(),VLOOKUP($B$2,'Dashboard M5 Price Monthly'!$B$41:$KT$76,'Dashboard M5 Price Monthly'!CD85+'Charts M5 Price'!$C$5,FALSE))</f>
        <v/>
      </c>
      <c r="CE5">
        <f>IF(VLOOKUP($B$2,'Dashboard M5 Price Monthly'!$B$41:$KT$76,'Dashboard M5 Price Monthly'!CE85+'Charts M5 Price'!$C$5,FALSE)=0,NA(),VLOOKUP($B$2,'Dashboard M5 Price Monthly'!$B$41:$KT$76,'Dashboard M5 Price Monthly'!CE85+'Charts M5 Price'!$C$5,FALSE))</f>
        <v/>
      </c>
      <c r="CF5">
        <f>IF(VLOOKUP($B$2,'Dashboard M5 Price Monthly'!$B$41:$KT$76,'Dashboard M5 Price Monthly'!CF85+'Charts M5 Price'!$C$5,FALSE)=0,NA(),VLOOKUP($B$2,'Dashboard M5 Price Monthly'!$B$41:$KT$76,'Dashboard M5 Price Monthly'!CF85+'Charts M5 Price'!$C$5,FALSE))</f>
        <v/>
      </c>
      <c r="CG5">
        <f>IF(VLOOKUP($B$2,'Dashboard M5 Price Monthly'!$B$41:$KT$76,'Dashboard M5 Price Monthly'!CG85+'Charts M5 Price'!$C$5,FALSE)=0,NA(),VLOOKUP($B$2,'Dashboard M5 Price Monthly'!$B$41:$KT$76,'Dashboard M5 Price Monthly'!CG85+'Charts M5 Price'!$C$5,FALSE))</f>
        <v/>
      </c>
      <c r="CH5">
        <f>IF(VLOOKUP($B$2,'Dashboard M5 Price Monthly'!$B$41:$KT$76,'Dashboard M5 Price Monthly'!CH85+'Charts M5 Price'!$C$5,FALSE)=0,NA(),VLOOKUP($B$2,'Dashboard M5 Price Monthly'!$B$41:$KT$76,'Dashboard M5 Price Monthly'!CH85+'Charts M5 Price'!$C$5,FALSE))</f>
        <v/>
      </c>
      <c r="CI5">
        <f>IF(VLOOKUP($B$2,'Dashboard M5 Price Monthly'!$B$41:$KT$76,'Dashboard M5 Price Monthly'!CI85+'Charts M5 Price'!$C$5,FALSE)=0,NA(),VLOOKUP($B$2,'Dashboard M5 Price Monthly'!$B$41:$KT$76,'Dashboard M5 Price Monthly'!CI85+'Charts M5 Price'!$C$5,FALSE))</f>
        <v/>
      </c>
      <c r="CJ5">
        <f>IF(VLOOKUP($B$2,'Dashboard M5 Price Monthly'!$B$41:$KT$76,'Dashboard M5 Price Monthly'!CJ85+'Charts M5 Price'!$C$5,FALSE)=0,NA(),VLOOKUP($B$2,'Dashboard M5 Price Monthly'!$B$41:$KT$76,'Dashboard M5 Price Monthly'!CJ85+'Charts M5 Price'!$C$5,FALSE))</f>
        <v/>
      </c>
      <c r="CK5">
        <f>IF(VLOOKUP($B$2,'Dashboard M5 Price Monthly'!$B$41:$KT$76,'Dashboard M5 Price Monthly'!CK85+'Charts M5 Price'!$C$5,FALSE)=0,NA(),VLOOKUP($B$2,'Dashboard M5 Price Monthly'!$B$41:$KT$76,'Dashboard M5 Price Monthly'!CK85+'Charts M5 Price'!$C$5,FALSE))</f>
        <v/>
      </c>
      <c r="CL5">
        <f>IF(VLOOKUP($B$2,'Dashboard M5 Price Monthly'!$B$41:$KT$76,'Dashboard M5 Price Monthly'!CL85+'Charts M5 Price'!$C$5,FALSE)=0,NA(),VLOOKUP($B$2,'Dashboard M5 Price Monthly'!$B$41:$KT$76,'Dashboard M5 Price Monthly'!CL85+'Charts M5 Price'!$C$5,FALSE))</f>
        <v/>
      </c>
      <c r="CM5">
        <f>IF(VLOOKUP($B$2,'Dashboard M5 Price Monthly'!$B$41:$KT$76,'Dashboard M5 Price Monthly'!CM85+'Charts M5 Price'!$C$5,FALSE)=0,NA(),VLOOKUP($B$2,'Dashboard M5 Price Monthly'!$B$41:$KT$76,'Dashboard M5 Price Monthly'!CM85+'Charts M5 Price'!$C$5,FALSE))</f>
        <v/>
      </c>
      <c r="CN5">
        <f>IF(VLOOKUP($B$2,'Dashboard M5 Price Monthly'!$B$41:$KT$76,'Dashboard M5 Price Monthly'!CN85+'Charts M5 Price'!$C$5,FALSE)=0,NA(),VLOOKUP($B$2,'Dashboard M5 Price Monthly'!$B$41:$KT$76,'Dashboard M5 Price Monthly'!CN85+'Charts M5 Price'!$C$5,FALSE))</f>
        <v/>
      </c>
      <c r="CO5">
        <f>IF(VLOOKUP($B$2,'Dashboard M5 Price Monthly'!$B$41:$KT$76,'Dashboard M5 Price Monthly'!CO85+'Charts M5 Price'!$C$5,FALSE)=0,NA(),VLOOKUP($B$2,'Dashboard M5 Price Monthly'!$B$41:$KT$76,'Dashboard M5 Price Monthly'!CO85+'Charts M5 Price'!$C$5,FALSE))</f>
        <v/>
      </c>
      <c r="CP5">
        <f>IF(VLOOKUP($B$2,'Dashboard M5 Price Monthly'!$B$41:$KT$76,'Dashboard M5 Price Monthly'!CP85+'Charts M5 Price'!$C$5,FALSE)=0,NA(),VLOOKUP($B$2,'Dashboard M5 Price Monthly'!$B$41:$KT$76,'Dashboard M5 Price Monthly'!CP85+'Charts M5 Price'!$C$5,FALSE))</f>
        <v/>
      </c>
      <c r="CQ5">
        <f>IF(VLOOKUP($B$2,'Dashboard M5 Price Monthly'!$B$41:$KT$76,'Dashboard M5 Price Monthly'!CQ85+'Charts M5 Price'!$C$5,FALSE)=0,NA(),VLOOKUP($B$2,'Dashboard M5 Price Monthly'!$B$41:$KT$76,'Dashboard M5 Price Monthly'!CQ85+'Charts M5 Price'!$C$5,FALSE))</f>
        <v/>
      </c>
      <c r="CR5">
        <f>IF(VLOOKUP($B$2,'Dashboard M5 Price Monthly'!$B$41:$KT$76,'Dashboard M5 Price Monthly'!CR85+'Charts M5 Price'!$C$5,FALSE)=0,NA(),VLOOKUP($B$2,'Dashboard M5 Price Monthly'!$B$41:$KT$76,'Dashboard M5 Price Monthly'!CR85+'Charts M5 Price'!$C$5,FALSE))</f>
        <v/>
      </c>
      <c r="CS5">
        <f>IF(VLOOKUP($B$2,'Dashboard M5 Price Monthly'!$B$41:$KT$76,'Dashboard M5 Price Monthly'!CS85+'Charts M5 Price'!$C$5,FALSE)=0,NA(),VLOOKUP($B$2,'Dashboard M5 Price Monthly'!$B$41:$KT$76,'Dashboard M5 Price Monthly'!CS85+'Charts M5 Price'!$C$5,FALSE))</f>
        <v/>
      </c>
      <c r="CT5">
        <f>IF(VLOOKUP($B$2,'Dashboard M5 Price Monthly'!$B$41:$KT$76,'Dashboard M5 Price Monthly'!CT85+'Charts M5 Price'!$C$5,FALSE)=0,NA(),VLOOKUP($B$2,'Dashboard M5 Price Monthly'!$B$41:$KT$76,'Dashboard M5 Price Monthly'!CT85+'Charts M5 Price'!$C$5,FALSE))</f>
        <v/>
      </c>
      <c r="CU5">
        <f>IF(VLOOKUP($B$2,'Dashboard M5 Price Monthly'!$B$41:$KT$76,'Dashboard M5 Price Monthly'!CU85+'Charts M5 Price'!$C$5,FALSE)=0,NA(),VLOOKUP($B$2,'Dashboard M5 Price Monthly'!$B$41:$KT$76,'Dashboard M5 Price Monthly'!CU85+'Charts M5 Price'!$C$5,FALSE))</f>
        <v/>
      </c>
      <c r="CV5">
        <f>IF(VLOOKUP($B$2,'Dashboard M5 Price Monthly'!$B$41:$KT$76,'Dashboard M5 Price Monthly'!CV85+'Charts M5 Price'!$C$5,FALSE)=0,NA(),VLOOKUP($B$2,'Dashboard M5 Price Monthly'!$B$41:$KT$76,'Dashboard M5 Price Monthly'!CV85+'Charts M5 Price'!$C$5,FALSE))</f>
        <v/>
      </c>
      <c r="CW5">
        <f>IF(VLOOKUP($B$2,'Dashboard M5 Price Monthly'!$B$41:$KT$76,'Dashboard M5 Price Monthly'!CW85+'Charts M5 Price'!$C$5,FALSE)=0,NA(),VLOOKUP($B$2,'Dashboard M5 Price Monthly'!$B$41:$KT$76,'Dashboard M5 Price Monthly'!CW85+'Charts M5 Price'!$C$5,FALSE))</f>
        <v/>
      </c>
      <c r="CX5">
        <f>IF(VLOOKUP($B$2,'Dashboard M5 Price Monthly'!$B$41:$KT$76,'Dashboard M5 Price Monthly'!CX85+'Charts M5 Price'!$C$5,FALSE)=0,NA(),VLOOKUP($B$2,'Dashboard M5 Price Monthly'!$B$41:$KT$76,'Dashboard M5 Price Monthly'!CX85+'Charts M5 Price'!$C$5,FALSE))</f>
        <v/>
      </c>
      <c r="CY5">
        <f>IF(VLOOKUP($B$2,'Dashboard M5 Price Monthly'!$B$41:$KT$76,'Dashboard M5 Price Monthly'!CY85+'Charts M5 Price'!$C$5,FALSE)=0,NA(),VLOOKUP($B$2,'Dashboard M5 Price Monthly'!$B$41:$KT$76,'Dashboard M5 Price Monthly'!CY85+'Charts M5 Price'!$C$5,FALSE))</f>
        <v/>
      </c>
      <c r="CZ5">
        <f>IF(VLOOKUP($B$2,'Dashboard M5 Price Monthly'!$B$41:$KT$76,'Dashboard M5 Price Monthly'!CZ85+'Charts M5 Price'!$C$5,FALSE)=0,NA(),VLOOKUP($B$2,'Dashboard M5 Price Monthly'!$B$41:$KT$76,'Dashboard M5 Price Monthly'!CZ85+'Charts M5 Price'!$C$5,FALSE))</f>
        <v/>
      </c>
      <c r="DA5">
        <f>IF(VLOOKUP($B$2,'Dashboard M5 Price Monthly'!$B$41:$KT$76,'Dashboard M5 Price Monthly'!DA85+'Charts M5 Price'!$C$5,FALSE)=0,NA(),VLOOKUP($B$2,'Dashboard M5 Price Monthly'!$B$41:$KT$76,'Dashboard M5 Price Monthly'!DA85+'Charts M5 Price'!$C$5,FALSE))</f>
        <v/>
      </c>
      <c r="DB5">
        <f>IF(VLOOKUP($B$2,'Dashboard M5 Price Monthly'!$B$41:$KT$76,'Dashboard M5 Price Monthly'!DB85+'Charts M5 Price'!$C$5,FALSE)=0,NA(),VLOOKUP($B$2,'Dashboard M5 Price Monthly'!$B$41:$KT$76,'Dashboard M5 Price Monthly'!DB85+'Charts M5 Price'!$C$5,FALSE))</f>
        <v/>
      </c>
      <c r="DC5">
        <f>IF(VLOOKUP($B$2,'Dashboard M5 Price Monthly'!$B$41:$KT$76,'Dashboard M5 Price Monthly'!DC85+'Charts M5 Price'!$C$5,FALSE)=0,NA(),VLOOKUP($B$2,'Dashboard M5 Price Monthly'!$B$41:$KT$76,'Dashboard M5 Price Monthly'!DC85+'Charts M5 Price'!$C$5,FALSE))</f>
        <v/>
      </c>
      <c r="DD5">
        <f>IF(VLOOKUP($B$2,'Dashboard M5 Price Monthly'!$B$41:$KT$76,'Dashboard M5 Price Monthly'!DD85+'Charts M5 Price'!$C$5,FALSE)=0,NA(),VLOOKUP($B$2,'Dashboard M5 Price Monthly'!$B$41:$KT$76,'Dashboard M5 Price Monthly'!DD85+'Charts M5 Price'!$C$5,FALSE))</f>
        <v/>
      </c>
      <c r="DE5">
        <f>IF(VLOOKUP($B$2,'Dashboard M5 Price Monthly'!$B$41:$KT$76,'Dashboard M5 Price Monthly'!DE85+'Charts M5 Price'!$C$5,FALSE)=0,NA(),VLOOKUP($B$2,'Dashboard M5 Price Monthly'!$B$41:$KT$76,'Dashboard M5 Price Monthly'!DE85+'Charts M5 Price'!$C$5,FALSE))</f>
        <v/>
      </c>
      <c r="DF5">
        <f>IF(VLOOKUP($B$2,'Dashboard M5 Price Monthly'!$B$41:$KT$76,'Dashboard M5 Price Monthly'!DF85+'Charts M5 Price'!$C$5,FALSE)=0,NA(),VLOOKUP($B$2,'Dashboard M5 Price Monthly'!$B$41:$KT$76,'Dashboard M5 Price Monthly'!DF85+'Charts M5 Price'!$C$5,FALSE))</f>
        <v/>
      </c>
      <c r="DG5">
        <f>IF(VLOOKUP($B$2,'Dashboard M5 Price Monthly'!$B$41:$KT$76,'Dashboard M5 Price Monthly'!DG85+'Charts M5 Price'!$C$5,FALSE)=0,NA(),VLOOKUP($B$2,'Dashboard M5 Price Monthly'!$B$41:$KT$76,'Dashboard M5 Price Monthly'!DG85+'Charts M5 Price'!$C$5,FALSE))</f>
        <v/>
      </c>
      <c r="DH5">
        <f>IF(VLOOKUP($B$2,'Dashboard M5 Price Monthly'!$B$41:$KT$76,'Dashboard M5 Price Monthly'!DH85+'Charts M5 Price'!$C$5,FALSE)=0,NA(),VLOOKUP($B$2,'Dashboard M5 Price Monthly'!$B$41:$KT$76,'Dashboard M5 Price Monthly'!DH85+'Charts M5 Price'!$C$5,FALSE))</f>
        <v/>
      </c>
      <c r="DI5">
        <f>IF(VLOOKUP($B$2,'Dashboard M5 Price Monthly'!$B$41:$KT$76,'Dashboard M5 Price Monthly'!DI85+'Charts M5 Price'!$C$5,FALSE)=0,NA(),VLOOKUP($B$2,'Dashboard M5 Price Monthly'!$B$41:$KT$76,'Dashboard M5 Price Monthly'!DI85+'Charts M5 Price'!$C$5,FALSE))</f>
        <v/>
      </c>
      <c r="DJ5">
        <f>IF(VLOOKUP($B$2,'Dashboard M5 Price Monthly'!$B$41:$KT$76,'Dashboard M5 Price Monthly'!DJ85+'Charts M5 Price'!$C$5,FALSE)=0,NA(),VLOOKUP($B$2,'Dashboard M5 Price Monthly'!$B$41:$KT$76,'Dashboard M5 Price Monthly'!DJ85+'Charts M5 Price'!$C$5,FALSE))</f>
        <v/>
      </c>
      <c r="DK5">
        <f>IF(VLOOKUP($B$2,'Dashboard M5 Price Monthly'!$B$41:$KT$76,'Dashboard M5 Price Monthly'!DK85+'Charts M5 Price'!$C$5,FALSE)=0,NA(),VLOOKUP($B$2,'Dashboard M5 Price Monthly'!$B$41:$KT$76,'Dashboard M5 Price Monthly'!DK85+'Charts M5 Price'!$C$5,FALSE))</f>
        <v/>
      </c>
      <c r="DL5">
        <f>IF(VLOOKUP($B$2,'Dashboard M5 Price Monthly'!$B$41:$KT$76,'Dashboard M5 Price Monthly'!DL85+'Charts M5 Price'!$C$5,FALSE)=0,NA(),VLOOKUP($B$2,'Dashboard M5 Price Monthly'!$B$41:$KT$76,'Dashboard M5 Price Monthly'!DL85+'Charts M5 Price'!$C$5,FALSE))</f>
        <v/>
      </c>
      <c r="DM5">
        <f>IF(VLOOKUP($B$2,'Dashboard M5 Price Monthly'!$B$41:$KT$76,'Dashboard M5 Price Monthly'!DM85+'Charts M5 Price'!$C$5,FALSE)=0,NA(),VLOOKUP($B$2,'Dashboard M5 Price Monthly'!$B$41:$KT$76,'Dashboard M5 Price Monthly'!DM85+'Charts M5 Price'!$C$5,FALSE))</f>
        <v/>
      </c>
      <c r="DN5">
        <f>IF(VLOOKUP($B$2,'Dashboard M5 Price Monthly'!$B$41:$KT$76,'Dashboard M5 Price Monthly'!DN85+'Charts M5 Price'!$C$5,FALSE)=0,NA(),VLOOKUP($B$2,'Dashboard M5 Price Monthly'!$B$41:$KT$76,'Dashboard M5 Price Monthly'!DN85+'Charts M5 Price'!$C$5,FALSE))</f>
        <v/>
      </c>
      <c r="DO5">
        <f>IF(VLOOKUP($B$2,'Dashboard M5 Price Monthly'!$B$41:$KT$76,'Dashboard M5 Price Monthly'!DO85+'Charts M5 Price'!$C$5,FALSE)=0,NA(),VLOOKUP($B$2,'Dashboard M5 Price Monthly'!$B$41:$KT$76,'Dashboard M5 Price Monthly'!DO85+'Charts M5 Price'!$C$5,FALSE))</f>
        <v/>
      </c>
      <c r="DP5">
        <f>IF(VLOOKUP($B$2,'Dashboard M5 Price Monthly'!$B$41:$KT$76,'Dashboard M5 Price Monthly'!DP85+'Charts M5 Price'!$C$5,FALSE)=0,NA(),VLOOKUP($B$2,'Dashboard M5 Price Monthly'!$B$41:$KT$76,'Dashboard M5 Price Monthly'!DP85+'Charts M5 Price'!$C$5,FALSE))</f>
        <v/>
      </c>
      <c r="DQ5">
        <f>IF(VLOOKUP($B$2,'Dashboard M5 Price Monthly'!$B$41:$KT$76,'Dashboard M5 Price Monthly'!DQ85+'Charts M5 Price'!$C$5,FALSE)=0,NA(),VLOOKUP($B$2,'Dashboard M5 Price Monthly'!$B$41:$KT$76,'Dashboard M5 Price Monthly'!DQ85+'Charts M5 Price'!$C$5,FALSE))</f>
        <v/>
      </c>
      <c r="DR5">
        <f>IF(VLOOKUP($B$2,'Dashboard M5 Price Monthly'!$B$41:$KT$76,'Dashboard M5 Price Monthly'!DR85+'Charts M5 Price'!$C$5,FALSE)=0,NA(),VLOOKUP($B$2,'Dashboard M5 Price Monthly'!$B$41:$KT$76,'Dashboard M5 Price Monthly'!DR85+'Charts M5 Price'!$C$5,FALSE))</f>
        <v/>
      </c>
      <c r="DS5">
        <f>IF(VLOOKUP($B$2,'Dashboard M5 Price Monthly'!$B$41:$KT$76,'Dashboard M5 Price Monthly'!DS85+'Charts M5 Price'!$C$5,FALSE)=0,NA(),VLOOKUP($B$2,'Dashboard M5 Price Monthly'!$B$41:$KT$76,'Dashboard M5 Price Monthly'!DS85+'Charts M5 Price'!$C$5,FALSE))</f>
        <v/>
      </c>
      <c r="DT5">
        <f>IF(VLOOKUP($B$2,'Dashboard M5 Price Monthly'!$B$41:$KT$76,'Dashboard M5 Price Monthly'!DT85+'Charts M5 Price'!$C$5,FALSE)=0,NA(),VLOOKUP($B$2,'Dashboard M5 Price Monthly'!$B$41:$KT$76,'Dashboard M5 Price Monthly'!DT85+'Charts M5 Price'!$C$5,FALSE))</f>
        <v/>
      </c>
      <c r="DU5">
        <f>IF(VLOOKUP($B$2,'Dashboard M5 Price Monthly'!$B$41:$KT$76,'Dashboard M5 Price Monthly'!DU85+'Charts M5 Price'!$C$5,FALSE)=0,NA(),VLOOKUP($B$2,'Dashboard M5 Price Monthly'!$B$41:$KT$76,'Dashboard M5 Price Monthly'!DU85+'Charts M5 Price'!$C$5,FALSE))</f>
        <v/>
      </c>
      <c r="DV5">
        <f>IF(VLOOKUP($B$2,'Dashboard M5 Price Monthly'!$B$41:$KT$76,'Dashboard M5 Price Monthly'!DV85+'Charts M5 Price'!$C$5,FALSE)=0,NA(),VLOOKUP($B$2,'Dashboard M5 Price Monthly'!$B$41:$KT$76,'Dashboard M5 Price Monthly'!DV85+'Charts M5 Price'!$C$5,FALSE))</f>
        <v/>
      </c>
      <c r="DW5">
        <f>IF(VLOOKUP($B$2,'Dashboard M5 Price Monthly'!$B$41:$KT$76,'Dashboard M5 Price Monthly'!DW85+'Charts M5 Price'!$C$5,FALSE)=0,NA(),VLOOKUP($B$2,'Dashboard M5 Price Monthly'!$B$41:$KT$76,'Dashboard M5 Price Monthly'!DW85+'Charts M5 Price'!$C$5,FALSE))</f>
        <v/>
      </c>
      <c r="DX5">
        <f>IF(VLOOKUP($B$2,'Dashboard M5 Price Monthly'!$B$41:$KT$76,'Dashboard M5 Price Monthly'!DX85+'Charts M5 Price'!$C$5,FALSE)=0,NA(),VLOOKUP($B$2,'Dashboard M5 Price Monthly'!$B$41:$KT$76,'Dashboard M5 Price Monthly'!DX85+'Charts M5 Price'!$C$5,FALSE))</f>
        <v/>
      </c>
      <c r="DY5">
        <f>IF(VLOOKUP($B$2,'Dashboard M5 Price Monthly'!$B$41:$KT$76,'Dashboard M5 Price Monthly'!DY85+'Charts M5 Price'!$C$5,FALSE)=0,NA(),VLOOKUP($B$2,'Dashboard M5 Price Monthly'!$B$41:$KT$76,'Dashboard M5 Price Monthly'!DY85+'Charts M5 Price'!$C$5,FALSE))</f>
        <v/>
      </c>
      <c r="DZ5">
        <f>IF(VLOOKUP($B$2,'Dashboard M5 Price Monthly'!$B$41:$KT$76,'Dashboard M5 Price Monthly'!DZ85+'Charts M5 Price'!$C$5,FALSE)=0,NA(),VLOOKUP($B$2,'Dashboard M5 Price Monthly'!$B$41:$KT$76,'Dashboard M5 Price Monthly'!DZ85+'Charts M5 Price'!$C$5,FALSE))</f>
        <v/>
      </c>
      <c r="EA5">
        <f>IF(VLOOKUP($B$2,'Dashboard M5 Price Monthly'!$B$41:$KT$76,'Dashboard M5 Price Monthly'!EA85+'Charts M5 Price'!$C$5,FALSE)=0,NA(),VLOOKUP($B$2,'Dashboard M5 Price Monthly'!$B$41:$KT$76,'Dashboard M5 Price Monthly'!EA85+'Charts M5 Price'!$C$5,FALSE))</f>
        <v/>
      </c>
      <c r="EB5">
        <f>IF(VLOOKUP($B$2,'Dashboard M5 Price Monthly'!$B$41:$KT$76,'Dashboard M5 Price Monthly'!EB85+'Charts M5 Price'!$C$5,FALSE)=0,NA(),VLOOKUP($B$2,'Dashboard M5 Price Monthly'!$B$41:$KT$76,'Dashboard M5 Price Monthly'!EB85+'Charts M5 Price'!$C$5,FALSE))</f>
        <v/>
      </c>
      <c r="EC5">
        <f>IF(VLOOKUP($B$2,'Dashboard M5 Price Monthly'!$B$41:$KT$76,'Dashboard M5 Price Monthly'!EC85+'Charts M5 Price'!$C$5,FALSE)=0,NA(),VLOOKUP($B$2,'Dashboard M5 Price Monthly'!$B$41:$KT$76,'Dashboard M5 Price Monthly'!EC85+'Charts M5 Price'!$C$5,FALSE))</f>
        <v/>
      </c>
      <c r="ED5">
        <f>IF(VLOOKUP($B$2,'Dashboard M5 Price Monthly'!$B$41:$KT$76,'Dashboard M5 Price Monthly'!ED85+'Charts M5 Price'!$C$5,FALSE)=0,NA(),VLOOKUP($B$2,'Dashboard M5 Price Monthly'!$B$41:$KT$76,'Dashboard M5 Price Monthly'!ED85+'Charts M5 Price'!$C$5,FALSE))</f>
        <v/>
      </c>
      <c r="EE5">
        <f>IF(VLOOKUP($B$2,'Dashboard M5 Price Monthly'!$B$41:$KT$76,'Dashboard M5 Price Monthly'!EE85+'Charts M5 Price'!$C$5,FALSE)=0,NA(),VLOOKUP($B$2,'Dashboard M5 Price Monthly'!$B$41:$KT$76,'Dashboard M5 Price Monthly'!EE85+'Charts M5 Price'!$C$5,FALSE))</f>
        <v/>
      </c>
      <c r="EF5">
        <f>IF(VLOOKUP($B$2,'Dashboard M5 Price Monthly'!$B$41:$KT$76,'Dashboard M5 Price Monthly'!EF85+'Charts M5 Price'!$C$5,FALSE)=0,NA(),VLOOKUP($B$2,'Dashboard M5 Price Monthly'!$B$41:$KT$76,'Dashboard M5 Price Monthly'!EF85+'Charts M5 Price'!$C$5,FALSE))</f>
        <v/>
      </c>
      <c r="EG5">
        <f>IF(VLOOKUP($B$2,'Dashboard M5 Price Monthly'!$B$41:$KT$76,'Dashboard M5 Price Monthly'!EG85+'Charts M5 Price'!$C$5,FALSE)=0,NA(),VLOOKUP($B$2,'Dashboard M5 Price Monthly'!$B$41:$KT$76,'Dashboard M5 Price Monthly'!EG85+'Charts M5 Price'!$C$5,FALSE))</f>
        <v/>
      </c>
      <c r="EH5">
        <f>IF(VLOOKUP($B$2,'Dashboard M5 Price Monthly'!$B$41:$KT$76,'Dashboard M5 Price Monthly'!EH85+'Charts M5 Price'!$C$5,FALSE)=0,NA(),VLOOKUP($B$2,'Dashboard M5 Price Monthly'!$B$41:$KT$76,'Dashboard M5 Price Monthly'!EH85+'Charts M5 Price'!$C$5,FALSE))</f>
        <v/>
      </c>
      <c r="EI5">
        <f>IF(VLOOKUP($B$2,'Dashboard M5 Price Monthly'!$B$41:$KT$76,'Dashboard M5 Price Monthly'!EI85+'Charts M5 Price'!$C$5,FALSE)=0,NA(),VLOOKUP($B$2,'Dashboard M5 Price Monthly'!$B$41:$KT$76,'Dashboard M5 Price Monthly'!EI85+'Charts M5 Price'!$C$5,FALSE))</f>
        <v/>
      </c>
      <c r="EJ5">
        <f>IF(VLOOKUP($B$2,'Dashboard M5 Price Monthly'!$B$41:$KT$76,'Dashboard M5 Price Monthly'!EJ85+'Charts M5 Price'!$C$5,FALSE)=0,NA(),VLOOKUP($B$2,'Dashboard M5 Price Monthly'!$B$41:$KT$76,'Dashboard M5 Price Monthly'!EJ85+'Charts M5 Price'!$C$5,FALSE))</f>
        <v/>
      </c>
      <c r="EK5">
        <f>IF(VLOOKUP($B$2,'Dashboard M5 Price Monthly'!$B$41:$KT$76,'Dashboard M5 Price Monthly'!EK85+'Charts M5 Price'!$C$5,FALSE)=0,NA(),VLOOKUP($B$2,'Dashboard M5 Price Monthly'!$B$41:$KT$76,'Dashboard M5 Price Monthly'!EK85+'Charts M5 Price'!$C$5,FALSE))</f>
        <v/>
      </c>
      <c r="EL5">
        <f>IF(VLOOKUP($B$2,'Dashboard M5 Price Monthly'!$B$41:$KT$76,'Dashboard M5 Price Monthly'!EL85+'Charts M5 Price'!$C$5,FALSE)=0,NA(),VLOOKUP($B$2,'Dashboard M5 Price Monthly'!$B$41:$KT$76,'Dashboard M5 Price Monthly'!EL85+'Charts M5 Price'!$C$5,FALSE))</f>
        <v/>
      </c>
      <c r="EM5">
        <f>IF(VLOOKUP($B$2,'Dashboard M5 Price Monthly'!$B$41:$KT$76,'Dashboard M5 Price Monthly'!EM85+'Charts M5 Price'!$C$5,FALSE)=0,NA(),VLOOKUP($B$2,'Dashboard M5 Price Monthly'!$B$41:$KT$76,'Dashboard M5 Price Monthly'!EM85+'Charts M5 Price'!$C$5,FALSE))</f>
        <v/>
      </c>
      <c r="EN5">
        <f>IF(VLOOKUP($B$2,'Dashboard M5 Price Monthly'!$B$41:$KT$76,'Dashboard M5 Price Monthly'!EN85+'Charts M5 Price'!$C$5,FALSE)=0,NA(),VLOOKUP($B$2,'Dashboard M5 Price Monthly'!$B$41:$KT$76,'Dashboard M5 Price Monthly'!EN85+'Charts M5 Price'!$C$5,FALSE))</f>
        <v/>
      </c>
      <c r="EO5">
        <f>IF(VLOOKUP($B$2,'Dashboard M5 Price Monthly'!$B$41:$KT$76,'Dashboard M5 Price Monthly'!EO85+'Charts M5 Price'!$C$5,FALSE)=0,NA(),VLOOKUP($B$2,'Dashboard M5 Price Monthly'!$B$41:$KT$76,'Dashboard M5 Price Monthly'!EO85+'Charts M5 Price'!$C$5,FALSE))</f>
        <v/>
      </c>
      <c r="EP5">
        <f>IF(VLOOKUP($B$2,'Dashboard M5 Price Monthly'!$B$41:$KT$76,'Dashboard M5 Price Monthly'!EP85+'Charts M5 Price'!$C$5,FALSE)=0,NA(),VLOOKUP($B$2,'Dashboard M5 Price Monthly'!$B$41:$KT$76,'Dashboard M5 Price Monthly'!EP85+'Charts M5 Price'!$C$5,FALSE))</f>
        <v/>
      </c>
      <c r="EQ5">
        <f>IF(VLOOKUP($B$2,'Dashboard M5 Price Monthly'!$B$41:$KT$76,'Dashboard M5 Price Monthly'!EQ85+'Charts M5 Price'!$C$5,FALSE)=0,NA(),VLOOKUP($B$2,'Dashboard M5 Price Monthly'!$B$41:$KT$76,'Dashboard M5 Price Monthly'!EQ85+'Charts M5 Price'!$C$5,FALSE))</f>
        <v/>
      </c>
      <c r="ER5">
        <f>IF(VLOOKUP($B$2,'Dashboard M5 Price Monthly'!$B$41:$KT$76,'Dashboard M5 Price Monthly'!ER85+'Charts M5 Price'!$C$5,FALSE)=0,NA(),VLOOKUP($B$2,'Dashboard M5 Price Monthly'!$B$41:$KT$76,'Dashboard M5 Price Monthly'!ER85+'Charts M5 Price'!$C$5,FALSE))</f>
        <v/>
      </c>
      <c r="ES5">
        <f>IF(VLOOKUP($B$2,'Dashboard M5 Price Monthly'!$B$41:$KT$76,'Dashboard M5 Price Monthly'!ES85+'Charts M5 Price'!$C$5,FALSE)=0,NA(),VLOOKUP($B$2,'Dashboard M5 Price Monthly'!$B$41:$KT$76,'Dashboard M5 Price Monthly'!ES85+'Charts M5 Price'!$C$5,FALSE))</f>
        <v/>
      </c>
      <c r="ET5">
        <f>IF(VLOOKUP($B$2,'Dashboard M5 Price Monthly'!$B$41:$KT$76,'Dashboard M5 Price Monthly'!ET85+'Charts M5 Price'!$C$5,FALSE)=0,NA(),VLOOKUP($B$2,'Dashboard M5 Price Monthly'!$B$41:$KT$76,'Dashboard M5 Price Monthly'!ET85+'Charts M5 Price'!$C$5,FALSE))</f>
        <v/>
      </c>
      <c r="EU5">
        <f>IF(VLOOKUP($B$2,'Dashboard M5 Price Monthly'!$B$41:$KT$76,'Dashboard M5 Price Monthly'!EU85+'Charts M5 Price'!$C$5,FALSE)=0,NA(),VLOOKUP($B$2,'Dashboard M5 Price Monthly'!$B$41:$KT$76,'Dashboard M5 Price Monthly'!EU85+'Charts M5 Price'!$C$5,FALSE))</f>
        <v/>
      </c>
      <c r="EV5">
        <f>IF(VLOOKUP($B$2,'Dashboard M5 Price Monthly'!$B$41:$KT$76,'Dashboard M5 Price Monthly'!EV85+'Charts M5 Price'!$C$5,FALSE)=0,NA(),VLOOKUP($B$2,'Dashboard M5 Price Monthly'!$B$41:$KT$76,'Dashboard M5 Price Monthly'!EV85+'Charts M5 Price'!$C$5,FALSE))</f>
        <v/>
      </c>
      <c r="EW5">
        <f>IF(VLOOKUP($B$2,'Dashboard M5 Price Monthly'!$B$41:$KT$76,'Dashboard M5 Price Monthly'!EW85+'Charts M5 Price'!$C$5,FALSE)=0,NA(),VLOOKUP($B$2,'Dashboard M5 Price Monthly'!$B$41:$KT$76,'Dashboard M5 Price Monthly'!EW85+'Charts M5 Price'!$C$5,FALSE))</f>
        <v/>
      </c>
      <c r="EX5">
        <f>IF(VLOOKUP($B$2,'Dashboard M5 Price Monthly'!$B$41:$KT$76,'Dashboard M5 Price Monthly'!EX85+'Charts M5 Price'!$C$5,FALSE)=0,NA(),VLOOKUP($B$2,'Dashboard M5 Price Monthly'!$B$41:$KT$76,'Dashboard M5 Price Monthly'!EX85+'Charts M5 Price'!$C$5,FALSE))</f>
        <v/>
      </c>
      <c r="EY5">
        <f>IF(VLOOKUP($B$2,'Dashboard M5 Price Monthly'!$B$41:$KT$76,'Dashboard M5 Price Monthly'!EY85+'Charts M5 Price'!$C$5,FALSE)=0,NA(),VLOOKUP($B$2,'Dashboard M5 Price Monthly'!$B$41:$KT$76,'Dashboard M5 Price Monthly'!EY85+'Charts M5 Price'!$C$5,FALSE))</f>
        <v/>
      </c>
      <c r="EZ5">
        <f>IF(VLOOKUP($B$2,'Dashboard M5 Price Monthly'!$B$41:$KT$76,'Dashboard M5 Price Monthly'!EZ85+'Charts M5 Price'!$C$5,FALSE)=0,NA(),VLOOKUP($B$2,'Dashboard M5 Price Monthly'!$B$41:$KT$76,'Dashboard M5 Price Monthly'!EZ85+'Charts M5 Price'!$C$5,FALSE))</f>
        <v/>
      </c>
      <c r="FA5">
        <f>IF(VLOOKUP($B$2,'Dashboard M5 Price Monthly'!$B$41:$KT$76,'Dashboard M5 Price Monthly'!FA85+'Charts M5 Price'!$C$5,FALSE)=0,NA(),VLOOKUP($B$2,'Dashboard M5 Price Monthly'!$B$41:$KT$76,'Dashboard M5 Price Monthly'!FA85+'Charts M5 Price'!$C$5,FALSE))</f>
        <v/>
      </c>
      <c r="FB5">
        <f>IF(VLOOKUP($B$2,'Dashboard M5 Price Monthly'!$B$41:$KT$76,'Dashboard M5 Price Monthly'!FB85+'Charts M5 Price'!$C$5,FALSE)=0,NA(),VLOOKUP($B$2,'Dashboard M5 Price Monthly'!$B$41:$KT$76,'Dashboard M5 Price Monthly'!FB85+'Charts M5 Price'!$C$5,FALSE))</f>
        <v/>
      </c>
      <c r="FC5">
        <f>IF(VLOOKUP($B$2,'Dashboard M5 Price Monthly'!$B$41:$KT$76,'Dashboard M5 Price Monthly'!FC85+'Charts M5 Price'!$C$5,FALSE)=0,NA(),VLOOKUP($B$2,'Dashboard M5 Price Monthly'!$B$41:$KT$76,'Dashboard M5 Price Monthly'!FC85+'Charts M5 Price'!$C$5,FALSE))</f>
        <v/>
      </c>
      <c r="FD5">
        <f>IF(VLOOKUP($B$2,'Dashboard M5 Price Monthly'!$B$41:$KT$76,'Dashboard M5 Price Monthly'!FD85+'Charts M5 Price'!$C$5,FALSE)=0,NA(),VLOOKUP($B$2,'Dashboard M5 Price Monthly'!$B$41:$KT$76,'Dashboard M5 Price Monthly'!FD85+'Charts M5 Price'!$C$5,FALSE))</f>
        <v/>
      </c>
      <c r="FE5">
        <f>IF(VLOOKUP($B$2,'Dashboard M5 Price Monthly'!$B$41:$KT$76,'Dashboard M5 Price Monthly'!FE85+'Charts M5 Price'!$C$5,FALSE)=0,NA(),VLOOKUP($B$2,'Dashboard M5 Price Monthly'!$B$41:$KT$76,'Dashboard M5 Price Monthly'!FE85+'Charts M5 Price'!$C$5,FALSE))</f>
        <v/>
      </c>
      <c r="FF5">
        <f>IF(VLOOKUP($B$2,'Dashboard M5 Price Monthly'!$B$41:$KT$76,'Dashboard M5 Price Monthly'!FF85+'Charts M5 Price'!$C$5,FALSE)=0,NA(),VLOOKUP($B$2,'Dashboard M5 Price Monthly'!$B$41:$KT$76,'Dashboard M5 Price Monthly'!FF85+'Charts M5 Price'!$C$5,FALSE))</f>
        <v/>
      </c>
      <c r="FG5">
        <f>IF(VLOOKUP($B$2,'Dashboard M5 Price Monthly'!$B$41:$KT$76,'Dashboard M5 Price Monthly'!FG85+'Charts M5 Price'!$C$5,FALSE)=0,NA(),VLOOKUP($B$2,'Dashboard M5 Price Monthly'!$B$41:$KT$76,'Dashboard M5 Price Monthly'!FG85+'Charts M5 Price'!$C$5,FALSE))</f>
        <v/>
      </c>
      <c r="FH5">
        <f>IF(VLOOKUP($B$2,'Dashboard M5 Price Monthly'!$B$41:$KT$76,'Dashboard M5 Price Monthly'!FH85+'Charts M5 Price'!$C$5,FALSE)=0,NA(),VLOOKUP($B$2,'Dashboard M5 Price Monthly'!$B$41:$KT$76,'Dashboard M5 Price Monthly'!FH85+'Charts M5 Price'!$C$5,FALSE))</f>
        <v/>
      </c>
      <c r="FI5">
        <f>IF(VLOOKUP($B$2,'Dashboard M5 Price Monthly'!$B$41:$KT$76,'Dashboard M5 Price Monthly'!FI85+'Charts M5 Price'!$C$5,FALSE)=0,NA(),VLOOKUP($B$2,'Dashboard M5 Price Monthly'!$B$41:$KT$76,'Dashboard M5 Price Monthly'!FI85+'Charts M5 Price'!$C$5,FALSE))</f>
        <v/>
      </c>
      <c r="FJ5">
        <f>IF(VLOOKUP($B$2,'Dashboard M5 Price Monthly'!$B$41:$KT$76,'Dashboard M5 Price Monthly'!FJ85+'Charts M5 Price'!$C$5,FALSE)=0,NA(),VLOOKUP($B$2,'Dashboard M5 Price Monthly'!$B$41:$KT$76,'Dashboard M5 Price Monthly'!FJ85+'Charts M5 Price'!$C$5,FALSE))</f>
        <v/>
      </c>
      <c r="FK5">
        <f>IF(VLOOKUP($B$2,'Dashboard M5 Price Monthly'!$B$41:$KT$76,'Dashboard M5 Price Monthly'!FK85+'Charts M5 Price'!$C$5,FALSE)=0,NA(),VLOOKUP($B$2,'Dashboard M5 Price Monthly'!$B$41:$KT$76,'Dashboard M5 Price Monthly'!FK85+'Charts M5 Price'!$C$5,FALSE))</f>
        <v/>
      </c>
      <c r="FL5">
        <f>IF(VLOOKUP($B$2,'Dashboard M5 Price Monthly'!$B$41:$KT$76,'Dashboard M5 Price Monthly'!FL85+'Charts M5 Price'!$C$5,FALSE)=0,NA(),VLOOKUP($B$2,'Dashboard M5 Price Monthly'!$B$41:$KT$76,'Dashboard M5 Price Monthly'!FL85+'Charts M5 Price'!$C$5,FALSE))</f>
        <v/>
      </c>
      <c r="FM5">
        <f>IF(VLOOKUP($B$2,'Dashboard M5 Price Monthly'!$B$41:$KT$76,'Dashboard M5 Price Monthly'!FM85+'Charts M5 Price'!$C$5,FALSE)=0,NA(),VLOOKUP($B$2,'Dashboard M5 Price Monthly'!$B$41:$KT$76,'Dashboard M5 Price Monthly'!FM85+'Charts M5 Price'!$C$5,FALSE))</f>
        <v/>
      </c>
      <c r="FN5">
        <f>IF(VLOOKUP($B$2,'Dashboard M5 Price Monthly'!$B$41:$KT$76,'Dashboard M5 Price Monthly'!FN85+'Charts M5 Price'!$C$5,FALSE)=0,NA(),VLOOKUP($B$2,'Dashboard M5 Price Monthly'!$B$41:$KT$76,'Dashboard M5 Price Monthly'!FN85+'Charts M5 Price'!$C$5,FALSE))</f>
        <v/>
      </c>
      <c r="FO5">
        <f>IF(VLOOKUP($B$2,'Dashboard M5 Price Monthly'!$B$41:$KT$76,'Dashboard M5 Price Monthly'!FO85+'Charts M5 Price'!$C$5,FALSE)=0,NA(),VLOOKUP($B$2,'Dashboard M5 Price Monthly'!$B$41:$KT$76,'Dashboard M5 Price Monthly'!FO85+'Charts M5 Price'!$C$5,FALSE))</f>
        <v/>
      </c>
      <c r="FP5">
        <f>IF(VLOOKUP($B$2,'Dashboard M5 Price Monthly'!$B$41:$KT$76,'Dashboard M5 Price Monthly'!FP85+'Charts M5 Price'!$C$5,FALSE)=0,NA(),VLOOKUP($B$2,'Dashboard M5 Price Monthly'!$B$41:$KT$76,'Dashboard M5 Price Monthly'!FP85+'Charts M5 Price'!$C$5,FALSE))</f>
        <v/>
      </c>
      <c r="FQ5">
        <f>IF(VLOOKUP($B$2,'Dashboard M5 Price Monthly'!$B$41:$KT$76,'Dashboard M5 Price Monthly'!FQ85+'Charts M5 Price'!$C$5,FALSE)=0,NA(),VLOOKUP($B$2,'Dashboard M5 Price Monthly'!$B$41:$KT$76,'Dashboard M5 Price Monthly'!FQ85+'Charts M5 Price'!$C$5,FALSE))</f>
        <v/>
      </c>
      <c r="FR5">
        <f>IF(VLOOKUP($B$2,'Dashboard M5 Price Monthly'!$B$41:$KT$76,'Dashboard M5 Price Monthly'!FR85+'Charts M5 Price'!$C$5,FALSE)=0,NA(),VLOOKUP($B$2,'Dashboard M5 Price Monthly'!$B$41:$KT$76,'Dashboard M5 Price Monthly'!FR85+'Charts M5 Price'!$C$5,FALSE))</f>
        <v/>
      </c>
      <c r="FS5">
        <f>IF(VLOOKUP($B$2,'Dashboard M5 Price Monthly'!$B$41:$KT$76,'Dashboard M5 Price Monthly'!FS85+'Charts M5 Price'!$C$5,FALSE)=0,NA(),VLOOKUP($B$2,'Dashboard M5 Price Monthly'!$B$41:$KT$76,'Dashboard M5 Price Monthly'!FS85+'Charts M5 Price'!$C$5,FALSE))</f>
        <v/>
      </c>
      <c r="FT5">
        <f>IF(VLOOKUP($B$2,'Dashboard M5 Price Monthly'!$B$41:$KT$76,'Dashboard M5 Price Monthly'!FT85+'Charts M5 Price'!$C$5,FALSE)=0,NA(),VLOOKUP($B$2,'Dashboard M5 Price Monthly'!$B$41:$KT$76,'Dashboard M5 Price Monthly'!FT85+'Charts M5 Price'!$C$5,FALSE))</f>
        <v/>
      </c>
      <c r="FU5">
        <f>IF(VLOOKUP($B$2,'Dashboard M5 Price Monthly'!$B$41:$KT$76,'Dashboard M5 Price Monthly'!FU85+'Charts M5 Price'!$C$5,FALSE)=0,NA(),VLOOKUP($B$2,'Dashboard M5 Price Monthly'!$B$41:$KT$76,'Dashboard M5 Price Monthly'!FU85+'Charts M5 Price'!$C$5,FALSE))</f>
        <v/>
      </c>
      <c r="FV5">
        <f>IF(VLOOKUP($B$2,'Dashboard M5 Price Monthly'!$B$41:$KT$76,'Dashboard M5 Price Monthly'!FV85+'Charts M5 Price'!$C$5,FALSE)=0,NA(),VLOOKUP($B$2,'Dashboard M5 Price Monthly'!$B$41:$KT$76,'Dashboard M5 Price Monthly'!FV85+'Charts M5 Price'!$C$5,FALSE))</f>
        <v/>
      </c>
      <c r="FW5">
        <f>IF(VLOOKUP($B$2,'Dashboard M5 Price Monthly'!$B$41:$KT$76,'Dashboard M5 Price Monthly'!FW85+'Charts M5 Price'!$C$5,FALSE)=0,NA(),VLOOKUP($B$2,'Dashboard M5 Price Monthly'!$B$41:$KT$76,'Dashboard M5 Price Monthly'!FW85+'Charts M5 Price'!$C$5,FALSE))</f>
        <v/>
      </c>
      <c r="FX5">
        <f>IF(VLOOKUP($B$2,'Dashboard M5 Price Monthly'!$B$41:$KT$76,'Dashboard M5 Price Monthly'!FX85+'Charts M5 Price'!$C$5,FALSE)=0,NA(),VLOOKUP($B$2,'Dashboard M5 Price Monthly'!$B$41:$KT$76,'Dashboard M5 Price Monthly'!FX85+'Charts M5 Price'!$C$5,FALSE))</f>
        <v/>
      </c>
      <c r="FY5">
        <f>IF(VLOOKUP($B$2,'Dashboard M5 Price Monthly'!$B$41:$KT$76,'Dashboard M5 Price Monthly'!FY85+'Charts M5 Price'!$C$5,FALSE)=0,NA(),VLOOKUP($B$2,'Dashboard M5 Price Monthly'!$B$41:$KT$76,'Dashboard M5 Price Monthly'!FY85+'Charts M5 Price'!$C$5,FALSE))</f>
        <v/>
      </c>
      <c r="FZ5">
        <f>IF(VLOOKUP($B$2,'Dashboard M5 Price Monthly'!$B$41:$KT$76,'Dashboard M5 Price Monthly'!FZ85+'Charts M5 Price'!$C$5,FALSE)=0,NA(),VLOOKUP($B$2,'Dashboard M5 Price Monthly'!$B$41:$KT$76,'Dashboard M5 Price Monthly'!FZ85+'Charts M5 Price'!$C$5,FALSE))</f>
        <v/>
      </c>
      <c r="GA5">
        <f>IF(VLOOKUP($B$2,'Dashboard M5 Price Monthly'!$B$41:$KT$76,'Dashboard M5 Price Monthly'!GA85+'Charts M5 Price'!$C$5,FALSE)=0,NA(),VLOOKUP($B$2,'Dashboard M5 Price Monthly'!$B$41:$KT$76,'Dashboard M5 Price Monthly'!GA85+'Charts M5 Price'!$C$5,FALSE))</f>
        <v/>
      </c>
      <c r="GB5">
        <f>IF(VLOOKUP($B$2,'Dashboard M5 Price Monthly'!$B$41:$KT$76,'Dashboard M5 Price Monthly'!GB85+'Charts M5 Price'!$C$5,FALSE)=0,NA(),VLOOKUP($B$2,'Dashboard M5 Price Monthly'!$B$41:$KT$76,'Dashboard M5 Price Monthly'!GB85+'Charts M5 Price'!$C$5,FALSE))</f>
        <v/>
      </c>
      <c r="GC5">
        <f>IF(VLOOKUP($B$2,'Dashboard M5 Price Monthly'!$B$41:$KT$76,'Dashboard M5 Price Monthly'!GC85+'Charts M5 Price'!$C$5,FALSE)=0,NA(),VLOOKUP($B$2,'Dashboard M5 Price Monthly'!$B$41:$KT$76,'Dashboard M5 Price Monthly'!GC85+'Charts M5 Price'!$C$5,FALSE))</f>
        <v/>
      </c>
      <c r="GD5">
        <f>IF(VLOOKUP($B$2,'Dashboard M5 Price Monthly'!$B$41:$KT$76,'Dashboard M5 Price Monthly'!GD85+'Charts M5 Price'!$C$5,FALSE)=0,NA(),VLOOKUP($B$2,'Dashboard M5 Price Monthly'!$B$41:$KT$76,'Dashboard M5 Price Monthly'!GD85+'Charts M5 Price'!$C$5,FALSE))</f>
        <v/>
      </c>
      <c r="GE5">
        <f>IF(VLOOKUP($B$2,'Dashboard M5 Price Monthly'!$B$41:$KT$76,'Dashboard M5 Price Monthly'!GE85+'Charts M5 Price'!$C$5,FALSE)=0,NA(),VLOOKUP($B$2,'Dashboard M5 Price Monthly'!$B$41:$KT$76,'Dashboard M5 Price Monthly'!GE85+'Charts M5 Price'!$C$5,FALSE))</f>
        <v/>
      </c>
      <c r="GF5">
        <f>IF(VLOOKUP($B$2,'Dashboard M5 Price Monthly'!$B$41:$KT$76,'Dashboard M5 Price Monthly'!GF85+'Charts M5 Price'!$C$5,FALSE)=0,NA(),VLOOKUP($B$2,'Dashboard M5 Price Monthly'!$B$41:$KT$76,'Dashboard M5 Price Monthly'!GF85+'Charts M5 Price'!$C$5,FALSE))</f>
        <v/>
      </c>
      <c r="GG5">
        <f>IF(VLOOKUP($B$2,'Dashboard M5 Price Monthly'!$B$41:$KT$76,'Dashboard M5 Price Monthly'!GG85+'Charts M5 Price'!$C$5,FALSE)=0,NA(),VLOOKUP($B$2,'Dashboard M5 Price Monthly'!$B$41:$KT$76,'Dashboard M5 Price Monthly'!GG85+'Charts M5 Price'!$C$5,FALSE))</f>
        <v/>
      </c>
      <c r="GH5">
        <f>IF(VLOOKUP($B$2,'Dashboard M5 Price Monthly'!$B$41:$KT$76,'Dashboard M5 Price Monthly'!GH85+'Charts M5 Price'!$C$5,FALSE)=0,NA(),VLOOKUP($B$2,'Dashboard M5 Price Monthly'!$B$41:$KT$76,'Dashboard M5 Price Monthly'!GH85+'Charts M5 Price'!$C$5,FALSE))</f>
        <v/>
      </c>
      <c r="GI5">
        <f>IF(VLOOKUP($B$2,'Dashboard M5 Price Monthly'!$B$41:$KT$76,'Dashboard M5 Price Monthly'!GI85+'Charts M5 Price'!$C$5,FALSE)=0,NA(),VLOOKUP($B$2,'Dashboard M5 Price Monthly'!$B$41:$KT$76,'Dashboard M5 Price Monthly'!GI85+'Charts M5 Price'!$C$5,FALSE))</f>
        <v/>
      </c>
      <c r="GJ5">
        <f>IF(VLOOKUP($B$2,'Dashboard M5 Price Monthly'!$B$41:$KT$76,'Dashboard M5 Price Monthly'!GJ85+'Charts M5 Price'!$C$5,FALSE)=0,NA(),VLOOKUP($B$2,'Dashboard M5 Price Monthly'!$B$41:$KT$76,'Dashboard M5 Price Monthly'!GJ85+'Charts M5 Price'!$C$5,FALSE))</f>
        <v/>
      </c>
      <c r="GK5">
        <f>IF(VLOOKUP($B$2,'Dashboard M5 Price Monthly'!$B$41:$KT$76,'Dashboard M5 Price Monthly'!GK85+'Charts M5 Price'!$C$5,FALSE)=0,NA(),VLOOKUP($B$2,'Dashboard M5 Price Monthly'!$B$41:$KT$76,'Dashboard M5 Price Monthly'!GK85+'Charts M5 Price'!$C$5,FALSE))</f>
        <v/>
      </c>
      <c r="GL5">
        <f>IF(VLOOKUP($B$2,'Dashboard M5 Price Monthly'!$B$41:$KT$76,'Dashboard M5 Price Monthly'!GL85+'Charts M5 Price'!$C$5,FALSE)=0,NA(),VLOOKUP($B$2,'Dashboard M5 Price Monthly'!$B$41:$KT$76,'Dashboard M5 Price Monthly'!GL85+'Charts M5 Price'!$C$5,FALSE))</f>
        <v/>
      </c>
      <c r="GM5">
        <f>IF(VLOOKUP($B$2,'Dashboard M5 Price Monthly'!$B$41:$KT$76,'Dashboard M5 Price Monthly'!GM85+'Charts M5 Price'!$C$5,FALSE)=0,NA(),VLOOKUP($B$2,'Dashboard M5 Price Monthly'!$B$41:$KT$76,'Dashboard M5 Price Monthly'!GM85+'Charts M5 Price'!$C$5,FALSE))</f>
        <v/>
      </c>
      <c r="GN5">
        <f>IF(VLOOKUP($B$2,'Dashboard M5 Price Monthly'!$B$41:$KT$76,'Dashboard M5 Price Monthly'!GN85+'Charts M5 Price'!$C$5,FALSE)=0,NA(),VLOOKUP($B$2,'Dashboard M5 Price Monthly'!$B$41:$KT$76,'Dashboard M5 Price Monthly'!GN85+'Charts M5 Price'!$C$5,FALSE))</f>
        <v/>
      </c>
      <c r="GO5">
        <f>IF(VLOOKUP($B$2,'Dashboard M5 Price Monthly'!$B$41:$KT$76,'Dashboard M5 Price Monthly'!GO85+'Charts M5 Price'!$C$5,FALSE)=0,NA(),VLOOKUP($B$2,'Dashboard M5 Price Monthly'!$B$41:$KT$76,'Dashboard M5 Price Monthly'!GO85+'Charts M5 Price'!$C$5,FALSE))</f>
        <v/>
      </c>
      <c r="GP5">
        <f>IF(VLOOKUP($B$2,'Dashboard M5 Price Monthly'!$B$41:$KT$76,'Dashboard M5 Price Monthly'!GP85+'Charts M5 Price'!$C$5,FALSE)=0,NA(),VLOOKUP($B$2,'Dashboard M5 Price Monthly'!$B$41:$KT$76,'Dashboard M5 Price Monthly'!GP85+'Charts M5 Price'!$C$5,FALSE))</f>
        <v/>
      </c>
      <c r="GQ5">
        <f>IF(VLOOKUP($B$2,'Dashboard M5 Price Monthly'!$B$41:$KT$76,'Dashboard M5 Price Monthly'!GQ85+'Charts M5 Price'!$C$5,FALSE)=0,NA(),VLOOKUP($B$2,'Dashboard M5 Price Monthly'!$B$41:$KT$76,'Dashboard M5 Price Monthly'!GQ85+'Charts M5 Price'!$C$5,FALSE))</f>
        <v/>
      </c>
      <c r="GR5">
        <f>IF(VLOOKUP($B$2,'Dashboard M5 Price Monthly'!$B$41:$KT$76,'Dashboard M5 Price Monthly'!GR85+'Charts M5 Price'!$C$5,FALSE)=0,NA(),VLOOKUP($B$2,'Dashboard M5 Price Monthly'!$B$41:$KT$76,'Dashboard M5 Price Monthly'!GR85+'Charts M5 Price'!$C$5,FALSE))</f>
        <v/>
      </c>
      <c r="GS5">
        <f>IF(VLOOKUP($B$2,'Dashboard M5 Price Monthly'!$B$41:$KT$76,'Dashboard M5 Price Monthly'!GS85+'Charts M5 Price'!$C$5,FALSE)=0,NA(),VLOOKUP($B$2,'Dashboard M5 Price Monthly'!$B$41:$KT$76,'Dashboard M5 Price Monthly'!GS85+'Charts M5 Price'!$C$5,FALSE))</f>
        <v/>
      </c>
      <c r="GT5">
        <f>IF(VLOOKUP($B$2,'Dashboard M5 Price Monthly'!$B$41:$KT$76,'Dashboard M5 Price Monthly'!GT85+'Charts M5 Price'!$C$5,FALSE)=0,NA(),VLOOKUP($B$2,'Dashboard M5 Price Monthly'!$B$41:$KT$76,'Dashboard M5 Price Monthly'!GT85+'Charts M5 Price'!$C$5,FALSE))</f>
        <v/>
      </c>
      <c r="GU5">
        <f>IF(VLOOKUP($B$2,'Dashboard M5 Price Monthly'!$B$41:$KT$76,'Dashboard M5 Price Monthly'!GU85+'Charts M5 Price'!$C$5,FALSE)=0,NA(),VLOOKUP($B$2,'Dashboard M5 Price Monthly'!$B$41:$KT$76,'Dashboard M5 Price Monthly'!GU85+'Charts M5 Price'!$C$5,FALSE))</f>
        <v/>
      </c>
      <c r="GV5">
        <f>IF(VLOOKUP($B$2,'Dashboard M5 Price Monthly'!$B$41:$KT$76,'Dashboard M5 Price Monthly'!GV85+'Charts M5 Price'!$C$5,FALSE)=0,NA(),VLOOKUP($B$2,'Dashboard M5 Price Monthly'!$B$41:$KT$76,'Dashboard M5 Price Monthly'!GV85+'Charts M5 Price'!$C$5,FALSE))</f>
        <v/>
      </c>
      <c r="GW5">
        <f>IF(VLOOKUP($B$2,'Dashboard M5 Price Monthly'!$B$41:$KT$76,'Dashboard M5 Price Monthly'!GW85+'Charts M5 Price'!$C$5,FALSE)=0,NA(),VLOOKUP($B$2,'Dashboard M5 Price Monthly'!$B$41:$KT$76,'Dashboard M5 Price Monthly'!GW85+'Charts M5 Price'!$C$5,FALSE))</f>
        <v/>
      </c>
      <c r="GX5">
        <f>IF(VLOOKUP($B$2,'Dashboard M5 Price Monthly'!$B$41:$KT$76,'Dashboard M5 Price Monthly'!GX85+'Charts M5 Price'!$C$5,FALSE)=0,NA(),VLOOKUP($B$2,'Dashboard M5 Price Monthly'!$B$41:$KT$76,'Dashboard M5 Price Monthly'!GX85+'Charts M5 Price'!$C$5,FALSE))</f>
        <v/>
      </c>
      <c r="GY5">
        <f>IF(VLOOKUP($B$2,'Dashboard M5 Price Monthly'!$B$41:$KT$76,'Dashboard M5 Price Monthly'!GY85+'Charts M5 Price'!$C$5,FALSE)=0,NA(),VLOOKUP($B$2,'Dashboard M5 Price Monthly'!$B$41:$KT$76,'Dashboard M5 Price Monthly'!GY85+'Charts M5 Price'!$C$5,FALSE))</f>
        <v/>
      </c>
      <c r="GZ5">
        <f>IF(VLOOKUP($B$2,'Dashboard M5 Price Monthly'!$B$41:$KT$76,'Dashboard M5 Price Monthly'!GZ85+'Charts M5 Price'!$C$5,FALSE)=0,NA(),VLOOKUP($B$2,'Dashboard M5 Price Monthly'!$B$41:$KT$76,'Dashboard M5 Price Monthly'!GZ85+'Charts M5 Price'!$C$5,FALSE))</f>
        <v/>
      </c>
      <c r="HA5">
        <f>IF(VLOOKUP($B$2,'Dashboard M5 Price Monthly'!$B$41:$KT$76,'Dashboard M5 Price Monthly'!HA85+'Charts M5 Price'!$C$5,FALSE)=0,NA(),VLOOKUP($B$2,'Dashboard M5 Price Monthly'!$B$41:$KT$76,'Dashboard M5 Price Monthly'!HA85+'Charts M5 Price'!$C$5,FALSE))</f>
        <v/>
      </c>
      <c r="HB5">
        <f>IF(VLOOKUP($B$2,'Dashboard M5 Price Monthly'!$B$41:$KT$76,'Dashboard M5 Price Monthly'!HB85+'Charts M5 Price'!$C$5,FALSE)=0,NA(),VLOOKUP($B$2,'Dashboard M5 Price Monthly'!$B$41:$KT$76,'Dashboard M5 Price Monthly'!HB85+'Charts M5 Price'!$C$5,FALSE))</f>
        <v/>
      </c>
      <c r="HC5">
        <f>IF(VLOOKUP($B$2,'Dashboard M5 Price Monthly'!$B$41:$KT$76,'Dashboard M5 Price Monthly'!HC85+'Charts M5 Price'!$C$5,FALSE)=0,NA(),VLOOKUP($B$2,'Dashboard M5 Price Monthly'!$B$41:$KT$76,'Dashboard M5 Price Monthly'!HC85+'Charts M5 Price'!$C$5,FALSE))</f>
        <v/>
      </c>
      <c r="HD5">
        <f>IF(VLOOKUP($B$2,'Dashboard M5 Price Monthly'!$B$41:$KT$76,'Dashboard M5 Price Monthly'!HD85+'Charts M5 Price'!$C$5,FALSE)=0,NA(),VLOOKUP($B$2,'Dashboard M5 Price Monthly'!$B$41:$KT$76,'Dashboard M5 Price Monthly'!HD85+'Charts M5 Price'!$C$5,FALSE))</f>
        <v/>
      </c>
      <c r="HE5">
        <f>IF(VLOOKUP($B$2,'Dashboard M5 Price Monthly'!$B$41:$KT$76,'Dashboard M5 Price Monthly'!HE85+'Charts M5 Price'!$C$5,FALSE)=0,NA(),VLOOKUP($B$2,'Dashboard M5 Price Monthly'!$B$41:$KT$76,'Dashboard M5 Price Monthly'!HE85+'Charts M5 Price'!$C$5,FALSE))</f>
        <v/>
      </c>
      <c r="HF5">
        <f>IF(VLOOKUP($B$2,'Dashboard M5 Price Monthly'!$B$41:$KT$76,'Dashboard M5 Price Monthly'!HF85+'Charts M5 Price'!$C$5,FALSE)=0,NA(),VLOOKUP($B$2,'Dashboard M5 Price Monthly'!$B$41:$KT$76,'Dashboard M5 Price Monthly'!HF85+'Charts M5 Price'!$C$5,FALSE))</f>
        <v/>
      </c>
      <c r="HG5">
        <f>IF(VLOOKUP($B$2,'Dashboard M5 Price Monthly'!$B$41:$KT$76,'Dashboard M5 Price Monthly'!HG85+'Charts M5 Price'!$C$5,FALSE)=0,NA(),VLOOKUP($B$2,'Dashboard M5 Price Monthly'!$B$41:$KT$76,'Dashboard M5 Price Monthly'!HG85+'Charts M5 Price'!$C$5,FALSE))</f>
        <v/>
      </c>
      <c r="HH5">
        <f>IF(VLOOKUP($B$2,'Dashboard M5 Price Monthly'!$B$41:$KT$76,'Dashboard M5 Price Monthly'!HH85+'Charts M5 Price'!$C$5,FALSE)=0,NA(),VLOOKUP($B$2,'Dashboard M5 Price Monthly'!$B$41:$KT$76,'Dashboard M5 Price Monthly'!HH85+'Charts M5 Price'!$C$5,FALSE))</f>
        <v/>
      </c>
      <c r="HI5">
        <f>IF(VLOOKUP($B$2,'Dashboard M5 Price Monthly'!$B$41:$KT$76,'Dashboard M5 Price Monthly'!HI85+'Charts M5 Price'!$C$5,FALSE)=0,NA(),VLOOKUP($B$2,'Dashboard M5 Price Monthly'!$B$41:$KT$76,'Dashboard M5 Price Monthly'!HI85+'Charts M5 Price'!$C$5,FALSE))</f>
        <v/>
      </c>
      <c r="HJ5">
        <f>IF(VLOOKUP($B$2,'Dashboard M5 Price Monthly'!$B$41:$KT$76,'Dashboard M5 Price Monthly'!HJ85+'Charts M5 Price'!$C$5,FALSE)=0,NA(),VLOOKUP($B$2,'Dashboard M5 Price Monthly'!$B$41:$KT$76,'Dashboard M5 Price Monthly'!HJ85+'Charts M5 Price'!$C$5,FALSE))</f>
        <v/>
      </c>
      <c r="HK5">
        <f>IF(VLOOKUP($B$2,'Dashboard M5 Price Monthly'!$B$41:$KT$76,'Dashboard M5 Price Monthly'!HK85+'Charts M5 Price'!$C$5,FALSE)=0,NA(),VLOOKUP($B$2,'Dashboard M5 Price Monthly'!$B$41:$KT$76,'Dashboard M5 Price Monthly'!HK85+'Charts M5 Price'!$C$5,FALSE))</f>
        <v/>
      </c>
      <c r="HL5">
        <f>IF(VLOOKUP($B$2,'Dashboard M5 Price Monthly'!$B$41:$KT$76,'Dashboard M5 Price Monthly'!HL85+'Charts M5 Price'!$C$5,FALSE)=0,NA(),VLOOKUP($B$2,'Dashboard M5 Price Monthly'!$B$41:$KT$76,'Dashboard M5 Price Monthly'!HL85+'Charts M5 Price'!$C$5,FALSE))</f>
        <v/>
      </c>
      <c r="HM5">
        <f>IF(VLOOKUP($B$2,'Dashboard M5 Price Monthly'!$B$41:$KT$76,'Dashboard M5 Price Monthly'!HM85+'Charts M5 Price'!$C$5,FALSE)=0,NA(),VLOOKUP($B$2,'Dashboard M5 Price Monthly'!$B$41:$KT$76,'Dashboard M5 Price Monthly'!HM85+'Charts M5 Price'!$C$5,FALSE))</f>
        <v/>
      </c>
      <c r="HN5">
        <f>IF(VLOOKUP($B$2,'Dashboard M5 Price Monthly'!$B$41:$KT$76,'Dashboard M5 Price Monthly'!HN85+'Charts M5 Price'!$C$5,FALSE)=0,NA(),VLOOKUP($B$2,'Dashboard M5 Price Monthly'!$B$41:$KT$76,'Dashboard M5 Price Monthly'!HN85+'Charts M5 Price'!$C$5,FALSE))</f>
        <v/>
      </c>
      <c r="HO5">
        <f>IF(VLOOKUP($B$2,'Dashboard M5 Price Monthly'!$B$41:$KT$76,'Dashboard M5 Price Monthly'!HO85+'Charts M5 Price'!$C$5,FALSE)=0,NA(),VLOOKUP($B$2,'Dashboard M5 Price Monthly'!$B$41:$KT$76,'Dashboard M5 Price Monthly'!HO85+'Charts M5 Price'!$C$5,FALSE))</f>
        <v/>
      </c>
      <c r="HP5">
        <f>IF(VLOOKUP($B$2,'Dashboard M5 Price Monthly'!$B$41:$KT$76,'Dashboard M5 Price Monthly'!HP85+'Charts M5 Price'!$C$5,FALSE)=0,NA(),VLOOKUP($B$2,'Dashboard M5 Price Monthly'!$B$41:$KT$76,'Dashboard M5 Price Monthly'!HP85+'Charts M5 Price'!$C$5,FALSE))</f>
        <v/>
      </c>
      <c r="HQ5">
        <f>IF(VLOOKUP($B$2,'Dashboard M5 Price Monthly'!$B$41:$KT$76,'Dashboard M5 Price Monthly'!HQ85+'Charts M5 Price'!$C$5,FALSE)=0,NA(),VLOOKUP($B$2,'Dashboard M5 Price Monthly'!$B$41:$KT$76,'Dashboard M5 Price Monthly'!HQ85+'Charts M5 Price'!$C$5,FALSE))</f>
        <v/>
      </c>
      <c r="HR5">
        <f>IF(VLOOKUP($B$2,'Dashboard M5 Price Monthly'!$B$41:$KT$76,'Dashboard M5 Price Monthly'!HR85+'Charts M5 Price'!$C$5,FALSE)=0,NA(),VLOOKUP($B$2,'Dashboard M5 Price Monthly'!$B$41:$KT$76,'Dashboard M5 Price Monthly'!HR85+'Charts M5 Price'!$C$5,FALSE))</f>
        <v/>
      </c>
      <c r="HS5">
        <f>IF(VLOOKUP($B$2,'Dashboard M5 Price Monthly'!$B$41:$KT$76,'Dashboard M5 Price Monthly'!HS85+'Charts M5 Price'!$C$5,FALSE)=0,NA(),VLOOKUP($B$2,'Dashboard M5 Price Monthly'!$B$41:$KT$76,'Dashboard M5 Price Monthly'!HS85+'Charts M5 Price'!$C$5,FALSE))</f>
        <v/>
      </c>
      <c r="HT5">
        <f>IF(VLOOKUP($B$2,'Dashboard M5 Price Monthly'!$B$41:$KT$76,'Dashboard M5 Price Monthly'!HT85+'Charts M5 Price'!$C$5,FALSE)=0,NA(),VLOOKUP($B$2,'Dashboard M5 Price Monthly'!$B$41:$KT$76,'Dashboard M5 Price Monthly'!HT85+'Charts M5 Price'!$C$5,FALSE))</f>
        <v/>
      </c>
      <c r="HU5">
        <f>IF(VLOOKUP($B$2,'Dashboard M5 Price Monthly'!$B$41:$KT$76,'Dashboard M5 Price Monthly'!HU85+'Charts M5 Price'!$C$5,FALSE)=0,NA(),VLOOKUP($B$2,'Dashboard M5 Price Monthly'!$B$41:$KT$76,'Dashboard M5 Price Monthly'!HU85+'Charts M5 Price'!$C$5,FALSE))</f>
        <v/>
      </c>
      <c r="HV5">
        <f>IF(VLOOKUP($B$2,'Dashboard M5 Price Monthly'!$B$41:$KT$76,'Dashboard M5 Price Monthly'!HV85+'Charts M5 Price'!$C$5,FALSE)=0,NA(),VLOOKUP($B$2,'Dashboard M5 Price Monthly'!$B$41:$KT$76,'Dashboard M5 Price Monthly'!HV85+'Charts M5 Price'!$C$5,FALSE))</f>
        <v/>
      </c>
      <c r="HW5">
        <f>IF(VLOOKUP($B$2,'Dashboard M5 Price Monthly'!$B$41:$KT$76,'Dashboard M5 Price Monthly'!HW85+'Charts M5 Price'!$C$5,FALSE)=0,NA(),VLOOKUP($B$2,'Dashboard M5 Price Monthly'!$B$41:$KT$76,'Dashboard M5 Price Monthly'!HW85+'Charts M5 Price'!$C$5,FALSE))</f>
        <v/>
      </c>
      <c r="HX5">
        <f>IF(VLOOKUP($B$2,'Dashboard M5 Price Monthly'!$B$41:$KT$76,'Dashboard M5 Price Monthly'!HX85+'Charts M5 Price'!$C$5,FALSE)=0,NA(),VLOOKUP($B$2,'Dashboard M5 Price Monthly'!$B$41:$KT$76,'Dashboard M5 Price Monthly'!HX85+'Charts M5 Price'!$C$5,FALSE))</f>
        <v/>
      </c>
      <c r="HY5">
        <f>IF(VLOOKUP($B$2,'Dashboard M5 Price Monthly'!$B$41:$KT$76,'Dashboard M5 Price Monthly'!HY85+'Charts M5 Price'!$C$5,FALSE)=0,NA(),VLOOKUP($B$2,'Dashboard M5 Price Monthly'!$B$41:$KT$76,'Dashboard M5 Price Monthly'!HY85+'Charts M5 Price'!$C$5,FALSE))</f>
        <v/>
      </c>
      <c r="HZ5">
        <f>IF(VLOOKUP($B$2,'Dashboard M5 Price Monthly'!$B$41:$KT$76,'Dashboard M5 Price Monthly'!HZ85+'Charts M5 Price'!$C$5,FALSE)=0,NA(),VLOOKUP($B$2,'Dashboard M5 Price Monthly'!$B$41:$KT$76,'Dashboard M5 Price Monthly'!HZ85+'Charts M5 Price'!$C$5,FALSE))</f>
        <v/>
      </c>
      <c r="IA5">
        <f>IF(VLOOKUP($B$2,'Dashboard M5 Price Monthly'!$B$41:$KT$76,'Dashboard M5 Price Monthly'!IA85+'Charts M5 Price'!$C$5,FALSE)=0,NA(),VLOOKUP($B$2,'Dashboard M5 Price Monthly'!$B$41:$KT$76,'Dashboard M5 Price Monthly'!IA85+'Charts M5 Price'!$C$5,FALSE))</f>
        <v/>
      </c>
      <c r="IB5">
        <f>IF(VLOOKUP($B$2,'Dashboard M5 Price Monthly'!$B$41:$KT$76,'Dashboard M5 Price Monthly'!IB85+'Charts M5 Price'!$C$5,FALSE)=0,NA(),VLOOKUP($B$2,'Dashboard M5 Price Monthly'!$B$41:$KT$76,'Dashboard M5 Price Monthly'!IB85+'Charts M5 Price'!$C$5,FALSE))</f>
        <v/>
      </c>
      <c r="IC5">
        <f>IF(VLOOKUP($B$2,'Dashboard M5 Price Monthly'!$B$41:$KT$76,'Dashboard M5 Price Monthly'!IC85+'Charts M5 Price'!$C$5,FALSE)=0,NA(),VLOOKUP($B$2,'Dashboard M5 Price Monthly'!$B$41:$KT$76,'Dashboard M5 Price Monthly'!IC85+'Charts M5 Price'!$C$5,FALSE))</f>
        <v/>
      </c>
      <c r="ID5">
        <f>IF(VLOOKUP($B$2,'Dashboard M5 Price Monthly'!$B$41:$KT$76,'Dashboard M5 Price Monthly'!ID85+'Charts M5 Price'!$C$5,FALSE)=0,NA(),VLOOKUP($B$2,'Dashboard M5 Price Monthly'!$B$41:$KT$76,'Dashboard M5 Price Monthly'!ID85+'Charts M5 Price'!$C$5,FALSE))</f>
        <v/>
      </c>
      <c r="IE5">
        <f>IF(VLOOKUP($B$2,'Dashboard M5 Price Monthly'!$B$41:$KT$76,'Dashboard M5 Price Monthly'!IE85+'Charts M5 Price'!$C$5,FALSE)=0,NA(),VLOOKUP($B$2,'Dashboard M5 Price Monthly'!$B$41:$KT$76,'Dashboard M5 Price Monthly'!IE85+'Charts M5 Price'!$C$5,FALSE))</f>
        <v/>
      </c>
      <c r="IF5">
        <f>IF(VLOOKUP($B$2,'Dashboard M5 Price Monthly'!$B$41:$KT$76,'Dashboard M5 Price Monthly'!IF85+'Charts M5 Price'!$C$5,FALSE)=0,NA(),VLOOKUP($B$2,'Dashboard M5 Price Monthly'!$B$41:$KT$76,'Dashboard M5 Price Monthly'!IF85+'Charts M5 Price'!$C$5,FALSE))</f>
        <v/>
      </c>
      <c r="IG5">
        <f>IF(VLOOKUP($B$2,'Dashboard M5 Price Monthly'!$B$41:$KT$76,'Dashboard M5 Price Monthly'!IG85+'Charts M5 Price'!$C$5,FALSE)=0,NA(),VLOOKUP($B$2,'Dashboard M5 Price Monthly'!$B$41:$KT$76,'Dashboard M5 Price Monthly'!IG85+'Charts M5 Price'!$C$5,FALSE))</f>
        <v/>
      </c>
      <c r="IH5">
        <f>IF(VLOOKUP($B$2,'Dashboard M5 Price Monthly'!$B$41:$KT$76,'Dashboard M5 Price Monthly'!IH85+'Charts M5 Price'!$C$5,FALSE)=0,NA(),VLOOKUP($B$2,'Dashboard M5 Price Monthly'!$B$41:$KT$76,'Dashboard M5 Price Monthly'!IH85+'Charts M5 Price'!$C$5,FALSE))</f>
        <v/>
      </c>
      <c r="II5">
        <f>IF(VLOOKUP($B$2,'Dashboard M5 Price Monthly'!$B$41:$KT$76,'Dashboard M5 Price Monthly'!II85+'Charts M5 Price'!$C$5,FALSE)=0,NA(),VLOOKUP($B$2,'Dashboard M5 Price Monthly'!$B$41:$KT$76,'Dashboard M5 Price Monthly'!II85+'Charts M5 Price'!$C$5,FALSE))</f>
        <v/>
      </c>
      <c r="IJ5">
        <f>IF(VLOOKUP($B$2,'Dashboard M5 Price Monthly'!$B$41:$KT$76,'Dashboard M5 Price Monthly'!IJ85+'Charts M5 Price'!$C$5,FALSE)=0,NA(),VLOOKUP($B$2,'Dashboard M5 Price Monthly'!$B$41:$KT$76,'Dashboard M5 Price Monthly'!IJ85+'Charts M5 Price'!$C$5,FALSE))</f>
        <v/>
      </c>
      <c r="IK5">
        <f>IF(VLOOKUP($B$2,'Dashboard M5 Price Monthly'!$B$41:$KT$76,'Dashboard M5 Price Monthly'!IK85+'Charts M5 Price'!$C$5,FALSE)=0,NA(),VLOOKUP($B$2,'Dashboard M5 Price Monthly'!$B$41:$KT$76,'Dashboard M5 Price Monthly'!IK85+'Charts M5 Price'!$C$5,FALSE))</f>
        <v/>
      </c>
      <c r="IL5">
        <f>IF(VLOOKUP($B$2,'Dashboard M5 Price Monthly'!$B$41:$KT$76,'Dashboard M5 Price Monthly'!IL85+'Charts M5 Price'!$C$5,FALSE)=0,NA(),VLOOKUP($B$2,'Dashboard M5 Price Monthly'!$B$41:$KT$76,'Dashboard M5 Price Monthly'!IL85+'Charts M5 Price'!$C$5,FALSE))</f>
        <v/>
      </c>
      <c r="IM5">
        <f>IF(VLOOKUP($B$2,'Dashboard M5 Price Monthly'!$B$41:$KT$76,'Dashboard M5 Price Monthly'!IM85+'Charts M5 Price'!$C$5,FALSE)=0,NA(),VLOOKUP($B$2,'Dashboard M5 Price Monthly'!$B$41:$KT$76,'Dashboard M5 Price Monthly'!IM85+'Charts M5 Price'!$C$5,FALSE))</f>
        <v/>
      </c>
      <c r="IN5">
        <f>IF(VLOOKUP($B$2,'Dashboard M5 Price Monthly'!$B$41:$KT$76,'Dashboard M5 Price Monthly'!IN85+'Charts M5 Price'!$C$5,FALSE)=0,NA(),VLOOKUP($B$2,'Dashboard M5 Price Monthly'!$B$41:$KT$76,'Dashboard M5 Price Monthly'!IN85+'Charts M5 Price'!$C$5,FALSE))</f>
        <v/>
      </c>
      <c r="IO5">
        <f>IF(VLOOKUP($B$2,'Dashboard M5 Price Monthly'!$B$41:$KT$76,'Dashboard M5 Price Monthly'!IO85+'Charts M5 Price'!$C$5,FALSE)=0,NA(),VLOOKUP($B$2,'Dashboard M5 Price Monthly'!$B$41:$KT$76,'Dashboard M5 Price Monthly'!IO85+'Charts M5 Price'!$C$5,FALSE))</f>
        <v/>
      </c>
      <c r="IP5">
        <f>IF(VLOOKUP($B$2,'Dashboard M5 Price Monthly'!$B$41:$KT$76,'Dashboard M5 Price Monthly'!IP85+'Charts M5 Price'!$C$5,FALSE)=0,NA(),VLOOKUP($B$2,'Dashboard M5 Price Monthly'!$B$41:$KT$76,'Dashboard M5 Price Monthly'!IP85+'Charts M5 Price'!$C$5,FALSE))</f>
        <v/>
      </c>
      <c r="IQ5">
        <f>IF(VLOOKUP($B$2,'Dashboard M5 Price Monthly'!$B$41:$KT$76,'Dashboard M5 Price Monthly'!IQ85+'Charts M5 Price'!$C$5,FALSE)=0,NA(),VLOOKUP($B$2,'Dashboard M5 Price Monthly'!$B$41:$KT$76,'Dashboard M5 Price Monthly'!IQ85+'Charts M5 Price'!$C$5,FALSE))</f>
        <v/>
      </c>
      <c r="IR5">
        <f>IF(VLOOKUP($B$2,'Dashboard M5 Price Monthly'!$B$41:$KT$76,'Dashboard M5 Price Monthly'!IR85+'Charts M5 Price'!$C$5,FALSE)=0,NA(),VLOOKUP($B$2,'Dashboard M5 Price Monthly'!$B$41:$KT$76,'Dashboard M5 Price Monthly'!IR85+'Charts M5 Price'!$C$5,FALSE))</f>
        <v/>
      </c>
      <c r="IS5">
        <f>IF(VLOOKUP($B$2,'Dashboard M5 Price Monthly'!$B$41:$KT$76,'Dashboard M5 Price Monthly'!IS85+'Charts M5 Price'!$C$5,FALSE)=0,NA(),VLOOKUP($B$2,'Dashboard M5 Price Monthly'!$B$41:$KT$76,'Dashboard M5 Price Monthly'!IS85+'Charts M5 Price'!$C$5,FALSE))</f>
        <v/>
      </c>
      <c r="IT5">
        <f>IF(VLOOKUP($B$2,'Dashboard M5 Price Monthly'!$B$41:$KT$76,'Dashboard M5 Price Monthly'!IT85+'Charts M5 Price'!$C$5,FALSE)=0,NA(),VLOOKUP($B$2,'Dashboard M5 Price Monthly'!$B$41:$KT$76,'Dashboard M5 Price Monthly'!IT85+'Charts M5 Price'!$C$5,FALSE))</f>
        <v/>
      </c>
      <c r="IU5">
        <f>IF(VLOOKUP($B$2,'Dashboard M5 Price Monthly'!$B$41:$KT$76,'Dashboard M5 Price Monthly'!IU85+'Charts M5 Price'!$C$5,FALSE)=0,NA(),VLOOKUP($B$2,'Dashboard M5 Price Monthly'!$B$41:$KT$76,'Dashboard M5 Price Monthly'!IU85+'Charts M5 Price'!$C$5,FALSE))</f>
        <v/>
      </c>
      <c r="IV5">
        <f>IF(VLOOKUP($B$2,'Dashboard M5 Price Monthly'!$B$41:$KT$76,'Dashboard M5 Price Monthly'!IV85+'Charts M5 Price'!$C$5,FALSE)=0,NA(),VLOOKUP($B$2,'Dashboard M5 Price Monthly'!$B$41:$KT$76,'Dashboard M5 Price Monthly'!IV85+'Charts M5 Price'!$C$5,FALSE))</f>
        <v/>
      </c>
      <c r="IW5">
        <f>IF(VLOOKUP($B$2,'Dashboard M5 Price Monthly'!$B$41:$KT$76,'Dashboard M5 Price Monthly'!IW85+'Charts M5 Price'!$C$5,FALSE)=0,NA(),VLOOKUP($B$2,'Dashboard M5 Price Monthly'!$B$41:$KT$76,'Dashboard M5 Price Monthly'!IW85+'Charts M5 Price'!$C$5,FALSE))</f>
        <v/>
      </c>
      <c r="IX5">
        <f>IF(VLOOKUP($B$2,'Dashboard M5 Price Monthly'!$B$41:$KT$76,'Dashboard M5 Price Monthly'!IX85+'Charts M5 Price'!$C$5,FALSE)=0,NA(),VLOOKUP($B$2,'Dashboard M5 Price Monthly'!$B$41:$KT$76,'Dashboard M5 Price Monthly'!IX85+'Charts M5 Price'!$C$5,FALSE))</f>
        <v/>
      </c>
      <c r="IY5">
        <f>IF(VLOOKUP($B$2,'Dashboard M5 Price Monthly'!$B$41:$KT$76,'Dashboard M5 Price Monthly'!IY85+'Charts M5 Price'!$C$5,FALSE)=0,NA(),VLOOKUP($B$2,'Dashboard M5 Price Monthly'!$B$41:$KT$76,'Dashboard M5 Price Monthly'!IY85+'Charts M5 Price'!$C$5,FALSE))</f>
        <v/>
      </c>
      <c r="IZ5">
        <f>IF(VLOOKUP($B$2,'Dashboard M5 Price Monthly'!$B$41:$KT$76,'Dashboard M5 Price Monthly'!IZ85+'Charts M5 Price'!$C$5,FALSE)=0,NA(),VLOOKUP($B$2,'Dashboard M5 Price Monthly'!$B$41:$KT$76,'Dashboard M5 Price Monthly'!IZ85+'Charts M5 Price'!$C$5,FALSE))</f>
        <v/>
      </c>
      <c r="JA5">
        <f>IF(VLOOKUP($B$2,'Dashboard M5 Price Monthly'!$B$41:$KT$76,'Dashboard M5 Price Monthly'!JA85+'Charts M5 Price'!$C$5,FALSE)=0,NA(),VLOOKUP($B$2,'Dashboard M5 Price Monthly'!$B$41:$KT$76,'Dashboard M5 Price Monthly'!JA85+'Charts M5 Price'!$C$5,FALSE))</f>
        <v/>
      </c>
      <c r="JB5">
        <f>IF(VLOOKUP($B$2,'Dashboard M5 Price Monthly'!$B$41:$KT$76,'Dashboard M5 Price Monthly'!JB85+'Charts M5 Price'!$C$5,FALSE)=0,NA(),VLOOKUP($B$2,'Dashboard M5 Price Monthly'!$B$41:$KT$76,'Dashboard M5 Price Monthly'!JB85+'Charts M5 Price'!$C$5,FALSE))</f>
        <v/>
      </c>
      <c r="JC5">
        <f>IF(VLOOKUP($B$2,'Dashboard M5 Price Monthly'!$B$41:$KT$76,'Dashboard M5 Price Monthly'!JC85+'Charts M5 Price'!$C$5,FALSE)=0,NA(),VLOOKUP($B$2,'Dashboard M5 Price Monthly'!$B$41:$KT$76,'Dashboard M5 Price Monthly'!JC85+'Charts M5 Price'!$C$5,FALSE))</f>
        <v/>
      </c>
      <c r="JD5">
        <f>IF(VLOOKUP($B$2,'Dashboard M5 Price Monthly'!$B$41:$KT$76,'Dashboard M5 Price Monthly'!JD85+'Charts M5 Price'!$C$5,FALSE)=0,NA(),VLOOKUP($B$2,'Dashboard M5 Price Monthly'!$B$41:$KT$76,'Dashboard M5 Price Monthly'!JD85+'Charts M5 Price'!$C$5,FALSE))</f>
        <v/>
      </c>
      <c r="JE5">
        <f>IF(VLOOKUP($B$2,'Dashboard M5 Price Monthly'!$B$41:$KT$76,'Dashboard M5 Price Monthly'!JE85+'Charts M5 Price'!$C$5,FALSE)=0,NA(),VLOOKUP($B$2,'Dashboard M5 Price Monthly'!$B$41:$KT$76,'Dashboard M5 Price Monthly'!JE85+'Charts M5 Price'!$C$5,FALSE))</f>
        <v/>
      </c>
      <c r="JF5">
        <f>IF(VLOOKUP($B$2,'Dashboard M5 Price Monthly'!$B$41:$KT$76,'Dashboard M5 Price Monthly'!JF85+'Charts M5 Price'!$C$5,FALSE)=0,NA(),VLOOKUP($B$2,'Dashboard M5 Price Monthly'!$B$41:$KT$76,'Dashboard M5 Price Monthly'!JF85+'Charts M5 Price'!$C$5,FALSE))</f>
        <v/>
      </c>
      <c r="JG5">
        <f>IF(VLOOKUP($B$2,'Dashboard M5 Price Monthly'!$B$41:$KT$76,'Dashboard M5 Price Monthly'!JG85+'Charts M5 Price'!$C$5,FALSE)=0,NA(),VLOOKUP($B$2,'Dashboard M5 Price Monthly'!$B$41:$KT$76,'Dashboard M5 Price Monthly'!JG85+'Charts M5 Price'!$C$5,FALSE))</f>
        <v/>
      </c>
      <c r="JH5">
        <f>IF(VLOOKUP($B$2,'Dashboard M5 Price Monthly'!$B$41:$KT$76,'Dashboard M5 Price Monthly'!JH85+'Charts M5 Price'!$C$5,FALSE)=0,NA(),VLOOKUP($B$2,'Dashboard M5 Price Monthly'!$B$41:$KT$76,'Dashboard M5 Price Monthly'!JH85+'Charts M5 Price'!$C$5,FALSE))</f>
        <v/>
      </c>
      <c r="JI5">
        <f>IF(VLOOKUP($B$2,'Dashboard M5 Price Monthly'!$B$41:$KT$76,'Dashboard M5 Price Monthly'!JI85+'Charts M5 Price'!$C$5,FALSE)=0,NA(),VLOOKUP($B$2,'Dashboard M5 Price Monthly'!$B$41:$KT$76,'Dashboard M5 Price Monthly'!JI85+'Charts M5 Price'!$C$5,FALSE))</f>
        <v/>
      </c>
      <c r="JJ5">
        <f>IF(VLOOKUP($B$2,'Dashboard M5 Price Monthly'!$B$41:$KT$76,'Dashboard M5 Price Monthly'!JJ85+'Charts M5 Price'!$C$5,FALSE)=0,NA(),VLOOKUP($B$2,'Dashboard M5 Price Monthly'!$B$41:$KT$76,'Dashboard M5 Price Monthly'!JJ85+'Charts M5 Price'!$C$5,FALSE))</f>
        <v/>
      </c>
      <c r="JK5">
        <f>IF(VLOOKUP($B$2,'Dashboard M5 Price Monthly'!$B$41:$KT$76,'Dashboard M5 Price Monthly'!JK85+'Charts M5 Price'!$C$5,FALSE)=0,NA(),VLOOKUP($B$2,'Dashboard M5 Price Monthly'!$B$41:$KT$76,'Dashboard M5 Price Monthly'!JK85+'Charts M5 Price'!$C$5,FALSE))</f>
        <v/>
      </c>
      <c r="JL5">
        <f>IF(VLOOKUP($B$2,'Dashboard M5 Price Monthly'!$B$41:$KT$76,'Dashboard M5 Price Monthly'!JL85+'Charts M5 Price'!$C$5,FALSE)=0,NA(),VLOOKUP($B$2,'Dashboard M5 Price Monthly'!$B$41:$KT$76,'Dashboard M5 Price Monthly'!JL85+'Charts M5 Price'!$C$5,FALSE))</f>
        <v/>
      </c>
      <c r="JM5">
        <f>IF(VLOOKUP($B$2,'Dashboard M5 Price Monthly'!$B$41:$KT$76,'Dashboard M5 Price Monthly'!JM85+'Charts M5 Price'!$C$5,FALSE)=0,NA(),VLOOKUP($B$2,'Dashboard M5 Price Monthly'!$B$41:$KT$76,'Dashboard M5 Price Monthly'!JM85+'Charts M5 Price'!$C$5,FALSE))</f>
        <v/>
      </c>
      <c r="JN5">
        <f>IF(VLOOKUP($B$2,'Dashboard M5 Price Monthly'!$B$41:$KT$76,'Dashboard M5 Price Monthly'!JN85+'Charts M5 Price'!$C$5,FALSE)=0,NA(),VLOOKUP($B$2,'Dashboard M5 Price Monthly'!$B$41:$KT$76,'Dashboard M5 Price Monthly'!JN85+'Charts M5 Price'!$C$5,FALSE))</f>
        <v/>
      </c>
      <c r="JO5">
        <f>IF(VLOOKUP($B$2,'Dashboard M5 Price Monthly'!$B$41:$KT$76,'Dashboard M5 Price Monthly'!JO85+'Charts M5 Price'!$C$5,FALSE)=0,NA(),VLOOKUP($B$2,'Dashboard M5 Price Monthly'!$B$41:$KT$76,'Dashboard M5 Price Monthly'!JO85+'Charts M5 Price'!$C$5,FALSE))</f>
        <v/>
      </c>
      <c r="JP5">
        <f>IF(VLOOKUP($B$2,'Dashboard M5 Price Monthly'!$B$41:$KT$76,'Dashboard M5 Price Monthly'!JP85+'Charts M5 Price'!$C$5,FALSE)=0,NA(),VLOOKUP($B$2,'Dashboard M5 Price Monthly'!$B$41:$KT$76,'Dashboard M5 Price Monthly'!JP85+'Charts M5 Price'!$C$5,FALSE))</f>
        <v/>
      </c>
      <c r="JQ5">
        <f>IF(VLOOKUP($B$2,'Dashboard M5 Price Monthly'!$B$41:$KT$76,'Dashboard M5 Price Monthly'!JQ85+'Charts M5 Price'!$C$5,FALSE)=0,NA(),VLOOKUP($B$2,'Dashboard M5 Price Monthly'!$B$41:$KT$76,'Dashboard M5 Price Monthly'!JQ85+'Charts M5 Price'!$C$5,FALSE))</f>
        <v/>
      </c>
      <c r="JR5">
        <f>IF(VLOOKUP($B$2,'Dashboard M5 Price Monthly'!$B$41:$KT$76,'Dashboard M5 Price Monthly'!JR85+'Charts M5 Price'!$C$5,FALSE)=0,NA(),VLOOKUP($B$2,'Dashboard M5 Price Monthly'!$B$41:$KT$76,'Dashboard M5 Price Monthly'!JR85+'Charts M5 Price'!$C$5,FALSE))</f>
        <v/>
      </c>
      <c r="JS5">
        <f>IF(VLOOKUP($B$2,'Dashboard M5 Price Monthly'!$B$41:$KT$76,'Dashboard M5 Price Monthly'!JS85+'Charts M5 Price'!$C$5,FALSE)=0,NA(),VLOOKUP($B$2,'Dashboard M5 Price Monthly'!$B$41:$KT$76,'Dashboard M5 Price Monthly'!JS85+'Charts M5 Price'!$C$5,FALSE))</f>
        <v/>
      </c>
      <c r="JT5">
        <f>IF(VLOOKUP($B$2,'Dashboard M5 Price Monthly'!$B$41:$KT$76,'Dashboard M5 Price Monthly'!JT85+'Charts M5 Price'!$C$5,FALSE)=0,NA(),VLOOKUP($B$2,'Dashboard M5 Price Monthly'!$B$41:$KT$76,'Dashboard M5 Price Monthly'!JT85+'Charts M5 Price'!$C$5,FALSE))</f>
        <v/>
      </c>
      <c r="JU5">
        <f>IF(VLOOKUP($B$2,'Dashboard M5 Price Monthly'!$B$41:$KT$76,'Dashboard M5 Price Monthly'!JU85+'Charts M5 Price'!$C$5,FALSE)=0,NA(),VLOOKUP($B$2,'Dashboard M5 Price Monthly'!$B$41:$KT$76,'Dashboard M5 Price Monthly'!JU85+'Charts M5 Price'!$C$5,FALSE))</f>
        <v/>
      </c>
      <c r="JV5">
        <f>IF(VLOOKUP($B$2,'Dashboard M5 Price Monthly'!$B$41:$KT$76,'Dashboard M5 Price Monthly'!JV85+'Charts M5 Price'!$C$5,FALSE)=0,NA(),VLOOKUP($B$2,'Dashboard M5 Price Monthly'!$B$41:$KT$76,'Dashboard M5 Price Monthly'!JV85+'Charts M5 Price'!$C$5,FALSE))</f>
        <v/>
      </c>
      <c r="JW5">
        <f>IF(VLOOKUP($B$2,'Dashboard M5 Price Monthly'!$B$41:$KT$76,'Dashboard M5 Price Monthly'!JW85+'Charts M5 Price'!$C$5,FALSE)=0,NA(),VLOOKUP($B$2,'Dashboard M5 Price Monthly'!$B$41:$KT$76,'Dashboard M5 Price Monthly'!JW85+'Charts M5 Price'!$C$5,FALSE))</f>
        <v/>
      </c>
      <c r="JX5">
        <f>IF(VLOOKUP($B$2,'Dashboard M5 Price Monthly'!$B$41:$KT$76,'Dashboard M5 Price Monthly'!JX85+'Charts M5 Price'!$C$5,FALSE)=0,NA(),VLOOKUP($B$2,'Dashboard M5 Price Monthly'!$B$41:$KT$76,'Dashboard M5 Price Monthly'!JX85+'Charts M5 Price'!$C$5,FALSE))</f>
        <v/>
      </c>
      <c r="JY5">
        <f>IF(VLOOKUP($B$2,'Dashboard M5 Price Monthly'!$B$41:$KT$76,'Dashboard M5 Price Monthly'!JY85+'Charts M5 Price'!$C$5,FALSE)=0,NA(),VLOOKUP($B$2,'Dashboard M5 Price Monthly'!$B$41:$KT$76,'Dashboard M5 Price Monthly'!JY85+'Charts M5 Price'!$C$5,FALSE))</f>
        <v/>
      </c>
      <c r="JZ5">
        <f>IF(VLOOKUP($B$2,'Dashboard M5 Price Monthly'!$B$41:$KT$76,'Dashboard M5 Price Monthly'!JZ85+'Charts M5 Price'!$C$5,FALSE)=0,NA(),VLOOKUP($B$2,'Dashboard M5 Price Monthly'!$B$41:$KT$76,'Dashboard M5 Price Monthly'!JZ85+'Charts M5 Price'!$C$5,FALSE))</f>
        <v/>
      </c>
      <c r="KA5">
        <f>IF(VLOOKUP($B$2,'Dashboard M5 Price Monthly'!$B$41:$KT$76,'Dashboard M5 Price Monthly'!KA85+'Charts M5 Price'!$C$5,FALSE)=0,NA(),VLOOKUP($B$2,'Dashboard M5 Price Monthly'!$B$41:$KT$76,'Dashboard M5 Price Monthly'!KA85+'Charts M5 Price'!$C$5,FALSE))</f>
        <v/>
      </c>
      <c r="KB5">
        <f>IF(VLOOKUP($B$2,'Dashboard M5 Price Monthly'!$B$41:$KT$76,'Dashboard M5 Price Monthly'!KB85+'Charts M5 Price'!$C$5,FALSE)=0,NA(),VLOOKUP($B$2,'Dashboard M5 Price Monthly'!$B$41:$KT$76,'Dashboard M5 Price Monthly'!KB85+'Charts M5 Price'!$C$5,FALSE))</f>
        <v/>
      </c>
      <c r="KC5">
        <f>IF(VLOOKUP($B$2,'Dashboard M5 Price Monthly'!$B$41:$KT$76,'Dashboard M5 Price Monthly'!KC85+'Charts M5 Price'!$C$5,FALSE)=0,NA(),VLOOKUP($B$2,'Dashboard M5 Price Monthly'!$B$41:$KT$76,'Dashboard M5 Price Monthly'!KC85+'Charts M5 Price'!$C$5,FALSE))</f>
        <v/>
      </c>
      <c r="KD5">
        <f>IF(VLOOKUP($B$2,'Dashboard M5 Price Monthly'!$B$41:$KT$76,'Dashboard M5 Price Monthly'!KD85+'Charts M5 Price'!$C$5,FALSE)=0,NA(),VLOOKUP($B$2,'Dashboard M5 Price Monthly'!$B$41:$KT$76,'Dashboard M5 Price Monthly'!KD85+'Charts M5 Price'!$C$5,FALSE))</f>
        <v/>
      </c>
      <c r="KE5">
        <f>IF(VLOOKUP($B$2,'Dashboard M5 Price Monthly'!$B$41:$KT$76,'Dashboard M5 Price Monthly'!KE85+'Charts M5 Price'!$C$5,FALSE)=0,NA(),VLOOKUP($B$2,'Dashboard M5 Price Monthly'!$B$41:$KT$76,'Dashboard M5 Price Monthly'!KE85+'Charts M5 Price'!$C$5,FALSE))</f>
        <v/>
      </c>
      <c r="KF5">
        <f>IF(VLOOKUP($B$2,'Dashboard M5 Price Monthly'!$B$41:$KT$76,'Dashboard M5 Price Monthly'!KF85+'Charts M5 Price'!$C$5,FALSE)=0,NA(),VLOOKUP($B$2,'Dashboard M5 Price Monthly'!$B$41:$KT$76,'Dashboard M5 Price Monthly'!KF85+'Charts M5 Price'!$C$5,FALSE))</f>
        <v/>
      </c>
      <c r="KG5">
        <f>IF(VLOOKUP($B$2,'Dashboard M5 Price Monthly'!$B$41:$KT$76,'Dashboard M5 Price Monthly'!KG85+'Charts M5 Price'!$C$5,FALSE)=0,NA(),VLOOKUP($B$2,'Dashboard M5 Price Monthly'!$B$41:$KT$76,'Dashboard M5 Price Monthly'!KG85+'Charts M5 Price'!$C$5,FALSE))</f>
        <v/>
      </c>
      <c r="KH5">
        <f>IF(VLOOKUP($B$2,'Dashboard M5 Price Monthly'!$B$41:$KT$76,'Dashboard M5 Price Monthly'!KH85+'Charts M5 Price'!$C$5,FALSE)=0,NA(),VLOOKUP($B$2,'Dashboard M5 Price Monthly'!$B$41:$KT$76,'Dashboard M5 Price Monthly'!KH85+'Charts M5 Price'!$C$5,FALSE))</f>
        <v/>
      </c>
      <c r="KI5">
        <f>IF(VLOOKUP($B$2,'Dashboard M5 Price Monthly'!$B$41:$KT$76,'Dashboard M5 Price Monthly'!KI85+'Charts M5 Price'!$C$5,FALSE)=0,NA(),VLOOKUP($B$2,'Dashboard M5 Price Monthly'!$B$41:$KT$76,'Dashboard M5 Price Monthly'!KI85+'Charts M5 Price'!$C$5,FALSE))</f>
        <v/>
      </c>
      <c r="KJ5">
        <f>IF(VLOOKUP($B$2,'Dashboard M5 Price Monthly'!$B$41:$KT$76,'Dashboard M5 Price Monthly'!KJ85+'Charts M5 Price'!$C$5,FALSE)=0,NA(),VLOOKUP($B$2,'Dashboard M5 Price Monthly'!$B$41:$KT$76,'Dashboard M5 Price Monthly'!KJ85+'Charts M5 Price'!$C$5,FALSE))</f>
        <v/>
      </c>
      <c r="KK5">
        <f>IF(VLOOKUP($B$2,'Dashboard M5 Price Monthly'!$B$41:$KT$76,'Dashboard M5 Price Monthly'!KK85+'Charts M5 Price'!$C$5,FALSE)=0,NA(),VLOOKUP($B$2,'Dashboard M5 Price Monthly'!$B$41:$KT$76,'Dashboard M5 Price Monthly'!KK85+'Charts M5 Price'!$C$5,FALSE))</f>
        <v/>
      </c>
      <c r="KL5">
        <f>IF(VLOOKUP($B$2,'Dashboard M5 Price Monthly'!$B$41:$KT$76,'Dashboard M5 Price Monthly'!KL85+'Charts M5 Price'!$C$5,FALSE)=0,NA(),VLOOKUP($B$2,'Dashboard M5 Price Monthly'!$B$41:$KT$76,'Dashboard M5 Price Monthly'!KL85+'Charts M5 Price'!$C$5,FALSE))</f>
        <v/>
      </c>
      <c r="KM5">
        <f>IF(VLOOKUP($B$2,'Dashboard M5 Price Monthly'!$B$41:$KT$76,'Dashboard M5 Price Monthly'!KM85+'Charts M5 Price'!$C$5,FALSE)=0,NA(),VLOOKUP($B$2,'Dashboard M5 Price Monthly'!$B$41:$KT$76,'Dashboard M5 Price Monthly'!KM85+'Charts M5 Price'!$C$5,FALSE))</f>
        <v/>
      </c>
      <c r="KN5">
        <f>IF(VLOOKUP($B$2,'Dashboard M5 Price Monthly'!$B$41:$KT$76,'Dashboard M5 Price Monthly'!KN85+'Charts M5 Price'!$C$5,FALSE)=0,NA(),VLOOKUP($B$2,'Dashboard M5 Price Monthly'!$B$41:$KT$76,'Dashboard M5 Price Monthly'!KN85+'Charts M5 Price'!$C$5,FALSE))</f>
        <v/>
      </c>
      <c r="KO5">
        <f>IF(VLOOKUP($B$2,'Dashboard M5 Price Monthly'!$B$41:$KT$76,'Dashboard M5 Price Monthly'!KO85+'Charts M5 Price'!$C$5,FALSE)=0,NA(),VLOOKUP($B$2,'Dashboard M5 Price Monthly'!$B$41:$KT$76,'Dashboard M5 Price Monthly'!KO85+'Charts M5 Price'!$C$5,FALSE))</f>
        <v/>
      </c>
      <c r="KP5">
        <f>IF(VLOOKUP($B$2,'Dashboard M5 Price Monthly'!$B$41:$KT$76,'Dashboard M5 Price Monthly'!KP85+'Charts M5 Price'!$C$5,FALSE)=0,NA(),VLOOKUP($B$2,'Dashboard M5 Price Monthly'!$B$41:$KT$76,'Dashboard M5 Price Monthly'!KP85+'Charts M5 Price'!$C$5,FALSE))</f>
        <v/>
      </c>
      <c r="KQ5">
        <f>IF(VLOOKUP($B$2,'Dashboard M5 Price Monthly'!$B$41:$KT$76,'Dashboard M5 Price Monthly'!KQ85+'Charts M5 Price'!$C$5,FALSE)=0,NA(),VLOOKUP($B$2,'Dashboard M5 Price Monthly'!$B$41:$KT$76,'Dashboard M5 Price Monthly'!KQ85+'Charts M5 Price'!$C$5,FALSE))</f>
        <v/>
      </c>
      <c r="KR5">
        <f>IF(VLOOKUP($B$2,'Dashboard M5 Price Monthly'!$B$41:$KT$76,'Dashboard M5 Price Monthly'!KR85+'Charts M5 Price'!$C$5,FALSE)=0,NA(),VLOOKUP($B$2,'Dashboard M5 Price Monthly'!$B$41:$KT$76,'Dashboard M5 Price Monthly'!KR85+'Charts M5 Price'!$C$5,FALSE))</f>
        <v/>
      </c>
      <c r="KS5">
        <f>IF(VLOOKUP($B$2,'Dashboard M5 Price Monthly'!$B$41:$KT$76,'Dashboard M5 Price Monthly'!KS85+'Charts M5 Price'!$C$5,FALSE)=0,NA(),VLOOKUP($B$2,'Dashboard M5 Price Monthly'!$B$41:$KT$76,'Dashboard M5 Price Monthly'!KS85+'Charts M5 Price'!$C$5,FALSE))</f>
        <v/>
      </c>
      <c r="KT5">
        <f>IF(VLOOKUP($B$2,'Dashboard M5 Price Monthly'!$B$41:$KT$76,'Dashboard M5 Price Monthly'!KT85+'Charts M5 Price'!$C$5,FALSE)=0,NA(),VLOOKUP($B$2,'Dashboard M5 Price Monthly'!$B$41:$KT$76,'Dashboard M5 Price Monthly'!KT85+'Charts M5 Price'!$C$5,FALSE))</f>
        <v/>
      </c>
    </row>
    <row r="6" spans="1:306">
      <c r="F6" t="s">
        <v>2</v>
      </c>
      <c r="G6">
        <f>CORREL(G3:R3,G5:R5)</f>
        <v/>
      </c>
      <c r="H6">
        <f>CORREL(S3:AD3,S5:AD5)</f>
        <v/>
      </c>
      <c r="I6">
        <f>CORREL(AE3:AP3,AE5:AP5)</f>
        <v/>
      </c>
      <c r="J6">
        <f>CORREL(AQ3:BB3,AQ5:BB5)</f>
        <v/>
      </c>
      <c r="K6">
        <f>CORREL(BC3:BN3,BC5:BN5)</f>
        <v/>
      </c>
      <c r="L6">
        <f>CORREL(BO3:BZ3,BO5:BZ5)</f>
        <v/>
      </c>
      <c r="M6">
        <f>CORREL(CA3:CL3,CA5:CL5)</f>
        <v/>
      </c>
      <c r="N6">
        <f>CORREL(CM3:CX3,CM5:CX5)</f>
        <v/>
      </c>
    </row>
    <row r="7" spans="1:306">
      <c r="A7" t="s">
        <v>6</v>
      </c>
      <c r="F7" t="s">
        <v>2</v>
      </c>
      <c r="H7">
        <f>B2&amp;":Brent Crude"</f>
        <v/>
      </c>
      <c r="I7">
        <f>"Price Correlation of "&amp;B2&amp;" to World Crude Price"</f>
        <v/>
      </c>
      <c r="J7">
        <f>"Actual Energy Portfolio Price of "&amp;B2&amp;" compared to World Crude Price ("&amp;D2&amp;")"</f>
        <v/>
      </c>
    </row>
    <row r="11" spans="1:306">
      <c r="A11" t="s">
        <v>7</v>
      </c>
      <c r="E11" t="s">
        <v>1</v>
      </c>
      <c r="F11" t="s">
        <v>2</v>
      </c>
      <c r="G11" s="1" t="n">
        <v>38718</v>
      </c>
      <c r="H11" s="1" t="n">
        <v>38749</v>
      </c>
      <c r="I11" s="1" t="n">
        <v>38777</v>
      </c>
      <c r="J11" s="1" t="n">
        <v>38808</v>
      </c>
      <c r="K11" s="1" t="n">
        <v>38838</v>
      </c>
      <c r="L11" s="1" t="n">
        <v>38869</v>
      </c>
      <c r="M11" s="1" t="n">
        <v>38899</v>
      </c>
      <c r="N11" s="1" t="n">
        <v>38930</v>
      </c>
      <c r="O11" s="1" t="n">
        <v>38961</v>
      </c>
      <c r="P11" s="1" t="n">
        <v>38991</v>
      </c>
      <c r="Q11" s="1" t="n">
        <v>39022</v>
      </c>
      <c r="R11" s="1" t="n">
        <v>39052</v>
      </c>
      <c r="S11" s="1" t="n">
        <v>39083</v>
      </c>
      <c r="T11" s="1" t="n">
        <v>39114</v>
      </c>
      <c r="U11" s="1" t="n">
        <v>39142</v>
      </c>
      <c r="V11" s="1" t="n">
        <v>39173</v>
      </c>
      <c r="W11" s="1" t="n">
        <v>39203</v>
      </c>
      <c r="X11" s="1" t="n">
        <v>39234</v>
      </c>
      <c r="Y11" s="1" t="n">
        <v>39264</v>
      </c>
      <c r="Z11" s="1" t="n">
        <v>39295</v>
      </c>
      <c r="AA11" s="1" t="n">
        <v>39326</v>
      </c>
      <c r="AB11" s="1" t="n">
        <v>39356</v>
      </c>
      <c r="AC11" s="1" t="n">
        <v>39387</v>
      </c>
      <c r="AD11" s="1" t="n">
        <v>39417</v>
      </c>
      <c r="AE11" s="1" t="n">
        <v>39448</v>
      </c>
      <c r="AF11" s="1" t="n">
        <v>39479</v>
      </c>
      <c r="AG11" s="1" t="n">
        <v>39508</v>
      </c>
      <c r="AH11" s="1" t="n">
        <v>39539</v>
      </c>
      <c r="AI11" s="1" t="n">
        <v>39569</v>
      </c>
      <c r="AJ11" s="1" t="n">
        <v>39600</v>
      </c>
      <c r="AK11" s="1" t="n">
        <v>39630</v>
      </c>
      <c r="AL11" s="1" t="n">
        <v>39661</v>
      </c>
      <c r="AM11" s="1" t="n">
        <v>39692</v>
      </c>
      <c r="AN11" s="1" t="n">
        <v>39722</v>
      </c>
      <c r="AO11" s="1" t="n">
        <v>39753</v>
      </c>
      <c r="AP11" s="1" t="n">
        <v>39783</v>
      </c>
      <c r="AQ11" s="1" t="n">
        <v>39814</v>
      </c>
      <c r="AR11" s="1" t="n">
        <v>39845</v>
      </c>
      <c r="AS11" s="1" t="n">
        <v>39873</v>
      </c>
      <c r="AT11" s="1" t="n">
        <v>39904</v>
      </c>
      <c r="AU11" s="1" t="n">
        <v>39934</v>
      </c>
      <c r="AV11" s="1" t="n">
        <v>39965</v>
      </c>
      <c r="AW11" s="1" t="n">
        <v>39995</v>
      </c>
      <c r="AX11" s="1" t="n">
        <v>40026</v>
      </c>
      <c r="AY11" s="1" t="n">
        <v>40057</v>
      </c>
      <c r="AZ11" s="1" t="n">
        <v>40087</v>
      </c>
      <c r="BA11" s="1" t="n">
        <v>40118</v>
      </c>
      <c r="BB11" s="1" t="n">
        <v>40148</v>
      </c>
      <c r="BC11" s="1" t="n">
        <v>40179</v>
      </c>
      <c r="BD11" s="1" t="n">
        <v>40210</v>
      </c>
      <c r="BE11" s="1" t="n">
        <v>40238</v>
      </c>
      <c r="BF11" s="1" t="n">
        <v>40269</v>
      </c>
      <c r="BG11" s="1" t="n">
        <v>40299</v>
      </c>
      <c r="BH11" s="1" t="n">
        <v>40330</v>
      </c>
      <c r="BI11" s="1" t="n">
        <v>40360</v>
      </c>
      <c r="BJ11" s="1" t="n">
        <v>40391</v>
      </c>
      <c r="BK11" s="1" t="n">
        <v>40422</v>
      </c>
      <c r="BL11" s="1" t="n">
        <v>40452</v>
      </c>
      <c r="BM11" s="1" t="n">
        <v>40483</v>
      </c>
      <c r="BN11" s="1" t="n">
        <v>40513</v>
      </c>
      <c r="BO11" s="1" t="n">
        <v>40544</v>
      </c>
      <c r="BP11" s="1" t="n">
        <v>40575</v>
      </c>
      <c r="BQ11" s="1" t="n">
        <v>40603</v>
      </c>
      <c r="BR11" s="1" t="n">
        <v>40634</v>
      </c>
      <c r="BS11" s="1" t="n">
        <v>40664</v>
      </c>
      <c r="BT11" s="1" t="n">
        <v>40695</v>
      </c>
      <c r="BU11" s="1" t="n">
        <v>40725</v>
      </c>
      <c r="BV11" s="1" t="n">
        <v>40756</v>
      </c>
      <c r="BW11" s="1" t="n">
        <v>40787</v>
      </c>
      <c r="BX11" s="1" t="n">
        <v>40817</v>
      </c>
      <c r="BY11" s="1" t="n">
        <v>40848</v>
      </c>
      <c r="BZ11" s="1" t="n">
        <v>40878</v>
      </c>
      <c r="CA11" s="1" t="n">
        <v>40909</v>
      </c>
      <c r="CB11" s="1" t="n">
        <v>40940</v>
      </c>
      <c r="CC11" s="1" t="n">
        <v>40969</v>
      </c>
      <c r="CD11" s="1" t="n">
        <v>41000</v>
      </c>
      <c r="CE11" s="1" t="n">
        <v>41030</v>
      </c>
      <c r="CF11" s="1" t="n">
        <v>41061</v>
      </c>
      <c r="CG11" s="1" t="n">
        <v>41091</v>
      </c>
      <c r="CH11" s="1" t="n">
        <v>41122</v>
      </c>
      <c r="CI11" s="1" t="n">
        <v>41153</v>
      </c>
      <c r="CJ11" s="1" t="n">
        <v>41183</v>
      </c>
      <c r="CK11" s="1" t="n">
        <v>41214</v>
      </c>
      <c r="CL11" s="1" t="n">
        <v>41244</v>
      </c>
      <c r="CM11" s="1" t="n">
        <v>41275</v>
      </c>
      <c r="CN11" s="1" t="n">
        <v>41306</v>
      </c>
      <c r="CO11" s="1" t="n">
        <v>41334</v>
      </c>
      <c r="CP11" s="1" t="n">
        <v>41365</v>
      </c>
      <c r="CQ11" s="1" t="n">
        <v>41395</v>
      </c>
      <c r="CR11" s="1" t="n">
        <v>41426</v>
      </c>
      <c r="CS11" s="1" t="n">
        <v>41456</v>
      </c>
      <c r="CT11" s="1" t="n">
        <v>41487</v>
      </c>
      <c r="CU11" s="1" t="n">
        <v>41518</v>
      </c>
      <c r="CV11" s="1" t="n">
        <v>41548</v>
      </c>
      <c r="CW11" s="1" t="n">
        <v>41579</v>
      </c>
      <c r="CX11" s="1" t="n">
        <v>41609</v>
      </c>
      <c r="CY11" s="1" t="n">
        <v>41640</v>
      </c>
      <c r="CZ11" s="1" t="n">
        <v>41671</v>
      </c>
      <c r="DA11" s="1" t="n">
        <v>41699</v>
      </c>
      <c r="DB11" s="1" t="n">
        <v>41730</v>
      </c>
      <c r="DC11" s="1" t="n">
        <v>41760</v>
      </c>
      <c r="DD11" s="1" t="n">
        <v>41791</v>
      </c>
      <c r="DE11" s="1" t="n">
        <v>41821</v>
      </c>
      <c r="DF11" s="1" t="n">
        <v>41852</v>
      </c>
      <c r="DG11" s="1" t="n">
        <v>41883</v>
      </c>
      <c r="DH11" s="1" t="n">
        <v>41913</v>
      </c>
      <c r="DI11" s="1" t="n">
        <v>41944</v>
      </c>
      <c r="DJ11" s="1" t="n">
        <v>41974</v>
      </c>
      <c r="DK11" s="1" t="n">
        <v>42005</v>
      </c>
      <c r="DL11" s="1" t="n">
        <v>42036</v>
      </c>
      <c r="DM11" s="1" t="n">
        <v>42064</v>
      </c>
      <c r="DN11" s="1" t="n">
        <v>42095</v>
      </c>
      <c r="DO11" s="1" t="n">
        <v>42125</v>
      </c>
      <c r="DP11" s="1" t="n">
        <v>42156</v>
      </c>
      <c r="DQ11" s="1" t="n">
        <v>42186</v>
      </c>
      <c r="DR11" s="1" t="n">
        <v>42217</v>
      </c>
      <c r="DS11" s="1" t="n">
        <v>42248</v>
      </c>
      <c r="DT11" s="1" t="n">
        <v>42278</v>
      </c>
      <c r="DU11" s="1" t="n">
        <v>42309</v>
      </c>
      <c r="DV11" s="1" t="n">
        <v>42339</v>
      </c>
      <c r="DW11" s="1" t="n">
        <v>42370</v>
      </c>
      <c r="DX11" s="1" t="n">
        <v>42401</v>
      </c>
      <c r="DY11" s="1" t="n">
        <v>42430</v>
      </c>
      <c r="DZ11" s="1" t="n">
        <v>42461</v>
      </c>
      <c r="EA11" s="1" t="n">
        <v>42491</v>
      </c>
      <c r="EB11" s="1" t="n">
        <v>42522</v>
      </c>
      <c r="EC11" s="1" t="n">
        <v>42552</v>
      </c>
      <c r="ED11" s="1" t="n">
        <v>42583</v>
      </c>
      <c r="EE11" s="1" t="n">
        <v>42614</v>
      </c>
      <c r="EF11" s="1" t="n">
        <v>42644</v>
      </c>
      <c r="EG11" s="1" t="n">
        <v>42675</v>
      </c>
      <c r="EH11" s="1" t="n">
        <v>42705</v>
      </c>
      <c r="EI11" s="1" t="n">
        <v>42736</v>
      </c>
      <c r="EJ11" s="1" t="n">
        <v>42767</v>
      </c>
      <c r="EK11" s="1" t="n">
        <v>42795</v>
      </c>
      <c r="EL11" s="1" t="n">
        <v>42826</v>
      </c>
      <c r="EM11" s="1" t="n">
        <v>42856</v>
      </c>
      <c r="EN11" s="1" t="n">
        <v>42887</v>
      </c>
      <c r="EO11" s="1" t="n">
        <v>42917</v>
      </c>
      <c r="EP11" s="1" t="n">
        <v>42948</v>
      </c>
      <c r="EQ11" s="1" t="n">
        <v>42979</v>
      </c>
      <c r="ER11" s="1" t="n">
        <v>43009</v>
      </c>
      <c r="ES11" s="1" t="n">
        <v>43040</v>
      </c>
      <c r="ET11" s="1" t="n">
        <v>43070</v>
      </c>
      <c r="EU11" s="1" t="n">
        <v>43101</v>
      </c>
      <c r="EV11" s="1" t="n">
        <v>43132</v>
      </c>
      <c r="EW11" s="1" t="n">
        <v>43160</v>
      </c>
      <c r="EX11" s="1" t="n">
        <v>43191</v>
      </c>
      <c r="EY11" s="1" t="n">
        <v>43221</v>
      </c>
      <c r="EZ11" s="1" t="n">
        <v>43252</v>
      </c>
      <c r="FA11" s="1" t="n">
        <v>43282</v>
      </c>
      <c r="FB11" s="1" t="n">
        <v>43313</v>
      </c>
      <c r="FC11" s="1" t="n">
        <v>43344</v>
      </c>
      <c r="FD11" s="1" t="n">
        <v>43374</v>
      </c>
      <c r="FE11" s="1" t="n">
        <v>43405</v>
      </c>
      <c r="FF11" s="1" t="n">
        <v>43435</v>
      </c>
      <c r="FG11" s="1" t="n">
        <v>43466</v>
      </c>
      <c r="FH11" s="1" t="n">
        <v>43497</v>
      </c>
      <c r="FI11" s="1" t="n">
        <v>43525</v>
      </c>
      <c r="FJ11" s="1" t="n">
        <v>43556</v>
      </c>
      <c r="FK11" s="1" t="n">
        <v>43586</v>
      </c>
      <c r="FL11" s="1" t="n">
        <v>43617</v>
      </c>
      <c r="FM11" s="1" t="n">
        <v>43647</v>
      </c>
      <c r="FN11" s="1" t="n">
        <v>43678</v>
      </c>
      <c r="FO11" s="1" t="n">
        <v>43709</v>
      </c>
      <c r="FP11" s="1" t="n">
        <v>43739</v>
      </c>
      <c r="FQ11" s="1" t="n">
        <v>43770</v>
      </c>
      <c r="FR11" s="1" t="n">
        <v>43800</v>
      </c>
      <c r="FS11" s="1" t="n">
        <v>43831</v>
      </c>
      <c r="FT11" s="1" t="n">
        <v>43862</v>
      </c>
      <c r="FU11" s="1" t="n">
        <v>43891</v>
      </c>
      <c r="FV11" s="1" t="n">
        <v>43922</v>
      </c>
      <c r="FW11" s="1" t="n">
        <v>43952</v>
      </c>
      <c r="FX11" s="1" t="n">
        <v>43983</v>
      </c>
      <c r="FY11" s="1" t="n">
        <v>44013</v>
      </c>
      <c r="FZ11" s="1" t="n">
        <v>44044</v>
      </c>
      <c r="GA11" s="1" t="n">
        <v>44075</v>
      </c>
      <c r="GB11" s="1" t="n">
        <v>44105</v>
      </c>
      <c r="GC11" s="1" t="n">
        <v>44136</v>
      </c>
      <c r="GD11" s="1" t="n">
        <v>44166</v>
      </c>
      <c r="GE11" s="1" t="n">
        <v>44197</v>
      </c>
      <c r="GF11" s="1" t="n">
        <v>44228</v>
      </c>
      <c r="GG11" s="1" t="n">
        <v>44256</v>
      </c>
      <c r="GH11" s="1" t="n">
        <v>44287</v>
      </c>
      <c r="GI11" s="1" t="n">
        <v>44317</v>
      </c>
      <c r="GJ11" s="1" t="n">
        <v>44348</v>
      </c>
      <c r="GK11" s="1" t="n">
        <v>44378</v>
      </c>
      <c r="GL11" s="1" t="n">
        <v>44409</v>
      </c>
      <c r="GM11" s="1" t="n">
        <v>44440</v>
      </c>
      <c r="GN11" s="1" t="n">
        <v>44470</v>
      </c>
      <c r="GO11" s="1" t="n">
        <v>44501</v>
      </c>
      <c r="GP11" s="1" t="n">
        <v>44531</v>
      </c>
      <c r="GQ11" s="1" t="n">
        <v>44562</v>
      </c>
      <c r="GR11" s="1" t="n">
        <v>44593</v>
      </c>
      <c r="GS11" s="1" t="n">
        <v>44621</v>
      </c>
      <c r="GT11" s="1" t="n">
        <v>44652</v>
      </c>
      <c r="GU11" s="1" t="n">
        <v>44682</v>
      </c>
      <c r="GV11" s="1" t="n">
        <v>44713</v>
      </c>
      <c r="GW11" s="1" t="n">
        <v>44743</v>
      </c>
      <c r="GX11" s="1" t="n">
        <v>44774</v>
      </c>
      <c r="GY11" s="1" t="n">
        <v>44805</v>
      </c>
      <c r="GZ11" s="1" t="n">
        <v>44835</v>
      </c>
      <c r="HA11" s="1" t="n">
        <v>44866</v>
      </c>
      <c r="HB11" s="1" t="n">
        <v>44896</v>
      </c>
      <c r="HC11" s="1" t="n">
        <v>44927</v>
      </c>
      <c r="HD11" s="1" t="n">
        <v>44958</v>
      </c>
      <c r="HE11" s="1" t="n">
        <v>44986</v>
      </c>
      <c r="HF11" s="1" t="n">
        <v>45017</v>
      </c>
      <c r="HG11" s="1" t="n">
        <v>45047</v>
      </c>
      <c r="HH11" s="1" t="n">
        <v>45078</v>
      </c>
      <c r="HI11" s="1" t="n">
        <v>45108</v>
      </c>
      <c r="HJ11" s="1" t="n">
        <v>45139</v>
      </c>
      <c r="HK11" s="1" t="n">
        <v>45170</v>
      </c>
      <c r="HL11" s="1" t="n">
        <v>45200</v>
      </c>
      <c r="HM11" s="1" t="n">
        <v>45231</v>
      </c>
      <c r="HN11" s="1" t="n">
        <v>45261</v>
      </c>
      <c r="HO11" s="1" t="n">
        <v>45292</v>
      </c>
      <c r="HP11" s="1" t="n">
        <v>45323</v>
      </c>
      <c r="HQ11" s="1" t="n">
        <v>45352</v>
      </c>
      <c r="HR11" s="1" t="n">
        <v>45383</v>
      </c>
      <c r="HS11" s="1" t="n">
        <v>45413</v>
      </c>
      <c r="HT11" s="1" t="n">
        <v>45444</v>
      </c>
      <c r="HU11" s="1" t="n">
        <v>45474</v>
      </c>
      <c r="HV11" s="1" t="n">
        <v>45505</v>
      </c>
      <c r="HW11" s="1" t="n">
        <v>45536</v>
      </c>
      <c r="HX11" s="1" t="n">
        <v>45566</v>
      </c>
      <c r="HY11" s="1" t="n">
        <v>45597</v>
      </c>
      <c r="HZ11" s="1" t="n">
        <v>45627</v>
      </c>
      <c r="IA11" s="1" t="n">
        <v>45658</v>
      </c>
      <c r="IB11" s="1" t="n">
        <v>45689</v>
      </c>
      <c r="IC11" s="1" t="n">
        <v>45717</v>
      </c>
      <c r="ID11" s="1" t="n">
        <v>45748</v>
      </c>
      <c r="IE11" s="1" t="n">
        <v>45778</v>
      </c>
      <c r="IF11" s="1" t="n">
        <v>45809</v>
      </c>
      <c r="IG11" s="1" t="n">
        <v>45839</v>
      </c>
      <c r="IH11" s="1" t="n">
        <v>45870</v>
      </c>
      <c r="II11" s="1" t="n">
        <v>45901</v>
      </c>
      <c r="IJ11" s="1" t="n">
        <v>45931</v>
      </c>
      <c r="IK11" s="1" t="n">
        <v>45962</v>
      </c>
      <c r="IL11" s="1" t="n">
        <v>45992</v>
      </c>
      <c r="IM11" s="1" t="n">
        <v>46023</v>
      </c>
      <c r="IN11" s="1" t="n">
        <v>46054</v>
      </c>
      <c r="IO11" s="1" t="n">
        <v>46082</v>
      </c>
      <c r="IP11" s="1" t="n">
        <v>46113</v>
      </c>
      <c r="IQ11" s="1" t="n">
        <v>46143</v>
      </c>
      <c r="IR11" s="1" t="n">
        <v>46174</v>
      </c>
      <c r="IS11" s="1" t="n">
        <v>46204</v>
      </c>
      <c r="IT11" s="1" t="n">
        <v>46235</v>
      </c>
      <c r="IU11" s="1" t="n">
        <v>46266</v>
      </c>
      <c r="IV11" s="1" t="n">
        <v>46296</v>
      </c>
      <c r="IW11" s="1" t="n">
        <v>46327</v>
      </c>
      <c r="IX11" s="1" t="n">
        <v>46357</v>
      </c>
      <c r="IY11" s="1" t="n">
        <v>46388</v>
      </c>
      <c r="IZ11" s="1" t="n">
        <v>46419</v>
      </c>
      <c r="JA11" s="1" t="n">
        <v>46447</v>
      </c>
      <c r="JB11" s="1" t="n">
        <v>46478</v>
      </c>
      <c r="JC11" s="1" t="n">
        <v>46508</v>
      </c>
      <c r="JD11" s="1" t="n">
        <v>46539</v>
      </c>
      <c r="JE11" s="1" t="n">
        <v>46569</v>
      </c>
      <c r="JF11" s="1" t="n">
        <v>46600</v>
      </c>
      <c r="JG11" s="1" t="n">
        <v>46631</v>
      </c>
      <c r="JH11" s="1" t="n">
        <v>46661</v>
      </c>
      <c r="JI11" s="1" t="n">
        <v>46692</v>
      </c>
      <c r="JJ11" s="1" t="n">
        <v>46722</v>
      </c>
      <c r="JK11" s="1" t="n">
        <v>46753</v>
      </c>
      <c r="JL11" s="1" t="n">
        <v>46784</v>
      </c>
      <c r="JM11" s="1" t="n">
        <v>46813</v>
      </c>
      <c r="JN11" s="1" t="n">
        <v>46844</v>
      </c>
      <c r="JO11" s="1" t="n">
        <v>46874</v>
      </c>
      <c r="JP11" s="1" t="n">
        <v>46905</v>
      </c>
      <c r="JQ11" s="1" t="n">
        <v>46935</v>
      </c>
      <c r="JR11" s="1" t="n">
        <v>46966</v>
      </c>
      <c r="JS11" s="1" t="n">
        <v>46997</v>
      </c>
      <c r="JT11" s="1" t="n">
        <v>47027</v>
      </c>
      <c r="JU11" s="1" t="n">
        <v>47058</v>
      </c>
      <c r="JV11" s="1" t="n">
        <v>47088</v>
      </c>
      <c r="JW11" s="1" t="n">
        <v>47119</v>
      </c>
      <c r="JX11" s="1" t="n">
        <v>47150</v>
      </c>
      <c r="JY11" s="1" t="n">
        <v>47178</v>
      </c>
      <c r="JZ11" s="1" t="n">
        <v>47209</v>
      </c>
      <c r="KA11" s="1" t="n">
        <v>47239</v>
      </c>
      <c r="KB11" s="1" t="n">
        <v>47270</v>
      </c>
      <c r="KC11" s="1" t="n">
        <v>47300</v>
      </c>
      <c r="KD11" s="1" t="n">
        <v>47331</v>
      </c>
      <c r="KE11" s="1" t="n">
        <v>47362</v>
      </c>
      <c r="KF11" s="1" t="n">
        <v>47392</v>
      </c>
      <c r="KG11" s="1" t="n">
        <v>47423</v>
      </c>
      <c r="KH11" s="1" t="n">
        <v>47453</v>
      </c>
      <c r="KI11" s="1" t="n">
        <v>47484</v>
      </c>
      <c r="KJ11" s="1" t="n">
        <v>47515</v>
      </c>
      <c r="KK11" s="1" t="n">
        <v>47543</v>
      </c>
      <c r="KL11" s="1" t="n">
        <v>47574</v>
      </c>
      <c r="KM11" s="1" t="n">
        <v>47604</v>
      </c>
      <c r="KN11" s="1" t="n">
        <v>47635</v>
      </c>
      <c r="KO11" s="1" t="n">
        <v>47665</v>
      </c>
      <c r="KP11" s="1" t="n">
        <v>47696</v>
      </c>
      <c r="KQ11" s="1" t="n">
        <v>47727</v>
      </c>
      <c r="KR11" s="1" t="n">
        <v>47757</v>
      </c>
      <c r="KS11" s="1" t="n">
        <v>47788</v>
      </c>
      <c r="KT11" s="1" t="n">
        <v>47818</v>
      </c>
    </row>
    <row r="12" spans="1:306">
      <c r="A12" t="s">
        <v>3</v>
      </c>
      <c r="B12">
        <f>VLOOKUP('Charts M5 Cost'!$B$3,'Charts Interactive LookupTables'!O:Q,3,FALSE)</f>
        <v/>
      </c>
      <c r="D12" t="s">
        <v>8</v>
      </c>
      <c r="F12" t="s">
        <v>2</v>
      </c>
      <c r="G12">
        <f>IF(VLOOKUP($B$12,'Dashboard M5 Cost Monthly'!$B$29:$KT$38,'Dashboard M5 Cost Monthly'!G47,FALSE)=0,NA(),VLOOKUP($B$12,'Dashboard M5 Cost Monthly'!$B$29:$KT$38,'Dashboard M5 Cost Monthly'!G47,FALSE))</f>
        <v/>
      </c>
      <c r="H12">
        <f>IF(VLOOKUP($B$12,'Dashboard M5 Cost Monthly'!$B$29:$KT$38,'Dashboard M5 Cost Monthly'!H47,FALSE)=0,NA(),VLOOKUP($B$12,'Dashboard M5 Cost Monthly'!$B$29:$KT$38,'Dashboard M5 Cost Monthly'!H47,FALSE))</f>
        <v/>
      </c>
      <c r="I12">
        <f>IF(VLOOKUP($B$12,'Dashboard M5 Cost Monthly'!$B$29:$KT$38,'Dashboard M5 Cost Monthly'!I47,FALSE)=0,NA(),VLOOKUP($B$12,'Dashboard M5 Cost Monthly'!$B$29:$KT$38,'Dashboard M5 Cost Monthly'!I47,FALSE))</f>
        <v/>
      </c>
      <c r="J12">
        <f>IF(VLOOKUP($B$12,'Dashboard M5 Cost Monthly'!$B$29:$KT$38,'Dashboard M5 Cost Monthly'!J47,FALSE)=0,NA(),VLOOKUP($B$12,'Dashboard M5 Cost Monthly'!$B$29:$KT$38,'Dashboard M5 Cost Monthly'!J47,FALSE))</f>
        <v/>
      </c>
      <c r="K12">
        <f>IF(VLOOKUP($B$12,'Dashboard M5 Cost Monthly'!$B$29:$KT$38,'Dashboard M5 Cost Monthly'!K47,FALSE)=0,NA(),VLOOKUP($B$12,'Dashboard M5 Cost Monthly'!$B$29:$KT$38,'Dashboard M5 Cost Monthly'!K47,FALSE))</f>
        <v/>
      </c>
      <c r="L12">
        <f>IF(VLOOKUP($B$12,'Dashboard M5 Cost Monthly'!$B$29:$KT$38,'Dashboard M5 Cost Monthly'!L47,FALSE)=0,NA(),VLOOKUP($B$12,'Dashboard M5 Cost Monthly'!$B$29:$KT$38,'Dashboard M5 Cost Monthly'!L47,FALSE))</f>
        <v/>
      </c>
      <c r="M12">
        <f>IF(VLOOKUP($B$12,'Dashboard M5 Cost Monthly'!$B$29:$KT$38,'Dashboard M5 Cost Monthly'!M47,FALSE)=0,NA(),VLOOKUP($B$12,'Dashboard M5 Cost Monthly'!$B$29:$KT$38,'Dashboard M5 Cost Monthly'!M47,FALSE))</f>
        <v/>
      </c>
      <c r="N12">
        <f>IF(VLOOKUP($B$12,'Dashboard M5 Cost Monthly'!$B$29:$KT$38,'Dashboard M5 Cost Monthly'!N47,FALSE)=0,NA(),VLOOKUP($B$12,'Dashboard M5 Cost Monthly'!$B$29:$KT$38,'Dashboard M5 Cost Monthly'!N47,FALSE))</f>
        <v/>
      </c>
      <c r="O12">
        <f>IF(VLOOKUP($B$12,'Dashboard M5 Cost Monthly'!$B$29:$KT$38,'Dashboard M5 Cost Monthly'!O47,FALSE)=0,NA(),VLOOKUP($B$12,'Dashboard M5 Cost Monthly'!$B$29:$KT$38,'Dashboard M5 Cost Monthly'!O47,FALSE))</f>
        <v/>
      </c>
      <c r="P12">
        <f>IF(VLOOKUP($B$12,'Dashboard M5 Cost Monthly'!$B$29:$KT$38,'Dashboard M5 Cost Monthly'!P47,FALSE)=0,NA(),VLOOKUP($B$12,'Dashboard M5 Cost Monthly'!$B$29:$KT$38,'Dashboard M5 Cost Monthly'!P47,FALSE))</f>
        <v/>
      </c>
      <c r="Q12">
        <f>IF(VLOOKUP($B$12,'Dashboard M5 Cost Monthly'!$B$29:$KT$38,'Dashboard M5 Cost Monthly'!Q47,FALSE)=0,NA(),VLOOKUP($B$12,'Dashboard M5 Cost Monthly'!$B$29:$KT$38,'Dashboard M5 Cost Monthly'!Q47,FALSE))</f>
        <v/>
      </c>
      <c r="R12">
        <f>IF(VLOOKUP($B$12,'Dashboard M5 Cost Monthly'!$B$29:$KT$38,'Dashboard M5 Cost Monthly'!R47,FALSE)=0,NA(),VLOOKUP($B$12,'Dashboard M5 Cost Monthly'!$B$29:$KT$38,'Dashboard M5 Cost Monthly'!R47,FALSE))</f>
        <v/>
      </c>
      <c r="S12">
        <f>IF(VLOOKUP($B$12,'Dashboard M5 Cost Monthly'!$B$29:$KT$38,'Dashboard M5 Cost Monthly'!S47,FALSE)=0,NA(),VLOOKUP($B$12,'Dashboard M5 Cost Monthly'!$B$29:$KT$38,'Dashboard M5 Cost Monthly'!S47,FALSE))</f>
        <v/>
      </c>
      <c r="T12">
        <f>IF(VLOOKUP($B$12,'Dashboard M5 Cost Monthly'!$B$29:$KT$38,'Dashboard M5 Cost Monthly'!T47,FALSE)=0,NA(),VLOOKUP($B$12,'Dashboard M5 Cost Monthly'!$B$29:$KT$38,'Dashboard M5 Cost Monthly'!T47,FALSE))</f>
        <v/>
      </c>
      <c r="U12">
        <f>IF(VLOOKUP($B$12,'Dashboard M5 Cost Monthly'!$B$29:$KT$38,'Dashboard M5 Cost Monthly'!U47,FALSE)=0,NA(),VLOOKUP($B$12,'Dashboard M5 Cost Monthly'!$B$29:$KT$38,'Dashboard M5 Cost Monthly'!U47,FALSE))</f>
        <v/>
      </c>
      <c r="V12">
        <f>IF(VLOOKUP($B$12,'Dashboard M5 Cost Monthly'!$B$29:$KT$38,'Dashboard M5 Cost Monthly'!V47,FALSE)=0,NA(),VLOOKUP($B$12,'Dashboard M5 Cost Monthly'!$B$29:$KT$38,'Dashboard M5 Cost Monthly'!V47,FALSE))</f>
        <v/>
      </c>
      <c r="W12">
        <f>IF(VLOOKUP($B$12,'Dashboard M5 Cost Monthly'!$B$29:$KT$38,'Dashboard M5 Cost Monthly'!W47,FALSE)=0,NA(),VLOOKUP($B$12,'Dashboard M5 Cost Monthly'!$B$29:$KT$38,'Dashboard M5 Cost Monthly'!W47,FALSE))</f>
        <v/>
      </c>
      <c r="X12">
        <f>IF(VLOOKUP($B$12,'Dashboard M5 Cost Monthly'!$B$29:$KT$38,'Dashboard M5 Cost Monthly'!X47,FALSE)=0,NA(),VLOOKUP($B$12,'Dashboard M5 Cost Monthly'!$B$29:$KT$38,'Dashboard M5 Cost Monthly'!X47,FALSE))</f>
        <v/>
      </c>
      <c r="Y12">
        <f>IF(VLOOKUP($B$12,'Dashboard M5 Cost Monthly'!$B$29:$KT$38,'Dashboard M5 Cost Monthly'!Y47,FALSE)=0,NA(),VLOOKUP($B$12,'Dashboard M5 Cost Monthly'!$B$29:$KT$38,'Dashboard M5 Cost Monthly'!Y47,FALSE))</f>
        <v/>
      </c>
      <c r="Z12">
        <f>IF(VLOOKUP($B$12,'Dashboard M5 Cost Monthly'!$B$29:$KT$38,'Dashboard M5 Cost Monthly'!Z47,FALSE)=0,NA(),VLOOKUP($B$12,'Dashboard M5 Cost Monthly'!$B$29:$KT$38,'Dashboard M5 Cost Monthly'!Z47,FALSE))</f>
        <v/>
      </c>
      <c r="AA12">
        <f>IF(VLOOKUP($B$12,'Dashboard M5 Cost Monthly'!$B$29:$KT$38,'Dashboard M5 Cost Monthly'!AA47,FALSE)=0,NA(),VLOOKUP($B$12,'Dashboard M5 Cost Monthly'!$B$29:$KT$38,'Dashboard M5 Cost Monthly'!AA47,FALSE))</f>
        <v/>
      </c>
      <c r="AB12">
        <f>IF(VLOOKUP($B$12,'Dashboard M5 Cost Monthly'!$B$29:$KT$38,'Dashboard M5 Cost Monthly'!AB47,FALSE)=0,NA(),VLOOKUP($B$12,'Dashboard M5 Cost Monthly'!$B$29:$KT$38,'Dashboard M5 Cost Monthly'!AB47,FALSE))</f>
        <v/>
      </c>
      <c r="AC12">
        <f>IF(VLOOKUP($B$12,'Dashboard M5 Cost Monthly'!$B$29:$KT$38,'Dashboard M5 Cost Monthly'!AC47,FALSE)=0,NA(),VLOOKUP($B$12,'Dashboard M5 Cost Monthly'!$B$29:$KT$38,'Dashboard M5 Cost Monthly'!AC47,FALSE))</f>
        <v/>
      </c>
      <c r="AD12">
        <f>IF(VLOOKUP($B$12,'Dashboard M5 Cost Monthly'!$B$29:$KT$38,'Dashboard M5 Cost Monthly'!AD47,FALSE)=0,NA(),VLOOKUP($B$12,'Dashboard M5 Cost Monthly'!$B$29:$KT$38,'Dashboard M5 Cost Monthly'!AD47,FALSE))</f>
        <v/>
      </c>
      <c r="AE12">
        <f>IF(VLOOKUP($B$12,'Dashboard M5 Cost Monthly'!$B$29:$KT$38,'Dashboard M5 Cost Monthly'!AE47,FALSE)=0,NA(),VLOOKUP($B$12,'Dashboard M5 Cost Monthly'!$B$29:$KT$38,'Dashboard M5 Cost Monthly'!AE47,FALSE))</f>
        <v/>
      </c>
      <c r="AF12">
        <f>IF(VLOOKUP($B$12,'Dashboard M5 Cost Monthly'!$B$29:$KT$38,'Dashboard M5 Cost Monthly'!AF47,FALSE)=0,NA(),VLOOKUP($B$12,'Dashboard M5 Cost Monthly'!$B$29:$KT$38,'Dashboard M5 Cost Monthly'!AF47,FALSE))</f>
        <v/>
      </c>
      <c r="AG12">
        <f>IF(VLOOKUP($B$12,'Dashboard M5 Cost Monthly'!$B$29:$KT$38,'Dashboard M5 Cost Monthly'!AG47,FALSE)=0,NA(),VLOOKUP($B$12,'Dashboard M5 Cost Monthly'!$B$29:$KT$38,'Dashboard M5 Cost Monthly'!AG47,FALSE))</f>
        <v/>
      </c>
      <c r="AH12">
        <f>IF(VLOOKUP($B$12,'Dashboard M5 Cost Monthly'!$B$29:$KT$38,'Dashboard M5 Cost Monthly'!AH47,FALSE)=0,NA(),VLOOKUP($B$12,'Dashboard M5 Cost Monthly'!$B$29:$KT$38,'Dashboard M5 Cost Monthly'!AH47,FALSE))</f>
        <v/>
      </c>
      <c r="AI12">
        <f>IF(VLOOKUP($B$12,'Dashboard M5 Cost Monthly'!$B$29:$KT$38,'Dashboard M5 Cost Monthly'!AI47,FALSE)=0,NA(),VLOOKUP($B$12,'Dashboard M5 Cost Monthly'!$B$29:$KT$38,'Dashboard M5 Cost Monthly'!AI47,FALSE))</f>
        <v/>
      </c>
      <c r="AJ12">
        <f>IF(VLOOKUP($B$12,'Dashboard M5 Cost Monthly'!$B$29:$KT$38,'Dashboard M5 Cost Monthly'!AJ47,FALSE)=0,NA(),VLOOKUP($B$12,'Dashboard M5 Cost Monthly'!$B$29:$KT$38,'Dashboard M5 Cost Monthly'!AJ47,FALSE))</f>
        <v/>
      </c>
      <c r="AK12">
        <f>IF(VLOOKUP($B$12,'Dashboard M5 Cost Monthly'!$B$29:$KT$38,'Dashboard M5 Cost Monthly'!AK47,FALSE)=0,NA(),VLOOKUP($B$12,'Dashboard M5 Cost Monthly'!$B$29:$KT$38,'Dashboard M5 Cost Monthly'!AK47,FALSE))</f>
        <v/>
      </c>
      <c r="AL12">
        <f>IF(VLOOKUP($B$12,'Dashboard M5 Cost Monthly'!$B$29:$KT$38,'Dashboard M5 Cost Monthly'!AL47,FALSE)=0,NA(),VLOOKUP($B$12,'Dashboard M5 Cost Monthly'!$B$29:$KT$38,'Dashboard M5 Cost Monthly'!AL47,FALSE))</f>
        <v/>
      </c>
      <c r="AM12">
        <f>IF(VLOOKUP($B$12,'Dashboard M5 Cost Monthly'!$B$29:$KT$38,'Dashboard M5 Cost Monthly'!AM47,FALSE)=0,NA(),VLOOKUP($B$12,'Dashboard M5 Cost Monthly'!$B$29:$KT$38,'Dashboard M5 Cost Monthly'!AM47,FALSE))</f>
        <v/>
      </c>
      <c r="AN12">
        <f>IF(VLOOKUP($B$12,'Dashboard M5 Cost Monthly'!$B$29:$KT$38,'Dashboard M5 Cost Monthly'!AN47,FALSE)=0,NA(),VLOOKUP($B$12,'Dashboard M5 Cost Monthly'!$B$29:$KT$38,'Dashboard M5 Cost Monthly'!AN47,FALSE))</f>
        <v/>
      </c>
      <c r="AO12">
        <f>IF(VLOOKUP($B$12,'Dashboard M5 Cost Monthly'!$B$29:$KT$38,'Dashboard M5 Cost Monthly'!AO47,FALSE)=0,NA(),VLOOKUP($B$12,'Dashboard M5 Cost Monthly'!$B$29:$KT$38,'Dashboard M5 Cost Monthly'!AO47,FALSE))</f>
        <v/>
      </c>
      <c r="AP12">
        <f>IF(VLOOKUP($B$12,'Dashboard M5 Cost Monthly'!$B$29:$KT$38,'Dashboard M5 Cost Monthly'!AP47,FALSE)=0,NA(),VLOOKUP($B$12,'Dashboard M5 Cost Monthly'!$B$29:$KT$38,'Dashboard M5 Cost Monthly'!AP47,FALSE))</f>
        <v/>
      </c>
      <c r="AQ12">
        <f>IF(VLOOKUP($B$12,'Dashboard M5 Cost Monthly'!$B$29:$KT$38,'Dashboard M5 Cost Monthly'!AQ47,FALSE)=0,NA(),VLOOKUP($B$12,'Dashboard M5 Cost Monthly'!$B$29:$KT$38,'Dashboard M5 Cost Monthly'!AQ47,FALSE))</f>
        <v/>
      </c>
      <c r="AR12">
        <f>IF(VLOOKUP($B$12,'Dashboard M5 Cost Monthly'!$B$29:$KT$38,'Dashboard M5 Cost Monthly'!AR47,FALSE)=0,NA(),VLOOKUP($B$12,'Dashboard M5 Cost Monthly'!$B$29:$KT$38,'Dashboard M5 Cost Monthly'!AR47,FALSE))</f>
        <v/>
      </c>
      <c r="AS12">
        <f>IF(VLOOKUP($B$12,'Dashboard M5 Cost Monthly'!$B$29:$KT$38,'Dashboard M5 Cost Monthly'!AS47,FALSE)=0,NA(),VLOOKUP($B$12,'Dashboard M5 Cost Monthly'!$B$29:$KT$38,'Dashboard M5 Cost Monthly'!AS47,FALSE))</f>
        <v/>
      </c>
      <c r="AT12">
        <f>IF(VLOOKUP($B$12,'Dashboard M5 Cost Monthly'!$B$29:$KT$38,'Dashboard M5 Cost Monthly'!AT47,FALSE)=0,NA(),VLOOKUP($B$12,'Dashboard M5 Cost Monthly'!$B$29:$KT$38,'Dashboard M5 Cost Monthly'!AT47,FALSE))</f>
        <v/>
      </c>
      <c r="AU12">
        <f>IF(VLOOKUP($B$12,'Dashboard M5 Cost Monthly'!$B$29:$KT$38,'Dashboard M5 Cost Monthly'!AU47,FALSE)=0,NA(),VLOOKUP($B$12,'Dashboard M5 Cost Monthly'!$B$29:$KT$38,'Dashboard M5 Cost Monthly'!AU47,FALSE))</f>
        <v/>
      </c>
      <c r="AV12">
        <f>IF(VLOOKUP($B$12,'Dashboard M5 Cost Monthly'!$B$29:$KT$38,'Dashboard M5 Cost Monthly'!AV47,FALSE)=0,NA(),VLOOKUP($B$12,'Dashboard M5 Cost Monthly'!$B$29:$KT$38,'Dashboard M5 Cost Monthly'!AV47,FALSE))</f>
        <v/>
      </c>
      <c r="AW12">
        <f>IF(VLOOKUP($B$12,'Dashboard M5 Cost Monthly'!$B$29:$KT$38,'Dashboard M5 Cost Monthly'!AW47,FALSE)=0,NA(),VLOOKUP($B$12,'Dashboard M5 Cost Monthly'!$B$29:$KT$38,'Dashboard M5 Cost Monthly'!AW47,FALSE))</f>
        <v/>
      </c>
      <c r="AX12">
        <f>IF(VLOOKUP($B$12,'Dashboard M5 Cost Monthly'!$B$29:$KT$38,'Dashboard M5 Cost Monthly'!AX47,FALSE)=0,NA(),VLOOKUP($B$12,'Dashboard M5 Cost Monthly'!$B$29:$KT$38,'Dashboard M5 Cost Monthly'!AX47,FALSE))</f>
        <v/>
      </c>
      <c r="AY12">
        <f>IF(VLOOKUP($B$12,'Dashboard M5 Cost Monthly'!$B$29:$KT$38,'Dashboard M5 Cost Monthly'!AY47,FALSE)=0,NA(),VLOOKUP($B$12,'Dashboard M5 Cost Monthly'!$B$29:$KT$38,'Dashboard M5 Cost Monthly'!AY47,FALSE))</f>
        <v/>
      </c>
      <c r="AZ12">
        <f>IF(VLOOKUP($B$12,'Dashboard M5 Cost Monthly'!$B$29:$KT$38,'Dashboard M5 Cost Monthly'!AZ47,FALSE)=0,NA(),VLOOKUP($B$12,'Dashboard M5 Cost Monthly'!$B$29:$KT$38,'Dashboard M5 Cost Monthly'!AZ47,FALSE))</f>
        <v/>
      </c>
      <c r="BA12">
        <f>IF(VLOOKUP($B$12,'Dashboard M5 Cost Monthly'!$B$29:$KT$38,'Dashboard M5 Cost Monthly'!BA47,FALSE)=0,NA(),VLOOKUP($B$12,'Dashboard M5 Cost Monthly'!$B$29:$KT$38,'Dashboard M5 Cost Monthly'!BA47,FALSE))</f>
        <v/>
      </c>
      <c r="BB12">
        <f>IF(VLOOKUP($B$12,'Dashboard M5 Cost Monthly'!$B$29:$KT$38,'Dashboard M5 Cost Monthly'!BB47,FALSE)=0,NA(),VLOOKUP($B$12,'Dashboard M5 Cost Monthly'!$B$29:$KT$38,'Dashboard M5 Cost Monthly'!BB47,FALSE))</f>
        <v/>
      </c>
      <c r="BC12">
        <f>IF(VLOOKUP($B$12,'Dashboard M5 Cost Monthly'!$B$29:$KT$38,'Dashboard M5 Cost Monthly'!BC47,FALSE)=0,NA(),VLOOKUP($B$12,'Dashboard M5 Cost Monthly'!$B$29:$KT$38,'Dashboard M5 Cost Monthly'!BC47,FALSE))</f>
        <v/>
      </c>
      <c r="BD12">
        <f>IF(VLOOKUP($B$12,'Dashboard M5 Cost Monthly'!$B$29:$KT$38,'Dashboard M5 Cost Monthly'!BD47,FALSE)=0,NA(),VLOOKUP($B$12,'Dashboard M5 Cost Monthly'!$B$29:$KT$38,'Dashboard M5 Cost Monthly'!BD47,FALSE))</f>
        <v/>
      </c>
      <c r="BE12">
        <f>IF(VLOOKUP($B$12,'Dashboard M5 Cost Monthly'!$B$29:$KT$38,'Dashboard M5 Cost Monthly'!BE47,FALSE)=0,NA(),VLOOKUP($B$12,'Dashboard M5 Cost Monthly'!$B$29:$KT$38,'Dashboard M5 Cost Monthly'!BE47,FALSE))</f>
        <v/>
      </c>
      <c r="BF12">
        <f>IF(VLOOKUP($B$12,'Dashboard M5 Cost Monthly'!$B$29:$KT$38,'Dashboard M5 Cost Monthly'!BF47,FALSE)=0,NA(),VLOOKUP($B$12,'Dashboard M5 Cost Monthly'!$B$29:$KT$38,'Dashboard M5 Cost Monthly'!BF47,FALSE))</f>
        <v/>
      </c>
      <c r="BG12">
        <f>IF(VLOOKUP($B$12,'Dashboard M5 Cost Monthly'!$B$29:$KT$38,'Dashboard M5 Cost Monthly'!BG47,FALSE)=0,NA(),VLOOKUP($B$12,'Dashboard M5 Cost Monthly'!$B$29:$KT$38,'Dashboard M5 Cost Monthly'!BG47,FALSE))</f>
        <v/>
      </c>
      <c r="BH12">
        <f>IF(VLOOKUP($B$12,'Dashboard M5 Cost Monthly'!$B$29:$KT$38,'Dashboard M5 Cost Monthly'!BH47,FALSE)=0,NA(),VLOOKUP($B$12,'Dashboard M5 Cost Monthly'!$B$29:$KT$38,'Dashboard M5 Cost Monthly'!BH47,FALSE))</f>
        <v/>
      </c>
      <c r="BI12">
        <f>IF(VLOOKUP($B$12,'Dashboard M5 Cost Monthly'!$B$29:$KT$38,'Dashboard M5 Cost Monthly'!BI47,FALSE)=0,NA(),VLOOKUP($B$12,'Dashboard M5 Cost Monthly'!$B$29:$KT$38,'Dashboard M5 Cost Monthly'!BI47,FALSE))</f>
        <v/>
      </c>
      <c r="BJ12">
        <f>IF(VLOOKUP($B$12,'Dashboard M5 Cost Monthly'!$B$29:$KT$38,'Dashboard M5 Cost Monthly'!BJ47,FALSE)=0,NA(),VLOOKUP($B$12,'Dashboard M5 Cost Monthly'!$B$29:$KT$38,'Dashboard M5 Cost Monthly'!BJ47,FALSE))</f>
        <v/>
      </c>
      <c r="BK12">
        <f>IF(VLOOKUP($B$12,'Dashboard M5 Cost Monthly'!$B$29:$KT$38,'Dashboard M5 Cost Monthly'!BK47,FALSE)=0,NA(),VLOOKUP($B$12,'Dashboard M5 Cost Monthly'!$B$29:$KT$38,'Dashboard M5 Cost Monthly'!BK47,FALSE))</f>
        <v/>
      </c>
      <c r="BL12">
        <f>IF(VLOOKUP($B$12,'Dashboard M5 Cost Monthly'!$B$29:$KT$38,'Dashboard M5 Cost Monthly'!BL47,FALSE)=0,NA(),VLOOKUP($B$12,'Dashboard M5 Cost Monthly'!$B$29:$KT$38,'Dashboard M5 Cost Monthly'!BL47,FALSE))</f>
        <v/>
      </c>
      <c r="BM12">
        <f>IF(VLOOKUP($B$12,'Dashboard M5 Cost Monthly'!$B$29:$KT$38,'Dashboard M5 Cost Monthly'!BM47,FALSE)=0,NA(),VLOOKUP($B$12,'Dashboard M5 Cost Monthly'!$B$29:$KT$38,'Dashboard M5 Cost Monthly'!BM47,FALSE))</f>
        <v/>
      </c>
      <c r="BN12">
        <f>IF(VLOOKUP($B$12,'Dashboard M5 Cost Monthly'!$B$29:$KT$38,'Dashboard M5 Cost Monthly'!BN47,FALSE)=0,NA(),VLOOKUP($B$12,'Dashboard M5 Cost Monthly'!$B$29:$KT$38,'Dashboard M5 Cost Monthly'!BN47,FALSE))</f>
        <v/>
      </c>
      <c r="BO12">
        <f>IF(VLOOKUP($B$12,'Dashboard M5 Cost Monthly'!$B$29:$KT$38,'Dashboard M5 Cost Monthly'!BO47,FALSE)=0,NA(),VLOOKUP($B$12,'Dashboard M5 Cost Monthly'!$B$29:$KT$38,'Dashboard M5 Cost Monthly'!BO47,FALSE))</f>
        <v/>
      </c>
      <c r="BP12">
        <f>IF(VLOOKUP($B$12,'Dashboard M5 Cost Monthly'!$B$29:$KT$38,'Dashboard M5 Cost Monthly'!BP47,FALSE)=0,NA(),VLOOKUP($B$12,'Dashboard M5 Cost Monthly'!$B$29:$KT$38,'Dashboard M5 Cost Monthly'!BP47,FALSE))</f>
        <v/>
      </c>
      <c r="BQ12">
        <f>IF(VLOOKUP($B$12,'Dashboard M5 Cost Monthly'!$B$29:$KT$38,'Dashboard M5 Cost Monthly'!BQ47,FALSE)=0,NA(),VLOOKUP($B$12,'Dashboard M5 Cost Monthly'!$B$29:$KT$38,'Dashboard M5 Cost Monthly'!BQ47,FALSE))</f>
        <v/>
      </c>
      <c r="BR12">
        <f>IF(VLOOKUP($B$12,'Dashboard M5 Cost Monthly'!$B$29:$KT$38,'Dashboard M5 Cost Monthly'!BR47,FALSE)=0,NA(),VLOOKUP($B$12,'Dashboard M5 Cost Monthly'!$B$29:$KT$38,'Dashboard M5 Cost Monthly'!BR47,FALSE))</f>
        <v/>
      </c>
      <c r="BS12">
        <f>IF(VLOOKUP($B$12,'Dashboard M5 Cost Monthly'!$B$29:$KT$38,'Dashboard M5 Cost Monthly'!BS47,FALSE)=0,NA(),VLOOKUP($B$12,'Dashboard M5 Cost Monthly'!$B$29:$KT$38,'Dashboard M5 Cost Monthly'!BS47,FALSE))</f>
        <v/>
      </c>
      <c r="BT12">
        <f>IF(VLOOKUP($B$12,'Dashboard M5 Cost Monthly'!$B$29:$KT$38,'Dashboard M5 Cost Monthly'!BT47,FALSE)=0,NA(),VLOOKUP($B$12,'Dashboard M5 Cost Monthly'!$B$29:$KT$38,'Dashboard M5 Cost Monthly'!BT47,FALSE))</f>
        <v/>
      </c>
      <c r="BU12">
        <f>IF(VLOOKUP($B$12,'Dashboard M5 Cost Monthly'!$B$29:$KT$38,'Dashboard M5 Cost Monthly'!BU47,FALSE)=0,NA(),VLOOKUP($B$12,'Dashboard M5 Cost Monthly'!$B$29:$KT$38,'Dashboard M5 Cost Monthly'!BU47,FALSE))</f>
        <v/>
      </c>
      <c r="BV12">
        <f>IF(VLOOKUP($B$12,'Dashboard M5 Cost Monthly'!$B$29:$KT$38,'Dashboard M5 Cost Monthly'!BV47,FALSE)=0,NA(),VLOOKUP($B$12,'Dashboard M5 Cost Monthly'!$B$29:$KT$38,'Dashboard M5 Cost Monthly'!BV47,FALSE))</f>
        <v/>
      </c>
      <c r="BW12">
        <f>IF(VLOOKUP($B$12,'Dashboard M5 Cost Monthly'!$B$29:$KT$38,'Dashboard M5 Cost Monthly'!BW47,FALSE)=0,NA(),VLOOKUP($B$12,'Dashboard M5 Cost Monthly'!$B$29:$KT$38,'Dashboard M5 Cost Monthly'!BW47,FALSE))</f>
        <v/>
      </c>
      <c r="BX12">
        <f>IF(VLOOKUP($B$12,'Dashboard M5 Cost Monthly'!$B$29:$KT$38,'Dashboard M5 Cost Monthly'!BX47,FALSE)=0,NA(),VLOOKUP($B$12,'Dashboard M5 Cost Monthly'!$B$29:$KT$38,'Dashboard M5 Cost Monthly'!BX47,FALSE))</f>
        <v/>
      </c>
      <c r="BY12">
        <f>IF(VLOOKUP($B$12,'Dashboard M5 Cost Monthly'!$B$29:$KT$38,'Dashboard M5 Cost Monthly'!BY47,FALSE)=0,NA(),VLOOKUP($B$12,'Dashboard M5 Cost Monthly'!$B$29:$KT$38,'Dashboard M5 Cost Monthly'!BY47,FALSE))</f>
        <v/>
      </c>
      <c r="BZ12">
        <f>IF(VLOOKUP($B$12,'Dashboard M5 Cost Monthly'!$B$29:$KT$38,'Dashboard M5 Cost Monthly'!BZ47,FALSE)=0,NA(),VLOOKUP($B$12,'Dashboard M5 Cost Monthly'!$B$29:$KT$38,'Dashboard M5 Cost Monthly'!BZ47,FALSE))</f>
        <v/>
      </c>
      <c r="CA12">
        <f>IF(VLOOKUP($B$12,'Dashboard M5 Cost Monthly'!$B$29:$KT$38,'Dashboard M5 Cost Monthly'!CA47,FALSE)=0,NA(),VLOOKUP($B$12,'Dashboard M5 Cost Monthly'!$B$29:$KT$38,'Dashboard M5 Cost Monthly'!CA47,FALSE))</f>
        <v/>
      </c>
      <c r="CB12">
        <f>IF(VLOOKUP($B$12,'Dashboard M5 Cost Monthly'!$B$29:$KT$38,'Dashboard M5 Cost Monthly'!CB47,FALSE)=0,NA(),VLOOKUP($B$12,'Dashboard M5 Cost Monthly'!$B$29:$KT$38,'Dashboard M5 Cost Monthly'!CB47,FALSE))</f>
        <v/>
      </c>
      <c r="CC12">
        <f>IF(VLOOKUP($B$12,'Dashboard M5 Cost Monthly'!$B$29:$KT$38,'Dashboard M5 Cost Monthly'!CC47,FALSE)=0,NA(),VLOOKUP($B$12,'Dashboard M5 Cost Monthly'!$B$29:$KT$38,'Dashboard M5 Cost Monthly'!CC47,FALSE))</f>
        <v/>
      </c>
      <c r="CD12">
        <f>IF(VLOOKUP($B$12,'Dashboard M5 Cost Monthly'!$B$29:$KT$38,'Dashboard M5 Cost Monthly'!CD47,FALSE)=0,NA(),VLOOKUP($B$12,'Dashboard M5 Cost Monthly'!$B$29:$KT$38,'Dashboard M5 Cost Monthly'!CD47,FALSE))</f>
        <v/>
      </c>
      <c r="CE12">
        <f>IF(VLOOKUP($B$12,'Dashboard M5 Cost Monthly'!$B$29:$KT$38,'Dashboard M5 Cost Monthly'!CE47,FALSE)=0,NA(),VLOOKUP($B$12,'Dashboard M5 Cost Monthly'!$B$29:$KT$38,'Dashboard M5 Cost Monthly'!CE47,FALSE))</f>
        <v/>
      </c>
      <c r="CF12">
        <f>IF(VLOOKUP($B$12,'Dashboard M5 Cost Monthly'!$B$29:$KT$38,'Dashboard M5 Cost Monthly'!CF47,FALSE)=0,NA(),VLOOKUP($B$12,'Dashboard M5 Cost Monthly'!$B$29:$KT$38,'Dashboard M5 Cost Monthly'!CF47,FALSE))</f>
        <v/>
      </c>
      <c r="CG12">
        <f>IF(VLOOKUP($B$12,'Dashboard M5 Cost Monthly'!$B$29:$KT$38,'Dashboard M5 Cost Monthly'!CG47,FALSE)=0,NA(),VLOOKUP($B$12,'Dashboard M5 Cost Monthly'!$B$29:$KT$38,'Dashboard M5 Cost Monthly'!CG47,FALSE))</f>
        <v/>
      </c>
      <c r="CH12">
        <f>IF(VLOOKUP($B$12,'Dashboard M5 Cost Monthly'!$B$29:$KT$38,'Dashboard M5 Cost Monthly'!CH47,FALSE)=0,NA(),VLOOKUP($B$12,'Dashboard M5 Cost Monthly'!$B$29:$KT$38,'Dashboard M5 Cost Monthly'!CH47,FALSE))</f>
        <v/>
      </c>
      <c r="CI12">
        <f>IF(VLOOKUP($B$12,'Dashboard M5 Cost Monthly'!$B$29:$KT$38,'Dashboard M5 Cost Monthly'!CI47,FALSE)=0,NA(),VLOOKUP($B$12,'Dashboard M5 Cost Monthly'!$B$29:$KT$38,'Dashboard M5 Cost Monthly'!CI47,FALSE))</f>
        <v/>
      </c>
      <c r="CJ12">
        <f>IF(VLOOKUP($B$12,'Dashboard M5 Cost Monthly'!$B$29:$KT$38,'Dashboard M5 Cost Monthly'!CJ47,FALSE)=0,NA(),VLOOKUP($B$12,'Dashboard M5 Cost Monthly'!$B$29:$KT$38,'Dashboard M5 Cost Monthly'!CJ47,FALSE))</f>
        <v/>
      </c>
      <c r="CK12">
        <f>IF(VLOOKUP($B$12,'Dashboard M5 Cost Monthly'!$B$29:$KT$38,'Dashboard M5 Cost Monthly'!CK47,FALSE)=0,NA(),VLOOKUP($B$12,'Dashboard M5 Cost Monthly'!$B$29:$KT$38,'Dashboard M5 Cost Monthly'!CK47,FALSE))</f>
        <v/>
      </c>
      <c r="CL12">
        <f>IF(VLOOKUP($B$12,'Dashboard M5 Cost Monthly'!$B$29:$KT$38,'Dashboard M5 Cost Monthly'!CL47,FALSE)=0,NA(),VLOOKUP($B$12,'Dashboard M5 Cost Monthly'!$B$29:$KT$38,'Dashboard M5 Cost Monthly'!CL47,FALSE))</f>
        <v/>
      </c>
      <c r="CM12">
        <f>IF(VLOOKUP($B$12,'Dashboard M5 Cost Monthly'!$B$29:$KT$38,'Dashboard M5 Cost Monthly'!CM47,FALSE)=0,NA(),VLOOKUP($B$12,'Dashboard M5 Cost Monthly'!$B$29:$KT$38,'Dashboard M5 Cost Monthly'!CM47,FALSE))</f>
        <v/>
      </c>
      <c r="CN12">
        <f>IF(VLOOKUP($B$12,'Dashboard M5 Cost Monthly'!$B$29:$KT$38,'Dashboard M5 Cost Monthly'!CN47,FALSE)=0,NA(),VLOOKUP($B$12,'Dashboard M5 Cost Monthly'!$B$29:$KT$38,'Dashboard M5 Cost Monthly'!CN47,FALSE))</f>
        <v/>
      </c>
      <c r="CO12">
        <f>IF(VLOOKUP($B$12,'Dashboard M5 Cost Monthly'!$B$29:$KT$38,'Dashboard M5 Cost Monthly'!CO47,FALSE)=0,NA(),VLOOKUP($B$12,'Dashboard M5 Cost Monthly'!$B$29:$KT$38,'Dashboard M5 Cost Monthly'!CO47,FALSE))</f>
        <v/>
      </c>
      <c r="CP12">
        <f>IF(VLOOKUP($B$12,'Dashboard M5 Cost Monthly'!$B$29:$KT$38,'Dashboard M5 Cost Monthly'!CP47,FALSE)=0,NA(),VLOOKUP($B$12,'Dashboard M5 Cost Monthly'!$B$29:$KT$38,'Dashboard M5 Cost Monthly'!CP47,FALSE))</f>
        <v/>
      </c>
      <c r="CQ12">
        <f>IF(VLOOKUP($B$12,'Dashboard M5 Cost Monthly'!$B$29:$KT$38,'Dashboard M5 Cost Monthly'!CQ47,FALSE)=0,NA(),VLOOKUP($B$12,'Dashboard M5 Cost Monthly'!$B$29:$KT$38,'Dashboard M5 Cost Monthly'!CQ47,FALSE))</f>
        <v/>
      </c>
      <c r="CR12">
        <f>IF(VLOOKUP($B$12,'Dashboard M5 Cost Monthly'!$B$29:$KT$38,'Dashboard M5 Cost Monthly'!CR47,FALSE)=0,NA(),VLOOKUP($B$12,'Dashboard M5 Cost Monthly'!$B$29:$KT$38,'Dashboard M5 Cost Monthly'!CR47,FALSE))</f>
        <v/>
      </c>
      <c r="CS12">
        <f>IF(VLOOKUP($B$12,'Dashboard M5 Cost Monthly'!$B$29:$KT$38,'Dashboard M5 Cost Monthly'!CS47,FALSE)=0,NA(),VLOOKUP($B$12,'Dashboard M5 Cost Monthly'!$B$29:$KT$38,'Dashboard M5 Cost Monthly'!CS47,FALSE))</f>
        <v/>
      </c>
      <c r="CT12">
        <f>IF(VLOOKUP($B$12,'Dashboard M5 Cost Monthly'!$B$29:$KT$38,'Dashboard M5 Cost Monthly'!CT47,FALSE)=0,NA(),VLOOKUP($B$12,'Dashboard M5 Cost Monthly'!$B$29:$KT$38,'Dashboard M5 Cost Monthly'!CT47,FALSE))</f>
        <v/>
      </c>
      <c r="CU12">
        <f>IF(VLOOKUP($B$12,'Dashboard M5 Cost Monthly'!$B$29:$KT$38,'Dashboard M5 Cost Monthly'!CU47,FALSE)=0,NA(),VLOOKUP($B$12,'Dashboard M5 Cost Monthly'!$B$29:$KT$38,'Dashboard M5 Cost Monthly'!CU47,FALSE))</f>
        <v/>
      </c>
      <c r="CV12">
        <f>IF(VLOOKUP($B$12,'Dashboard M5 Cost Monthly'!$B$29:$KT$38,'Dashboard M5 Cost Monthly'!CV47,FALSE)=0,NA(),VLOOKUP($B$12,'Dashboard M5 Cost Monthly'!$B$29:$KT$38,'Dashboard M5 Cost Monthly'!CV47,FALSE))</f>
        <v/>
      </c>
      <c r="CW12">
        <f>IF(VLOOKUP($B$12,'Dashboard M5 Cost Monthly'!$B$29:$KT$38,'Dashboard M5 Cost Monthly'!CW47,FALSE)=0,NA(),VLOOKUP($B$12,'Dashboard M5 Cost Monthly'!$B$29:$KT$38,'Dashboard M5 Cost Monthly'!CW47,FALSE))</f>
        <v/>
      </c>
      <c r="CX12">
        <f>IF(VLOOKUP($B$12,'Dashboard M5 Cost Monthly'!$B$29:$KT$38,'Dashboard M5 Cost Monthly'!CX47,FALSE)=0,NA(),VLOOKUP($B$12,'Dashboard M5 Cost Monthly'!$B$29:$KT$38,'Dashboard M5 Cost Monthly'!CX47,FALSE))</f>
        <v/>
      </c>
      <c r="CY12">
        <f>IF(VLOOKUP($B$12,'Dashboard M5 Cost Monthly'!$B$29:$KT$38,'Dashboard M5 Cost Monthly'!CY47,FALSE)=0,NA(),VLOOKUP($B$12,'Dashboard M5 Cost Monthly'!$B$29:$KT$38,'Dashboard M5 Cost Monthly'!CY47,FALSE))</f>
        <v/>
      </c>
      <c r="CZ12">
        <f>IF(VLOOKUP($B$12,'Dashboard M5 Cost Monthly'!$B$29:$KT$38,'Dashboard M5 Cost Monthly'!CZ47,FALSE)=0,NA(),VLOOKUP($B$12,'Dashboard M5 Cost Monthly'!$B$29:$KT$38,'Dashboard M5 Cost Monthly'!CZ47,FALSE))</f>
        <v/>
      </c>
      <c r="DA12">
        <f>IF(VLOOKUP($B$12,'Dashboard M5 Cost Monthly'!$B$29:$KT$38,'Dashboard M5 Cost Monthly'!DA47,FALSE)=0,NA(),VLOOKUP($B$12,'Dashboard M5 Cost Monthly'!$B$29:$KT$38,'Dashboard M5 Cost Monthly'!DA47,FALSE))</f>
        <v/>
      </c>
      <c r="DB12">
        <f>IF(VLOOKUP($B$12,'Dashboard M5 Cost Monthly'!$B$29:$KT$38,'Dashboard M5 Cost Monthly'!DB47,FALSE)=0,NA(),VLOOKUP($B$12,'Dashboard M5 Cost Monthly'!$B$29:$KT$38,'Dashboard M5 Cost Monthly'!DB47,FALSE))</f>
        <v/>
      </c>
      <c r="DC12">
        <f>IF(VLOOKUP($B$12,'Dashboard M5 Cost Monthly'!$B$29:$KT$38,'Dashboard M5 Cost Monthly'!DC47,FALSE)=0,NA(),VLOOKUP($B$12,'Dashboard M5 Cost Monthly'!$B$29:$KT$38,'Dashboard M5 Cost Monthly'!DC47,FALSE))</f>
        <v/>
      </c>
      <c r="DD12">
        <f>IF(VLOOKUP($B$12,'Dashboard M5 Cost Monthly'!$B$29:$KT$38,'Dashboard M5 Cost Monthly'!DD47,FALSE)=0,NA(),VLOOKUP($B$12,'Dashboard M5 Cost Monthly'!$B$29:$KT$38,'Dashboard M5 Cost Monthly'!DD47,FALSE))</f>
        <v/>
      </c>
      <c r="DE12">
        <f>IF(VLOOKUP($B$12,'Dashboard M5 Cost Monthly'!$B$29:$KT$38,'Dashboard M5 Cost Monthly'!DE47,FALSE)=0,NA(),VLOOKUP($B$12,'Dashboard M5 Cost Monthly'!$B$29:$KT$38,'Dashboard M5 Cost Monthly'!DE47,FALSE))</f>
        <v/>
      </c>
      <c r="DF12">
        <f>IF(VLOOKUP($B$12,'Dashboard M5 Cost Monthly'!$B$29:$KT$38,'Dashboard M5 Cost Monthly'!DF47,FALSE)=0,NA(),VLOOKUP($B$12,'Dashboard M5 Cost Monthly'!$B$29:$KT$38,'Dashboard M5 Cost Monthly'!DF47,FALSE))</f>
        <v/>
      </c>
      <c r="DG12">
        <f>IF(VLOOKUP($B$12,'Dashboard M5 Cost Monthly'!$B$29:$KT$38,'Dashboard M5 Cost Monthly'!DG47,FALSE)=0,NA(),VLOOKUP($B$12,'Dashboard M5 Cost Monthly'!$B$29:$KT$38,'Dashboard M5 Cost Monthly'!DG47,FALSE))</f>
        <v/>
      </c>
      <c r="DH12">
        <f>IF(VLOOKUP($B$12,'Dashboard M5 Cost Monthly'!$B$29:$KT$38,'Dashboard M5 Cost Monthly'!DH47,FALSE)=0,NA(),VLOOKUP($B$12,'Dashboard M5 Cost Monthly'!$B$29:$KT$38,'Dashboard M5 Cost Monthly'!DH47,FALSE))</f>
        <v/>
      </c>
      <c r="DI12">
        <f>IF(VLOOKUP($B$12,'Dashboard M5 Cost Monthly'!$B$29:$KT$38,'Dashboard M5 Cost Monthly'!DI47,FALSE)=0,NA(),VLOOKUP($B$12,'Dashboard M5 Cost Monthly'!$B$29:$KT$38,'Dashboard M5 Cost Monthly'!DI47,FALSE))</f>
        <v/>
      </c>
      <c r="DJ12">
        <f>IF(VLOOKUP($B$12,'Dashboard M5 Cost Monthly'!$B$29:$KT$38,'Dashboard M5 Cost Monthly'!DJ47,FALSE)=0,NA(),VLOOKUP($B$12,'Dashboard M5 Cost Monthly'!$B$29:$KT$38,'Dashboard M5 Cost Monthly'!DJ47,FALSE))</f>
        <v/>
      </c>
      <c r="DK12">
        <f>IF(VLOOKUP($B$12,'Dashboard M5 Cost Monthly'!$B$29:$KT$38,'Dashboard M5 Cost Monthly'!DK47,FALSE)=0,NA(),VLOOKUP($B$12,'Dashboard M5 Cost Monthly'!$B$29:$KT$38,'Dashboard M5 Cost Monthly'!DK47,FALSE))</f>
        <v/>
      </c>
      <c r="DL12">
        <f>IF(VLOOKUP($B$12,'Dashboard M5 Cost Monthly'!$B$29:$KT$38,'Dashboard M5 Cost Monthly'!DL47,FALSE)=0,NA(),VLOOKUP($B$12,'Dashboard M5 Cost Monthly'!$B$29:$KT$38,'Dashboard M5 Cost Monthly'!DL47,FALSE))</f>
        <v/>
      </c>
      <c r="DM12">
        <f>IF(VLOOKUP($B$12,'Dashboard M5 Cost Monthly'!$B$29:$KT$38,'Dashboard M5 Cost Monthly'!DM47,FALSE)=0,NA(),VLOOKUP($B$12,'Dashboard M5 Cost Monthly'!$B$29:$KT$38,'Dashboard M5 Cost Monthly'!DM47,FALSE))</f>
        <v/>
      </c>
      <c r="DN12">
        <f>IF(VLOOKUP($B$12,'Dashboard M5 Cost Monthly'!$B$29:$KT$38,'Dashboard M5 Cost Monthly'!DN47,FALSE)=0,NA(),VLOOKUP($B$12,'Dashboard M5 Cost Monthly'!$B$29:$KT$38,'Dashboard M5 Cost Monthly'!DN47,FALSE))</f>
        <v/>
      </c>
      <c r="DO12">
        <f>IF(VLOOKUP($B$12,'Dashboard M5 Cost Monthly'!$B$29:$KT$38,'Dashboard M5 Cost Monthly'!DO47,FALSE)=0,NA(),VLOOKUP($B$12,'Dashboard M5 Cost Monthly'!$B$29:$KT$38,'Dashboard M5 Cost Monthly'!DO47,FALSE))</f>
        <v/>
      </c>
      <c r="DP12">
        <f>IF(VLOOKUP($B$12,'Dashboard M5 Cost Monthly'!$B$29:$KT$38,'Dashboard M5 Cost Monthly'!DP47,FALSE)=0,NA(),VLOOKUP($B$12,'Dashboard M5 Cost Monthly'!$B$29:$KT$38,'Dashboard M5 Cost Monthly'!DP47,FALSE))</f>
        <v/>
      </c>
      <c r="DQ12">
        <f>IF(VLOOKUP($B$12,'Dashboard M5 Cost Monthly'!$B$29:$KT$38,'Dashboard M5 Cost Monthly'!DQ47,FALSE)=0,NA(),VLOOKUP($B$12,'Dashboard M5 Cost Monthly'!$B$29:$KT$38,'Dashboard M5 Cost Monthly'!DQ47,FALSE))</f>
        <v/>
      </c>
      <c r="DR12">
        <f>IF(VLOOKUP($B$12,'Dashboard M5 Cost Monthly'!$B$29:$KT$38,'Dashboard M5 Cost Monthly'!DR47,FALSE)=0,NA(),VLOOKUP($B$12,'Dashboard M5 Cost Monthly'!$B$29:$KT$38,'Dashboard M5 Cost Monthly'!DR47,FALSE))</f>
        <v/>
      </c>
      <c r="DS12">
        <f>IF(VLOOKUP($B$12,'Dashboard M5 Cost Monthly'!$B$29:$KT$38,'Dashboard M5 Cost Monthly'!DS47,FALSE)=0,NA(),VLOOKUP($B$12,'Dashboard M5 Cost Monthly'!$B$29:$KT$38,'Dashboard M5 Cost Monthly'!DS47,FALSE))</f>
        <v/>
      </c>
      <c r="DT12">
        <f>IF(VLOOKUP($B$12,'Dashboard M5 Cost Monthly'!$B$29:$KT$38,'Dashboard M5 Cost Monthly'!DT47,FALSE)=0,NA(),VLOOKUP($B$12,'Dashboard M5 Cost Monthly'!$B$29:$KT$38,'Dashboard M5 Cost Monthly'!DT47,FALSE))</f>
        <v/>
      </c>
      <c r="DU12">
        <f>IF(VLOOKUP($B$12,'Dashboard M5 Cost Monthly'!$B$29:$KT$38,'Dashboard M5 Cost Monthly'!DU47,FALSE)=0,NA(),VLOOKUP($B$12,'Dashboard M5 Cost Monthly'!$B$29:$KT$38,'Dashboard M5 Cost Monthly'!DU47,FALSE))</f>
        <v/>
      </c>
      <c r="DV12">
        <f>IF(VLOOKUP($B$12,'Dashboard M5 Cost Monthly'!$B$29:$KT$38,'Dashboard M5 Cost Monthly'!DV47,FALSE)=0,NA(),VLOOKUP($B$12,'Dashboard M5 Cost Monthly'!$B$29:$KT$38,'Dashboard M5 Cost Monthly'!DV47,FALSE))</f>
        <v/>
      </c>
      <c r="DW12">
        <f>IF(VLOOKUP($B$12,'Dashboard M5 Cost Monthly'!$B$29:$KT$38,'Dashboard M5 Cost Monthly'!DW47,FALSE)=0,NA(),VLOOKUP($B$12,'Dashboard M5 Cost Monthly'!$B$29:$KT$38,'Dashboard M5 Cost Monthly'!DW47,FALSE))</f>
        <v/>
      </c>
      <c r="DX12">
        <f>IF(VLOOKUP($B$12,'Dashboard M5 Cost Monthly'!$B$29:$KT$38,'Dashboard M5 Cost Monthly'!DX47,FALSE)=0,NA(),VLOOKUP($B$12,'Dashboard M5 Cost Monthly'!$B$29:$KT$38,'Dashboard M5 Cost Monthly'!DX47,FALSE))</f>
        <v/>
      </c>
      <c r="DY12">
        <f>IF(VLOOKUP($B$12,'Dashboard M5 Cost Monthly'!$B$29:$KT$38,'Dashboard M5 Cost Monthly'!DY47,FALSE)=0,NA(),VLOOKUP($B$12,'Dashboard M5 Cost Monthly'!$B$29:$KT$38,'Dashboard M5 Cost Monthly'!DY47,FALSE))</f>
        <v/>
      </c>
      <c r="DZ12">
        <f>IF(VLOOKUP($B$12,'Dashboard M5 Cost Monthly'!$B$29:$KT$38,'Dashboard M5 Cost Monthly'!DZ47,FALSE)=0,NA(),VLOOKUP($B$12,'Dashboard M5 Cost Monthly'!$B$29:$KT$38,'Dashboard M5 Cost Monthly'!DZ47,FALSE))</f>
        <v/>
      </c>
      <c r="EA12">
        <f>IF(VLOOKUP($B$12,'Dashboard M5 Cost Monthly'!$B$29:$KT$38,'Dashboard M5 Cost Monthly'!EA47,FALSE)=0,NA(),VLOOKUP($B$12,'Dashboard M5 Cost Monthly'!$B$29:$KT$38,'Dashboard M5 Cost Monthly'!EA47,FALSE))</f>
        <v/>
      </c>
      <c r="EB12">
        <f>IF(VLOOKUP($B$12,'Dashboard M5 Cost Monthly'!$B$29:$KT$38,'Dashboard M5 Cost Monthly'!EB47,FALSE)=0,NA(),VLOOKUP($B$12,'Dashboard M5 Cost Monthly'!$B$29:$KT$38,'Dashboard M5 Cost Monthly'!EB47,FALSE))</f>
        <v/>
      </c>
      <c r="EC12">
        <f>IF(VLOOKUP($B$12,'Dashboard M5 Cost Monthly'!$B$29:$KT$38,'Dashboard M5 Cost Monthly'!EC47,FALSE)=0,NA(),VLOOKUP($B$12,'Dashboard M5 Cost Monthly'!$B$29:$KT$38,'Dashboard M5 Cost Monthly'!EC47,FALSE))</f>
        <v/>
      </c>
      <c r="ED12">
        <f>IF(VLOOKUP($B$12,'Dashboard M5 Cost Monthly'!$B$29:$KT$38,'Dashboard M5 Cost Monthly'!ED47,FALSE)=0,NA(),VLOOKUP($B$12,'Dashboard M5 Cost Monthly'!$B$29:$KT$38,'Dashboard M5 Cost Monthly'!ED47,FALSE))</f>
        <v/>
      </c>
      <c r="EE12">
        <f>IF(VLOOKUP($B$12,'Dashboard M5 Cost Monthly'!$B$29:$KT$38,'Dashboard M5 Cost Monthly'!EE47,FALSE)=0,NA(),VLOOKUP($B$12,'Dashboard M5 Cost Monthly'!$B$29:$KT$38,'Dashboard M5 Cost Monthly'!EE47,FALSE))</f>
        <v/>
      </c>
      <c r="EF12">
        <f>IF(VLOOKUP($B$12,'Dashboard M5 Cost Monthly'!$B$29:$KT$38,'Dashboard M5 Cost Monthly'!EF47,FALSE)=0,NA(),VLOOKUP($B$12,'Dashboard M5 Cost Monthly'!$B$29:$KT$38,'Dashboard M5 Cost Monthly'!EF47,FALSE))</f>
        <v/>
      </c>
      <c r="EG12">
        <f>IF(VLOOKUP($B$12,'Dashboard M5 Cost Monthly'!$B$29:$KT$38,'Dashboard M5 Cost Monthly'!EG47,FALSE)=0,NA(),VLOOKUP($B$12,'Dashboard M5 Cost Monthly'!$B$29:$KT$38,'Dashboard M5 Cost Monthly'!EG47,FALSE))</f>
        <v/>
      </c>
      <c r="EH12">
        <f>IF(VLOOKUP($B$12,'Dashboard M5 Cost Monthly'!$B$29:$KT$38,'Dashboard M5 Cost Monthly'!EH47,FALSE)=0,NA(),VLOOKUP($B$12,'Dashboard M5 Cost Monthly'!$B$29:$KT$38,'Dashboard M5 Cost Monthly'!EH47,FALSE))</f>
        <v/>
      </c>
      <c r="EI12">
        <f>IF(VLOOKUP($B$12,'Dashboard M5 Cost Monthly'!$B$29:$KT$38,'Dashboard M5 Cost Monthly'!EI47,FALSE)=0,NA(),VLOOKUP($B$12,'Dashboard M5 Cost Monthly'!$B$29:$KT$38,'Dashboard M5 Cost Monthly'!EI47,FALSE))</f>
        <v/>
      </c>
      <c r="EJ12">
        <f>IF(VLOOKUP($B$12,'Dashboard M5 Cost Monthly'!$B$29:$KT$38,'Dashboard M5 Cost Monthly'!EJ47,FALSE)=0,NA(),VLOOKUP($B$12,'Dashboard M5 Cost Monthly'!$B$29:$KT$38,'Dashboard M5 Cost Monthly'!EJ47,FALSE))</f>
        <v/>
      </c>
      <c r="EK12">
        <f>IF(VLOOKUP($B$12,'Dashboard M5 Cost Monthly'!$B$29:$KT$38,'Dashboard M5 Cost Monthly'!EK47,FALSE)=0,NA(),VLOOKUP($B$12,'Dashboard M5 Cost Monthly'!$B$29:$KT$38,'Dashboard M5 Cost Monthly'!EK47,FALSE))</f>
        <v/>
      </c>
      <c r="EL12">
        <f>IF(VLOOKUP($B$12,'Dashboard M5 Cost Monthly'!$B$29:$KT$38,'Dashboard M5 Cost Monthly'!EL47,FALSE)=0,NA(),VLOOKUP($B$12,'Dashboard M5 Cost Monthly'!$B$29:$KT$38,'Dashboard M5 Cost Monthly'!EL47,FALSE))</f>
        <v/>
      </c>
      <c r="EM12">
        <f>IF(VLOOKUP($B$12,'Dashboard M5 Cost Monthly'!$B$29:$KT$38,'Dashboard M5 Cost Monthly'!EM47,FALSE)=0,NA(),VLOOKUP($B$12,'Dashboard M5 Cost Monthly'!$B$29:$KT$38,'Dashboard M5 Cost Monthly'!EM47,FALSE))</f>
        <v/>
      </c>
      <c r="EN12">
        <f>IF(VLOOKUP($B$12,'Dashboard M5 Cost Monthly'!$B$29:$KT$38,'Dashboard M5 Cost Monthly'!EN47,FALSE)=0,NA(),VLOOKUP($B$12,'Dashboard M5 Cost Monthly'!$B$29:$KT$38,'Dashboard M5 Cost Monthly'!EN47,FALSE))</f>
        <v/>
      </c>
      <c r="EO12">
        <f>IF(VLOOKUP($B$12,'Dashboard M5 Cost Monthly'!$B$29:$KT$38,'Dashboard M5 Cost Monthly'!EO47,FALSE)=0,NA(),VLOOKUP($B$12,'Dashboard M5 Cost Monthly'!$B$29:$KT$38,'Dashboard M5 Cost Monthly'!EO47,FALSE))</f>
        <v/>
      </c>
      <c r="EP12">
        <f>IF(VLOOKUP($B$12,'Dashboard M5 Cost Monthly'!$B$29:$KT$38,'Dashboard M5 Cost Monthly'!EP47,FALSE)=0,NA(),VLOOKUP($B$12,'Dashboard M5 Cost Monthly'!$B$29:$KT$38,'Dashboard M5 Cost Monthly'!EP47,FALSE))</f>
        <v/>
      </c>
      <c r="EQ12">
        <f>IF(VLOOKUP($B$12,'Dashboard M5 Cost Monthly'!$B$29:$KT$38,'Dashboard M5 Cost Monthly'!EQ47,FALSE)=0,NA(),VLOOKUP($B$12,'Dashboard M5 Cost Monthly'!$B$29:$KT$38,'Dashboard M5 Cost Monthly'!EQ47,FALSE))</f>
        <v/>
      </c>
      <c r="ER12">
        <f>IF(VLOOKUP($B$12,'Dashboard M5 Cost Monthly'!$B$29:$KT$38,'Dashboard M5 Cost Monthly'!ER47,FALSE)=0,NA(),VLOOKUP($B$12,'Dashboard M5 Cost Monthly'!$B$29:$KT$38,'Dashboard M5 Cost Monthly'!ER47,FALSE))</f>
        <v/>
      </c>
      <c r="ES12">
        <f>IF(VLOOKUP($B$12,'Dashboard M5 Cost Monthly'!$B$29:$KT$38,'Dashboard M5 Cost Monthly'!ES47,FALSE)=0,NA(),VLOOKUP($B$12,'Dashboard M5 Cost Monthly'!$B$29:$KT$38,'Dashboard M5 Cost Monthly'!ES47,FALSE))</f>
        <v/>
      </c>
      <c r="ET12">
        <f>IF(VLOOKUP($B$12,'Dashboard M5 Cost Monthly'!$B$29:$KT$38,'Dashboard M5 Cost Monthly'!ET47,FALSE)=0,NA(),VLOOKUP($B$12,'Dashboard M5 Cost Monthly'!$B$29:$KT$38,'Dashboard M5 Cost Monthly'!ET47,FALSE))</f>
        <v/>
      </c>
      <c r="EU12">
        <f>IF(VLOOKUP($B$12,'Dashboard M5 Cost Monthly'!$B$29:$KT$38,'Dashboard M5 Cost Monthly'!EU47,FALSE)=0,NA(),VLOOKUP($B$12,'Dashboard M5 Cost Monthly'!$B$29:$KT$38,'Dashboard M5 Cost Monthly'!EU47,FALSE))</f>
        <v/>
      </c>
      <c r="EV12">
        <f>IF(VLOOKUP($B$12,'Dashboard M5 Cost Monthly'!$B$29:$KT$38,'Dashboard M5 Cost Monthly'!EV47,FALSE)=0,NA(),VLOOKUP($B$12,'Dashboard M5 Cost Monthly'!$B$29:$KT$38,'Dashboard M5 Cost Monthly'!EV47,FALSE))</f>
        <v/>
      </c>
      <c r="EW12">
        <f>IF(VLOOKUP($B$12,'Dashboard M5 Cost Monthly'!$B$29:$KT$38,'Dashboard M5 Cost Monthly'!EW47,FALSE)=0,NA(),VLOOKUP($B$12,'Dashboard M5 Cost Monthly'!$B$29:$KT$38,'Dashboard M5 Cost Monthly'!EW47,FALSE))</f>
        <v/>
      </c>
      <c r="EX12">
        <f>IF(VLOOKUP($B$12,'Dashboard M5 Cost Monthly'!$B$29:$KT$38,'Dashboard M5 Cost Monthly'!EX47,FALSE)=0,NA(),VLOOKUP($B$12,'Dashboard M5 Cost Monthly'!$B$29:$KT$38,'Dashboard M5 Cost Monthly'!EX47,FALSE))</f>
        <v/>
      </c>
      <c r="EY12">
        <f>IF(VLOOKUP($B$12,'Dashboard M5 Cost Monthly'!$B$29:$KT$38,'Dashboard M5 Cost Monthly'!EY47,FALSE)=0,NA(),VLOOKUP($B$12,'Dashboard M5 Cost Monthly'!$B$29:$KT$38,'Dashboard M5 Cost Monthly'!EY47,FALSE))</f>
        <v/>
      </c>
      <c r="EZ12">
        <f>IF(VLOOKUP($B$12,'Dashboard M5 Cost Monthly'!$B$29:$KT$38,'Dashboard M5 Cost Monthly'!EZ47,FALSE)=0,NA(),VLOOKUP($B$12,'Dashboard M5 Cost Monthly'!$B$29:$KT$38,'Dashboard M5 Cost Monthly'!EZ47,FALSE))</f>
        <v/>
      </c>
      <c r="FA12">
        <f>IF(VLOOKUP($B$12,'Dashboard M5 Cost Monthly'!$B$29:$KT$38,'Dashboard M5 Cost Monthly'!FA47,FALSE)=0,NA(),VLOOKUP($B$12,'Dashboard M5 Cost Monthly'!$B$29:$KT$38,'Dashboard M5 Cost Monthly'!FA47,FALSE))</f>
        <v/>
      </c>
      <c r="FB12">
        <f>IF(VLOOKUP($B$12,'Dashboard M5 Cost Monthly'!$B$29:$KT$38,'Dashboard M5 Cost Monthly'!FB47,FALSE)=0,NA(),VLOOKUP($B$12,'Dashboard M5 Cost Monthly'!$B$29:$KT$38,'Dashboard M5 Cost Monthly'!FB47,FALSE))</f>
        <v/>
      </c>
      <c r="FC12">
        <f>IF(VLOOKUP($B$12,'Dashboard M5 Cost Monthly'!$B$29:$KT$38,'Dashboard M5 Cost Monthly'!FC47,FALSE)=0,NA(),VLOOKUP($B$12,'Dashboard M5 Cost Monthly'!$B$29:$KT$38,'Dashboard M5 Cost Monthly'!FC47,FALSE))</f>
        <v/>
      </c>
      <c r="FD12">
        <f>IF(VLOOKUP($B$12,'Dashboard M5 Cost Monthly'!$B$29:$KT$38,'Dashboard M5 Cost Monthly'!FD47,FALSE)=0,NA(),VLOOKUP($B$12,'Dashboard M5 Cost Monthly'!$B$29:$KT$38,'Dashboard M5 Cost Monthly'!FD47,FALSE))</f>
        <v/>
      </c>
      <c r="FE12">
        <f>IF(VLOOKUP($B$12,'Dashboard M5 Cost Monthly'!$B$29:$KT$38,'Dashboard M5 Cost Monthly'!FE47,FALSE)=0,NA(),VLOOKUP($B$12,'Dashboard M5 Cost Monthly'!$B$29:$KT$38,'Dashboard M5 Cost Monthly'!FE47,FALSE))</f>
        <v/>
      </c>
      <c r="FF12">
        <f>IF(VLOOKUP($B$12,'Dashboard M5 Cost Monthly'!$B$29:$KT$38,'Dashboard M5 Cost Monthly'!FF47,FALSE)=0,NA(),VLOOKUP($B$12,'Dashboard M5 Cost Monthly'!$B$29:$KT$38,'Dashboard M5 Cost Monthly'!FF47,FALSE))</f>
        <v/>
      </c>
      <c r="FG12">
        <f>IF(VLOOKUP($B$12,'Dashboard M5 Cost Monthly'!$B$29:$KT$38,'Dashboard M5 Cost Monthly'!FG47,FALSE)=0,NA(),VLOOKUP($B$12,'Dashboard M5 Cost Monthly'!$B$29:$KT$38,'Dashboard M5 Cost Monthly'!FG47,FALSE))</f>
        <v/>
      </c>
      <c r="FH12">
        <f>IF(VLOOKUP($B$12,'Dashboard M5 Cost Monthly'!$B$29:$KT$38,'Dashboard M5 Cost Monthly'!FH47,FALSE)=0,NA(),VLOOKUP($B$12,'Dashboard M5 Cost Monthly'!$B$29:$KT$38,'Dashboard M5 Cost Monthly'!FH47,FALSE))</f>
        <v/>
      </c>
      <c r="FI12">
        <f>IF(VLOOKUP($B$12,'Dashboard M5 Cost Monthly'!$B$29:$KT$38,'Dashboard M5 Cost Monthly'!FI47,FALSE)=0,NA(),VLOOKUP($B$12,'Dashboard M5 Cost Monthly'!$B$29:$KT$38,'Dashboard M5 Cost Monthly'!FI47,FALSE))</f>
        <v/>
      </c>
      <c r="FJ12">
        <f>IF(VLOOKUP($B$12,'Dashboard M5 Cost Monthly'!$B$29:$KT$38,'Dashboard M5 Cost Monthly'!FJ47,FALSE)=0,NA(),VLOOKUP($B$12,'Dashboard M5 Cost Monthly'!$B$29:$KT$38,'Dashboard M5 Cost Monthly'!FJ47,FALSE))</f>
        <v/>
      </c>
      <c r="FK12">
        <f>IF(VLOOKUP($B$12,'Dashboard M5 Cost Monthly'!$B$29:$KT$38,'Dashboard M5 Cost Monthly'!FK47,FALSE)=0,NA(),VLOOKUP($B$12,'Dashboard M5 Cost Monthly'!$B$29:$KT$38,'Dashboard M5 Cost Monthly'!FK47,FALSE))</f>
        <v/>
      </c>
      <c r="FL12">
        <f>IF(VLOOKUP($B$12,'Dashboard M5 Cost Monthly'!$B$29:$KT$38,'Dashboard M5 Cost Monthly'!FL47,FALSE)=0,NA(),VLOOKUP($B$12,'Dashboard M5 Cost Monthly'!$B$29:$KT$38,'Dashboard M5 Cost Monthly'!FL47,FALSE))</f>
        <v/>
      </c>
      <c r="FM12">
        <f>IF(VLOOKUP($B$12,'Dashboard M5 Cost Monthly'!$B$29:$KT$38,'Dashboard M5 Cost Monthly'!FM47,FALSE)=0,NA(),VLOOKUP($B$12,'Dashboard M5 Cost Monthly'!$B$29:$KT$38,'Dashboard M5 Cost Monthly'!FM47,FALSE))</f>
        <v/>
      </c>
      <c r="FN12">
        <f>IF(VLOOKUP($B$12,'Dashboard M5 Cost Monthly'!$B$29:$KT$38,'Dashboard M5 Cost Monthly'!FN47,FALSE)=0,NA(),VLOOKUP($B$12,'Dashboard M5 Cost Monthly'!$B$29:$KT$38,'Dashboard M5 Cost Monthly'!FN47,FALSE))</f>
        <v/>
      </c>
      <c r="FO12">
        <f>IF(VLOOKUP($B$12,'Dashboard M5 Cost Monthly'!$B$29:$KT$38,'Dashboard M5 Cost Monthly'!FO47,FALSE)=0,NA(),VLOOKUP($B$12,'Dashboard M5 Cost Monthly'!$B$29:$KT$38,'Dashboard M5 Cost Monthly'!FO47,FALSE))</f>
        <v/>
      </c>
      <c r="FP12">
        <f>IF(VLOOKUP($B$12,'Dashboard M5 Cost Monthly'!$B$29:$KT$38,'Dashboard M5 Cost Monthly'!FP47,FALSE)=0,NA(),VLOOKUP($B$12,'Dashboard M5 Cost Monthly'!$B$29:$KT$38,'Dashboard M5 Cost Monthly'!FP47,FALSE))</f>
        <v/>
      </c>
      <c r="FQ12">
        <f>IF(VLOOKUP($B$12,'Dashboard M5 Cost Monthly'!$B$29:$KT$38,'Dashboard M5 Cost Monthly'!FQ47,FALSE)=0,NA(),VLOOKUP($B$12,'Dashboard M5 Cost Monthly'!$B$29:$KT$38,'Dashboard M5 Cost Monthly'!FQ47,FALSE))</f>
        <v/>
      </c>
      <c r="FR12">
        <f>IF(VLOOKUP($B$12,'Dashboard M5 Cost Monthly'!$B$29:$KT$38,'Dashboard M5 Cost Monthly'!FR47,FALSE)=0,NA(),VLOOKUP($B$12,'Dashboard M5 Cost Monthly'!$B$29:$KT$38,'Dashboard M5 Cost Monthly'!FR47,FALSE))</f>
        <v/>
      </c>
      <c r="FS12">
        <f>IF(VLOOKUP($B$12,'Dashboard M5 Cost Monthly'!$B$29:$KT$38,'Dashboard M5 Cost Monthly'!FS47,FALSE)=0,NA(),VLOOKUP($B$12,'Dashboard M5 Cost Monthly'!$B$29:$KT$38,'Dashboard M5 Cost Monthly'!FS47,FALSE))</f>
        <v/>
      </c>
      <c r="FT12">
        <f>IF(VLOOKUP($B$12,'Dashboard M5 Cost Monthly'!$B$29:$KT$38,'Dashboard M5 Cost Monthly'!FT47,FALSE)=0,NA(),VLOOKUP($B$12,'Dashboard M5 Cost Monthly'!$B$29:$KT$38,'Dashboard M5 Cost Monthly'!FT47,FALSE))</f>
        <v/>
      </c>
      <c r="FU12">
        <f>IF(VLOOKUP($B$12,'Dashboard M5 Cost Monthly'!$B$29:$KT$38,'Dashboard M5 Cost Monthly'!FU47,FALSE)=0,NA(),VLOOKUP($B$12,'Dashboard M5 Cost Monthly'!$B$29:$KT$38,'Dashboard M5 Cost Monthly'!FU47,FALSE))</f>
        <v/>
      </c>
      <c r="FV12">
        <f>IF(VLOOKUP($B$12,'Dashboard M5 Cost Monthly'!$B$29:$KT$38,'Dashboard M5 Cost Monthly'!FV47,FALSE)=0,NA(),VLOOKUP($B$12,'Dashboard M5 Cost Monthly'!$B$29:$KT$38,'Dashboard M5 Cost Monthly'!FV47,FALSE))</f>
        <v/>
      </c>
      <c r="FW12">
        <f>IF(VLOOKUP($B$12,'Dashboard M5 Cost Monthly'!$B$29:$KT$38,'Dashboard M5 Cost Monthly'!FW47,FALSE)=0,NA(),VLOOKUP($B$12,'Dashboard M5 Cost Monthly'!$B$29:$KT$38,'Dashboard M5 Cost Monthly'!FW47,FALSE))</f>
        <v/>
      </c>
      <c r="FX12">
        <f>IF(VLOOKUP($B$12,'Dashboard M5 Cost Monthly'!$B$29:$KT$38,'Dashboard M5 Cost Monthly'!FX47,FALSE)=0,NA(),VLOOKUP($B$12,'Dashboard M5 Cost Monthly'!$B$29:$KT$38,'Dashboard M5 Cost Monthly'!FX47,FALSE))</f>
        <v/>
      </c>
      <c r="FY12">
        <f>IF(VLOOKUP($B$12,'Dashboard M5 Cost Monthly'!$B$29:$KT$38,'Dashboard M5 Cost Monthly'!FY47,FALSE)=0,NA(),VLOOKUP($B$12,'Dashboard M5 Cost Monthly'!$B$29:$KT$38,'Dashboard M5 Cost Monthly'!FY47,FALSE))</f>
        <v/>
      </c>
      <c r="FZ12">
        <f>IF(VLOOKUP($B$12,'Dashboard M5 Cost Monthly'!$B$29:$KT$38,'Dashboard M5 Cost Monthly'!FZ47,FALSE)=0,NA(),VLOOKUP($B$12,'Dashboard M5 Cost Monthly'!$B$29:$KT$38,'Dashboard M5 Cost Monthly'!FZ47,FALSE))</f>
        <v/>
      </c>
      <c r="GA12">
        <f>IF(VLOOKUP($B$12,'Dashboard M5 Cost Monthly'!$B$29:$KT$38,'Dashboard M5 Cost Monthly'!GA47,FALSE)=0,NA(),VLOOKUP($B$12,'Dashboard M5 Cost Monthly'!$B$29:$KT$38,'Dashboard M5 Cost Monthly'!GA47,FALSE))</f>
        <v/>
      </c>
      <c r="GB12">
        <f>IF(VLOOKUP($B$12,'Dashboard M5 Cost Monthly'!$B$29:$KT$38,'Dashboard M5 Cost Monthly'!GB47,FALSE)=0,NA(),VLOOKUP($B$12,'Dashboard M5 Cost Monthly'!$B$29:$KT$38,'Dashboard M5 Cost Monthly'!GB47,FALSE))</f>
        <v/>
      </c>
      <c r="GC12">
        <f>IF(VLOOKUP($B$12,'Dashboard M5 Cost Monthly'!$B$29:$KT$38,'Dashboard M5 Cost Monthly'!GC47,FALSE)=0,NA(),VLOOKUP($B$12,'Dashboard M5 Cost Monthly'!$B$29:$KT$38,'Dashboard M5 Cost Monthly'!GC47,FALSE))</f>
        <v/>
      </c>
      <c r="GD12">
        <f>IF(VLOOKUP($B$12,'Dashboard M5 Cost Monthly'!$B$29:$KT$38,'Dashboard M5 Cost Monthly'!GD47,FALSE)=0,NA(),VLOOKUP($B$12,'Dashboard M5 Cost Monthly'!$B$29:$KT$38,'Dashboard M5 Cost Monthly'!GD47,FALSE))</f>
        <v/>
      </c>
      <c r="GE12">
        <f>IF(VLOOKUP($B$12,'Dashboard M5 Cost Monthly'!$B$29:$KT$38,'Dashboard M5 Cost Monthly'!GE47,FALSE)=0,NA(),VLOOKUP($B$12,'Dashboard M5 Cost Monthly'!$B$29:$KT$38,'Dashboard M5 Cost Monthly'!GE47,FALSE))</f>
        <v/>
      </c>
      <c r="GF12">
        <f>IF(VLOOKUP($B$12,'Dashboard M5 Cost Monthly'!$B$29:$KT$38,'Dashboard M5 Cost Monthly'!GF47,FALSE)=0,NA(),VLOOKUP($B$12,'Dashboard M5 Cost Monthly'!$B$29:$KT$38,'Dashboard M5 Cost Monthly'!GF47,FALSE))</f>
        <v/>
      </c>
      <c r="GG12">
        <f>IF(VLOOKUP($B$12,'Dashboard M5 Cost Monthly'!$B$29:$KT$38,'Dashboard M5 Cost Monthly'!GG47,FALSE)=0,NA(),VLOOKUP($B$12,'Dashboard M5 Cost Monthly'!$B$29:$KT$38,'Dashboard M5 Cost Monthly'!GG47,FALSE))</f>
        <v/>
      </c>
      <c r="GH12">
        <f>IF(VLOOKUP($B$12,'Dashboard M5 Cost Monthly'!$B$29:$KT$38,'Dashboard M5 Cost Monthly'!GH47,FALSE)=0,NA(),VLOOKUP($B$12,'Dashboard M5 Cost Monthly'!$B$29:$KT$38,'Dashboard M5 Cost Monthly'!GH47,FALSE))</f>
        <v/>
      </c>
      <c r="GI12">
        <f>IF(VLOOKUP($B$12,'Dashboard M5 Cost Monthly'!$B$29:$KT$38,'Dashboard M5 Cost Monthly'!GI47,FALSE)=0,NA(),VLOOKUP($B$12,'Dashboard M5 Cost Monthly'!$B$29:$KT$38,'Dashboard M5 Cost Monthly'!GI47,FALSE))</f>
        <v/>
      </c>
      <c r="GJ12">
        <f>IF(VLOOKUP($B$12,'Dashboard M5 Cost Monthly'!$B$29:$KT$38,'Dashboard M5 Cost Monthly'!GJ47,FALSE)=0,NA(),VLOOKUP($B$12,'Dashboard M5 Cost Monthly'!$B$29:$KT$38,'Dashboard M5 Cost Monthly'!GJ47,FALSE))</f>
        <v/>
      </c>
      <c r="GK12">
        <f>IF(VLOOKUP($B$12,'Dashboard M5 Cost Monthly'!$B$29:$KT$38,'Dashboard M5 Cost Monthly'!GK47,FALSE)=0,NA(),VLOOKUP($B$12,'Dashboard M5 Cost Monthly'!$B$29:$KT$38,'Dashboard M5 Cost Monthly'!GK47,FALSE))</f>
        <v/>
      </c>
      <c r="GL12">
        <f>IF(VLOOKUP($B$12,'Dashboard M5 Cost Monthly'!$B$29:$KT$38,'Dashboard M5 Cost Monthly'!GL47,FALSE)=0,NA(),VLOOKUP($B$12,'Dashboard M5 Cost Monthly'!$B$29:$KT$38,'Dashboard M5 Cost Monthly'!GL47,FALSE))</f>
        <v/>
      </c>
      <c r="GM12">
        <f>IF(VLOOKUP($B$12,'Dashboard M5 Cost Monthly'!$B$29:$KT$38,'Dashboard M5 Cost Monthly'!GM47,FALSE)=0,NA(),VLOOKUP($B$12,'Dashboard M5 Cost Monthly'!$B$29:$KT$38,'Dashboard M5 Cost Monthly'!GM47,FALSE))</f>
        <v/>
      </c>
      <c r="GN12">
        <f>IF(VLOOKUP($B$12,'Dashboard M5 Cost Monthly'!$B$29:$KT$38,'Dashboard M5 Cost Monthly'!GN47,FALSE)=0,NA(),VLOOKUP($B$12,'Dashboard M5 Cost Monthly'!$B$29:$KT$38,'Dashboard M5 Cost Monthly'!GN47,FALSE))</f>
        <v/>
      </c>
      <c r="GO12">
        <f>IF(VLOOKUP($B$12,'Dashboard M5 Cost Monthly'!$B$29:$KT$38,'Dashboard M5 Cost Monthly'!GO47,FALSE)=0,NA(),VLOOKUP($B$12,'Dashboard M5 Cost Monthly'!$B$29:$KT$38,'Dashboard M5 Cost Monthly'!GO47,FALSE))</f>
        <v/>
      </c>
      <c r="GP12">
        <f>IF(VLOOKUP($B$12,'Dashboard M5 Cost Monthly'!$B$29:$KT$38,'Dashboard M5 Cost Monthly'!GP47,FALSE)=0,NA(),VLOOKUP($B$12,'Dashboard M5 Cost Monthly'!$B$29:$KT$38,'Dashboard M5 Cost Monthly'!GP47,FALSE))</f>
        <v/>
      </c>
      <c r="GQ12">
        <f>IF(VLOOKUP($B$12,'Dashboard M5 Cost Monthly'!$B$29:$KT$38,'Dashboard M5 Cost Monthly'!GQ47,FALSE)=0,NA(),VLOOKUP($B$12,'Dashboard M5 Cost Monthly'!$B$29:$KT$38,'Dashboard M5 Cost Monthly'!GQ47,FALSE))</f>
        <v/>
      </c>
      <c r="GR12">
        <f>IF(VLOOKUP($B$12,'Dashboard M5 Cost Monthly'!$B$29:$KT$38,'Dashboard M5 Cost Monthly'!GR47,FALSE)=0,NA(),VLOOKUP($B$12,'Dashboard M5 Cost Monthly'!$B$29:$KT$38,'Dashboard M5 Cost Monthly'!GR47,FALSE))</f>
        <v/>
      </c>
      <c r="GS12">
        <f>IF(VLOOKUP($B$12,'Dashboard M5 Cost Monthly'!$B$29:$KT$38,'Dashboard M5 Cost Monthly'!GS47,FALSE)=0,NA(),VLOOKUP($B$12,'Dashboard M5 Cost Monthly'!$B$29:$KT$38,'Dashboard M5 Cost Monthly'!GS47,FALSE))</f>
        <v/>
      </c>
      <c r="GT12">
        <f>IF(VLOOKUP($B$12,'Dashboard M5 Cost Monthly'!$B$29:$KT$38,'Dashboard M5 Cost Monthly'!GT47,FALSE)=0,NA(),VLOOKUP($B$12,'Dashboard M5 Cost Monthly'!$B$29:$KT$38,'Dashboard M5 Cost Monthly'!GT47,FALSE))</f>
        <v/>
      </c>
      <c r="GU12">
        <f>IF(VLOOKUP($B$12,'Dashboard M5 Cost Monthly'!$B$29:$KT$38,'Dashboard M5 Cost Monthly'!GU47,FALSE)=0,NA(),VLOOKUP($B$12,'Dashboard M5 Cost Monthly'!$B$29:$KT$38,'Dashboard M5 Cost Monthly'!GU47,FALSE))</f>
        <v/>
      </c>
      <c r="GV12">
        <f>IF(VLOOKUP($B$12,'Dashboard M5 Cost Monthly'!$B$29:$KT$38,'Dashboard M5 Cost Monthly'!GV47,FALSE)=0,NA(),VLOOKUP($B$12,'Dashboard M5 Cost Monthly'!$B$29:$KT$38,'Dashboard M5 Cost Monthly'!GV47,FALSE))</f>
        <v/>
      </c>
      <c r="GW12">
        <f>IF(VLOOKUP($B$12,'Dashboard M5 Cost Monthly'!$B$29:$KT$38,'Dashboard M5 Cost Monthly'!GW47,FALSE)=0,NA(),VLOOKUP($B$12,'Dashboard M5 Cost Monthly'!$B$29:$KT$38,'Dashboard M5 Cost Monthly'!GW47,FALSE))</f>
        <v/>
      </c>
      <c r="GX12">
        <f>IF(VLOOKUP($B$12,'Dashboard M5 Cost Monthly'!$B$29:$KT$38,'Dashboard M5 Cost Monthly'!GX47,FALSE)=0,NA(),VLOOKUP($B$12,'Dashboard M5 Cost Monthly'!$B$29:$KT$38,'Dashboard M5 Cost Monthly'!GX47,FALSE))</f>
        <v/>
      </c>
      <c r="GY12">
        <f>IF(VLOOKUP($B$12,'Dashboard M5 Cost Monthly'!$B$29:$KT$38,'Dashboard M5 Cost Monthly'!GY47,FALSE)=0,NA(),VLOOKUP($B$12,'Dashboard M5 Cost Monthly'!$B$29:$KT$38,'Dashboard M5 Cost Monthly'!GY47,FALSE))</f>
        <v/>
      </c>
      <c r="GZ12">
        <f>IF(VLOOKUP($B$12,'Dashboard M5 Cost Monthly'!$B$29:$KT$38,'Dashboard M5 Cost Monthly'!GZ47,FALSE)=0,NA(),VLOOKUP($B$12,'Dashboard M5 Cost Monthly'!$B$29:$KT$38,'Dashboard M5 Cost Monthly'!GZ47,FALSE))</f>
        <v/>
      </c>
      <c r="HA12">
        <f>IF(VLOOKUP($B$12,'Dashboard M5 Cost Monthly'!$B$29:$KT$38,'Dashboard M5 Cost Monthly'!HA47,FALSE)=0,NA(),VLOOKUP($B$12,'Dashboard M5 Cost Monthly'!$B$29:$KT$38,'Dashboard M5 Cost Monthly'!HA47,FALSE))</f>
        <v/>
      </c>
      <c r="HB12">
        <f>IF(VLOOKUP($B$12,'Dashboard M5 Cost Monthly'!$B$29:$KT$38,'Dashboard M5 Cost Monthly'!HB47,FALSE)=0,NA(),VLOOKUP($B$12,'Dashboard M5 Cost Monthly'!$B$29:$KT$38,'Dashboard M5 Cost Monthly'!HB47,FALSE))</f>
        <v/>
      </c>
      <c r="HC12">
        <f>IF(VLOOKUP($B$12,'Dashboard M5 Cost Monthly'!$B$29:$KT$38,'Dashboard M5 Cost Monthly'!HC47,FALSE)=0,NA(),VLOOKUP($B$12,'Dashboard M5 Cost Monthly'!$B$29:$KT$38,'Dashboard M5 Cost Monthly'!HC47,FALSE))</f>
        <v/>
      </c>
      <c r="HD12">
        <f>IF(VLOOKUP($B$12,'Dashboard M5 Cost Monthly'!$B$29:$KT$38,'Dashboard M5 Cost Monthly'!HD47,FALSE)=0,NA(),VLOOKUP($B$12,'Dashboard M5 Cost Monthly'!$B$29:$KT$38,'Dashboard M5 Cost Monthly'!HD47,FALSE))</f>
        <v/>
      </c>
      <c r="HE12">
        <f>IF(VLOOKUP($B$12,'Dashboard M5 Cost Monthly'!$B$29:$KT$38,'Dashboard M5 Cost Monthly'!HE47,FALSE)=0,NA(),VLOOKUP($B$12,'Dashboard M5 Cost Monthly'!$B$29:$KT$38,'Dashboard M5 Cost Monthly'!HE47,FALSE))</f>
        <v/>
      </c>
      <c r="HF12">
        <f>IF(VLOOKUP($B$12,'Dashboard M5 Cost Monthly'!$B$29:$KT$38,'Dashboard M5 Cost Monthly'!HF47,FALSE)=0,NA(),VLOOKUP($B$12,'Dashboard M5 Cost Monthly'!$B$29:$KT$38,'Dashboard M5 Cost Monthly'!HF47,FALSE))</f>
        <v/>
      </c>
      <c r="HG12">
        <f>IF(VLOOKUP($B$12,'Dashboard M5 Cost Monthly'!$B$29:$KT$38,'Dashboard M5 Cost Monthly'!HG47,FALSE)=0,NA(),VLOOKUP($B$12,'Dashboard M5 Cost Monthly'!$B$29:$KT$38,'Dashboard M5 Cost Monthly'!HG47,FALSE))</f>
        <v/>
      </c>
      <c r="HH12">
        <f>IF(VLOOKUP($B$12,'Dashboard M5 Cost Monthly'!$B$29:$KT$38,'Dashboard M5 Cost Monthly'!HH47,FALSE)=0,NA(),VLOOKUP($B$12,'Dashboard M5 Cost Monthly'!$B$29:$KT$38,'Dashboard M5 Cost Monthly'!HH47,FALSE))</f>
        <v/>
      </c>
      <c r="HI12">
        <f>IF(VLOOKUP($B$12,'Dashboard M5 Cost Monthly'!$B$29:$KT$38,'Dashboard M5 Cost Monthly'!HI47,FALSE)=0,NA(),VLOOKUP($B$12,'Dashboard M5 Cost Monthly'!$B$29:$KT$38,'Dashboard M5 Cost Monthly'!HI47,FALSE))</f>
        <v/>
      </c>
      <c r="HJ12">
        <f>IF(VLOOKUP($B$12,'Dashboard M5 Cost Monthly'!$B$29:$KT$38,'Dashboard M5 Cost Monthly'!HJ47,FALSE)=0,NA(),VLOOKUP($B$12,'Dashboard M5 Cost Monthly'!$B$29:$KT$38,'Dashboard M5 Cost Monthly'!HJ47,FALSE))</f>
        <v/>
      </c>
      <c r="HK12">
        <f>IF(VLOOKUP($B$12,'Dashboard M5 Cost Monthly'!$B$29:$KT$38,'Dashboard M5 Cost Monthly'!HK47,FALSE)=0,NA(),VLOOKUP($B$12,'Dashboard M5 Cost Monthly'!$B$29:$KT$38,'Dashboard M5 Cost Monthly'!HK47,FALSE))</f>
        <v/>
      </c>
      <c r="HL12">
        <f>IF(VLOOKUP($B$12,'Dashboard M5 Cost Monthly'!$B$29:$KT$38,'Dashboard M5 Cost Monthly'!HL47,FALSE)=0,NA(),VLOOKUP($B$12,'Dashboard M5 Cost Monthly'!$B$29:$KT$38,'Dashboard M5 Cost Monthly'!HL47,FALSE))</f>
        <v/>
      </c>
      <c r="HM12">
        <f>IF(VLOOKUP($B$12,'Dashboard M5 Cost Monthly'!$B$29:$KT$38,'Dashboard M5 Cost Monthly'!HM47,FALSE)=0,NA(),VLOOKUP($B$12,'Dashboard M5 Cost Monthly'!$B$29:$KT$38,'Dashboard M5 Cost Monthly'!HM47,FALSE))</f>
        <v/>
      </c>
      <c r="HN12">
        <f>IF(VLOOKUP($B$12,'Dashboard M5 Cost Monthly'!$B$29:$KT$38,'Dashboard M5 Cost Monthly'!HN47,FALSE)=0,NA(),VLOOKUP($B$12,'Dashboard M5 Cost Monthly'!$B$29:$KT$38,'Dashboard M5 Cost Monthly'!HN47,FALSE))</f>
        <v/>
      </c>
      <c r="HO12">
        <f>IF(VLOOKUP($B$12,'Dashboard M5 Cost Monthly'!$B$29:$KT$38,'Dashboard M5 Cost Monthly'!HO47,FALSE)=0,NA(),VLOOKUP($B$12,'Dashboard M5 Cost Monthly'!$B$29:$KT$38,'Dashboard M5 Cost Monthly'!HO47,FALSE))</f>
        <v/>
      </c>
      <c r="HP12">
        <f>IF(VLOOKUP($B$12,'Dashboard M5 Cost Monthly'!$B$29:$KT$38,'Dashboard M5 Cost Monthly'!HP47,FALSE)=0,NA(),VLOOKUP($B$12,'Dashboard M5 Cost Monthly'!$B$29:$KT$38,'Dashboard M5 Cost Monthly'!HP47,FALSE))</f>
        <v/>
      </c>
      <c r="HQ12">
        <f>IF(VLOOKUP($B$12,'Dashboard M5 Cost Monthly'!$B$29:$KT$38,'Dashboard M5 Cost Monthly'!HQ47,FALSE)=0,NA(),VLOOKUP($B$12,'Dashboard M5 Cost Monthly'!$B$29:$KT$38,'Dashboard M5 Cost Monthly'!HQ47,FALSE))</f>
        <v/>
      </c>
      <c r="HR12">
        <f>IF(VLOOKUP($B$12,'Dashboard M5 Cost Monthly'!$B$29:$KT$38,'Dashboard M5 Cost Monthly'!HR47,FALSE)=0,NA(),VLOOKUP($B$12,'Dashboard M5 Cost Monthly'!$B$29:$KT$38,'Dashboard M5 Cost Monthly'!HR47,FALSE))</f>
        <v/>
      </c>
      <c r="HS12">
        <f>IF(VLOOKUP($B$12,'Dashboard M5 Cost Monthly'!$B$29:$KT$38,'Dashboard M5 Cost Monthly'!HS47,FALSE)=0,NA(),VLOOKUP($B$12,'Dashboard M5 Cost Monthly'!$B$29:$KT$38,'Dashboard M5 Cost Monthly'!HS47,FALSE))</f>
        <v/>
      </c>
      <c r="HT12">
        <f>IF(VLOOKUP($B$12,'Dashboard M5 Cost Monthly'!$B$29:$KT$38,'Dashboard M5 Cost Monthly'!HT47,FALSE)=0,NA(),VLOOKUP($B$12,'Dashboard M5 Cost Monthly'!$B$29:$KT$38,'Dashboard M5 Cost Monthly'!HT47,FALSE))</f>
        <v/>
      </c>
      <c r="HU12">
        <f>IF(VLOOKUP($B$12,'Dashboard M5 Cost Monthly'!$B$29:$KT$38,'Dashboard M5 Cost Monthly'!HU47,FALSE)=0,NA(),VLOOKUP($B$12,'Dashboard M5 Cost Monthly'!$B$29:$KT$38,'Dashboard M5 Cost Monthly'!HU47,FALSE))</f>
        <v/>
      </c>
      <c r="HV12">
        <f>IF(VLOOKUP($B$12,'Dashboard M5 Cost Monthly'!$B$29:$KT$38,'Dashboard M5 Cost Monthly'!HV47,FALSE)=0,NA(),VLOOKUP($B$12,'Dashboard M5 Cost Monthly'!$B$29:$KT$38,'Dashboard M5 Cost Monthly'!HV47,FALSE))</f>
        <v/>
      </c>
      <c r="HW12">
        <f>IF(VLOOKUP($B$12,'Dashboard M5 Cost Monthly'!$B$29:$KT$38,'Dashboard M5 Cost Monthly'!HW47,FALSE)=0,NA(),VLOOKUP($B$12,'Dashboard M5 Cost Monthly'!$B$29:$KT$38,'Dashboard M5 Cost Monthly'!HW47,FALSE))</f>
        <v/>
      </c>
      <c r="HX12">
        <f>IF(VLOOKUP($B$12,'Dashboard M5 Cost Monthly'!$B$29:$KT$38,'Dashboard M5 Cost Monthly'!HX47,FALSE)=0,NA(),VLOOKUP($B$12,'Dashboard M5 Cost Monthly'!$B$29:$KT$38,'Dashboard M5 Cost Monthly'!HX47,FALSE))</f>
        <v/>
      </c>
      <c r="HY12">
        <f>IF(VLOOKUP($B$12,'Dashboard M5 Cost Monthly'!$B$29:$KT$38,'Dashboard M5 Cost Monthly'!HY47,FALSE)=0,NA(),VLOOKUP($B$12,'Dashboard M5 Cost Monthly'!$B$29:$KT$38,'Dashboard M5 Cost Monthly'!HY47,FALSE))</f>
        <v/>
      </c>
      <c r="HZ12">
        <f>IF(VLOOKUP($B$12,'Dashboard M5 Cost Monthly'!$B$29:$KT$38,'Dashboard M5 Cost Monthly'!HZ47,FALSE)=0,NA(),VLOOKUP($B$12,'Dashboard M5 Cost Monthly'!$B$29:$KT$38,'Dashboard M5 Cost Monthly'!HZ47,FALSE))</f>
        <v/>
      </c>
      <c r="IA12">
        <f>IF(VLOOKUP($B$12,'Dashboard M5 Cost Monthly'!$B$29:$KT$38,'Dashboard M5 Cost Monthly'!IA47,FALSE)=0,NA(),VLOOKUP($B$12,'Dashboard M5 Cost Monthly'!$B$29:$KT$38,'Dashboard M5 Cost Monthly'!IA47,FALSE))</f>
        <v/>
      </c>
      <c r="IB12">
        <f>IF(VLOOKUP($B$12,'Dashboard M5 Cost Monthly'!$B$29:$KT$38,'Dashboard M5 Cost Monthly'!IB47,FALSE)=0,NA(),VLOOKUP($B$12,'Dashboard M5 Cost Monthly'!$B$29:$KT$38,'Dashboard M5 Cost Monthly'!IB47,FALSE))</f>
        <v/>
      </c>
      <c r="IC12">
        <f>IF(VLOOKUP($B$12,'Dashboard M5 Cost Monthly'!$B$29:$KT$38,'Dashboard M5 Cost Monthly'!IC47,FALSE)=0,NA(),VLOOKUP($B$12,'Dashboard M5 Cost Monthly'!$B$29:$KT$38,'Dashboard M5 Cost Monthly'!IC47,FALSE))</f>
        <v/>
      </c>
      <c r="ID12">
        <f>IF(VLOOKUP($B$12,'Dashboard M5 Cost Monthly'!$B$29:$KT$38,'Dashboard M5 Cost Monthly'!ID47,FALSE)=0,NA(),VLOOKUP($B$12,'Dashboard M5 Cost Monthly'!$B$29:$KT$38,'Dashboard M5 Cost Monthly'!ID47,FALSE))</f>
        <v/>
      </c>
      <c r="IE12">
        <f>IF(VLOOKUP($B$12,'Dashboard M5 Cost Monthly'!$B$29:$KT$38,'Dashboard M5 Cost Monthly'!IE47,FALSE)=0,NA(),VLOOKUP($B$12,'Dashboard M5 Cost Monthly'!$B$29:$KT$38,'Dashboard M5 Cost Monthly'!IE47,FALSE))</f>
        <v/>
      </c>
      <c r="IF12">
        <f>IF(VLOOKUP($B$12,'Dashboard M5 Cost Monthly'!$B$29:$KT$38,'Dashboard M5 Cost Monthly'!IF47,FALSE)=0,NA(),VLOOKUP($B$12,'Dashboard M5 Cost Monthly'!$B$29:$KT$38,'Dashboard M5 Cost Monthly'!IF47,FALSE))</f>
        <v/>
      </c>
      <c r="IG12">
        <f>IF(VLOOKUP($B$12,'Dashboard M5 Cost Monthly'!$B$29:$KT$38,'Dashboard M5 Cost Monthly'!IG47,FALSE)=0,NA(),VLOOKUP($B$12,'Dashboard M5 Cost Monthly'!$B$29:$KT$38,'Dashboard M5 Cost Monthly'!IG47,FALSE))</f>
        <v/>
      </c>
      <c r="IH12">
        <f>IF(VLOOKUP($B$12,'Dashboard M5 Cost Monthly'!$B$29:$KT$38,'Dashboard M5 Cost Monthly'!IH47,FALSE)=0,NA(),VLOOKUP($B$12,'Dashboard M5 Cost Monthly'!$B$29:$KT$38,'Dashboard M5 Cost Monthly'!IH47,FALSE))</f>
        <v/>
      </c>
      <c r="II12">
        <f>IF(VLOOKUP($B$12,'Dashboard M5 Cost Monthly'!$B$29:$KT$38,'Dashboard M5 Cost Monthly'!II47,FALSE)=0,NA(),VLOOKUP($B$12,'Dashboard M5 Cost Monthly'!$B$29:$KT$38,'Dashboard M5 Cost Monthly'!II47,FALSE))</f>
        <v/>
      </c>
      <c r="IJ12">
        <f>IF(VLOOKUP($B$12,'Dashboard M5 Cost Monthly'!$B$29:$KT$38,'Dashboard M5 Cost Monthly'!IJ47,FALSE)=0,NA(),VLOOKUP($B$12,'Dashboard M5 Cost Monthly'!$B$29:$KT$38,'Dashboard M5 Cost Monthly'!IJ47,FALSE))</f>
        <v/>
      </c>
      <c r="IK12">
        <f>IF(VLOOKUP($B$12,'Dashboard M5 Cost Monthly'!$B$29:$KT$38,'Dashboard M5 Cost Monthly'!IK47,FALSE)=0,NA(),VLOOKUP($B$12,'Dashboard M5 Cost Monthly'!$B$29:$KT$38,'Dashboard M5 Cost Monthly'!IK47,FALSE))</f>
        <v/>
      </c>
      <c r="IL12">
        <f>IF(VLOOKUP($B$12,'Dashboard M5 Cost Monthly'!$B$29:$KT$38,'Dashboard M5 Cost Monthly'!IL47,FALSE)=0,NA(),VLOOKUP($B$12,'Dashboard M5 Cost Monthly'!$B$29:$KT$38,'Dashboard M5 Cost Monthly'!IL47,FALSE))</f>
        <v/>
      </c>
      <c r="IM12">
        <f>IF(VLOOKUP($B$12,'Dashboard M5 Cost Monthly'!$B$29:$KT$38,'Dashboard M5 Cost Monthly'!IM47,FALSE)=0,NA(),VLOOKUP($B$12,'Dashboard M5 Cost Monthly'!$B$29:$KT$38,'Dashboard M5 Cost Monthly'!IM47,FALSE))</f>
        <v/>
      </c>
      <c r="IN12">
        <f>IF(VLOOKUP($B$12,'Dashboard M5 Cost Monthly'!$B$29:$KT$38,'Dashboard M5 Cost Monthly'!IN47,FALSE)=0,NA(),VLOOKUP($B$12,'Dashboard M5 Cost Monthly'!$B$29:$KT$38,'Dashboard M5 Cost Monthly'!IN47,FALSE))</f>
        <v/>
      </c>
      <c r="IO12">
        <f>IF(VLOOKUP($B$12,'Dashboard M5 Cost Monthly'!$B$29:$KT$38,'Dashboard M5 Cost Monthly'!IO47,FALSE)=0,NA(),VLOOKUP($B$12,'Dashboard M5 Cost Monthly'!$B$29:$KT$38,'Dashboard M5 Cost Monthly'!IO47,FALSE))</f>
        <v/>
      </c>
      <c r="IP12">
        <f>IF(VLOOKUP($B$12,'Dashboard M5 Cost Monthly'!$B$29:$KT$38,'Dashboard M5 Cost Monthly'!IP47,FALSE)=0,NA(),VLOOKUP($B$12,'Dashboard M5 Cost Monthly'!$B$29:$KT$38,'Dashboard M5 Cost Monthly'!IP47,FALSE))</f>
        <v/>
      </c>
      <c r="IQ12">
        <f>IF(VLOOKUP($B$12,'Dashboard M5 Cost Monthly'!$B$29:$KT$38,'Dashboard M5 Cost Monthly'!IQ47,FALSE)=0,NA(),VLOOKUP($B$12,'Dashboard M5 Cost Monthly'!$B$29:$KT$38,'Dashboard M5 Cost Monthly'!IQ47,FALSE))</f>
        <v/>
      </c>
      <c r="IR12">
        <f>IF(VLOOKUP($B$12,'Dashboard M5 Cost Monthly'!$B$29:$KT$38,'Dashboard M5 Cost Monthly'!IR47,FALSE)=0,NA(),VLOOKUP($B$12,'Dashboard M5 Cost Monthly'!$B$29:$KT$38,'Dashboard M5 Cost Monthly'!IR47,FALSE))</f>
        <v/>
      </c>
      <c r="IS12">
        <f>IF(VLOOKUP($B$12,'Dashboard M5 Cost Monthly'!$B$29:$KT$38,'Dashboard M5 Cost Monthly'!IS47,FALSE)=0,NA(),VLOOKUP($B$12,'Dashboard M5 Cost Monthly'!$B$29:$KT$38,'Dashboard M5 Cost Monthly'!IS47,FALSE))</f>
        <v/>
      </c>
      <c r="IT12">
        <f>IF(VLOOKUP($B$12,'Dashboard M5 Cost Monthly'!$B$29:$KT$38,'Dashboard M5 Cost Monthly'!IT47,FALSE)=0,NA(),VLOOKUP($B$12,'Dashboard M5 Cost Monthly'!$B$29:$KT$38,'Dashboard M5 Cost Monthly'!IT47,FALSE))</f>
        <v/>
      </c>
      <c r="IU12">
        <f>IF(VLOOKUP($B$12,'Dashboard M5 Cost Monthly'!$B$29:$KT$38,'Dashboard M5 Cost Monthly'!IU47,FALSE)=0,NA(),VLOOKUP($B$12,'Dashboard M5 Cost Monthly'!$B$29:$KT$38,'Dashboard M5 Cost Monthly'!IU47,FALSE))</f>
        <v/>
      </c>
      <c r="IV12">
        <f>IF(VLOOKUP($B$12,'Dashboard M5 Cost Monthly'!$B$29:$KT$38,'Dashboard M5 Cost Monthly'!IV47,FALSE)=0,NA(),VLOOKUP($B$12,'Dashboard M5 Cost Monthly'!$B$29:$KT$38,'Dashboard M5 Cost Monthly'!IV47,FALSE))</f>
        <v/>
      </c>
      <c r="IW12">
        <f>IF(VLOOKUP($B$12,'Dashboard M5 Cost Monthly'!$B$29:$KT$38,'Dashboard M5 Cost Monthly'!IW47,FALSE)=0,NA(),VLOOKUP($B$12,'Dashboard M5 Cost Monthly'!$B$29:$KT$38,'Dashboard M5 Cost Monthly'!IW47,FALSE))</f>
        <v/>
      </c>
      <c r="IX12">
        <f>IF(VLOOKUP($B$12,'Dashboard M5 Cost Monthly'!$B$29:$KT$38,'Dashboard M5 Cost Monthly'!IX47,FALSE)=0,NA(),VLOOKUP($B$12,'Dashboard M5 Cost Monthly'!$B$29:$KT$38,'Dashboard M5 Cost Monthly'!IX47,FALSE))</f>
        <v/>
      </c>
      <c r="IY12">
        <f>IF(VLOOKUP($B$12,'Dashboard M5 Cost Monthly'!$B$29:$KT$38,'Dashboard M5 Cost Monthly'!IY47,FALSE)=0,NA(),VLOOKUP($B$12,'Dashboard M5 Cost Monthly'!$B$29:$KT$38,'Dashboard M5 Cost Monthly'!IY47,FALSE))</f>
        <v/>
      </c>
      <c r="IZ12">
        <f>IF(VLOOKUP($B$12,'Dashboard M5 Cost Monthly'!$B$29:$KT$38,'Dashboard M5 Cost Monthly'!IZ47,FALSE)=0,NA(),VLOOKUP($B$12,'Dashboard M5 Cost Monthly'!$B$29:$KT$38,'Dashboard M5 Cost Monthly'!IZ47,FALSE))</f>
        <v/>
      </c>
      <c r="JA12">
        <f>IF(VLOOKUP($B$12,'Dashboard M5 Cost Monthly'!$B$29:$KT$38,'Dashboard M5 Cost Monthly'!JA47,FALSE)=0,NA(),VLOOKUP($B$12,'Dashboard M5 Cost Monthly'!$B$29:$KT$38,'Dashboard M5 Cost Monthly'!JA47,FALSE))</f>
        <v/>
      </c>
      <c r="JB12">
        <f>IF(VLOOKUP($B$12,'Dashboard M5 Cost Monthly'!$B$29:$KT$38,'Dashboard M5 Cost Monthly'!JB47,FALSE)=0,NA(),VLOOKUP($B$12,'Dashboard M5 Cost Monthly'!$B$29:$KT$38,'Dashboard M5 Cost Monthly'!JB47,FALSE))</f>
        <v/>
      </c>
      <c r="JC12">
        <f>IF(VLOOKUP($B$12,'Dashboard M5 Cost Monthly'!$B$29:$KT$38,'Dashboard M5 Cost Monthly'!JC47,FALSE)=0,NA(),VLOOKUP($B$12,'Dashboard M5 Cost Monthly'!$B$29:$KT$38,'Dashboard M5 Cost Monthly'!JC47,FALSE))</f>
        <v/>
      </c>
      <c r="JD12">
        <f>IF(VLOOKUP($B$12,'Dashboard M5 Cost Monthly'!$B$29:$KT$38,'Dashboard M5 Cost Monthly'!JD47,FALSE)=0,NA(),VLOOKUP($B$12,'Dashboard M5 Cost Monthly'!$B$29:$KT$38,'Dashboard M5 Cost Monthly'!JD47,FALSE))</f>
        <v/>
      </c>
      <c r="JE12">
        <f>IF(VLOOKUP($B$12,'Dashboard M5 Cost Monthly'!$B$29:$KT$38,'Dashboard M5 Cost Monthly'!JE47,FALSE)=0,NA(),VLOOKUP($B$12,'Dashboard M5 Cost Monthly'!$B$29:$KT$38,'Dashboard M5 Cost Monthly'!JE47,FALSE))</f>
        <v/>
      </c>
      <c r="JF12">
        <f>IF(VLOOKUP($B$12,'Dashboard M5 Cost Monthly'!$B$29:$KT$38,'Dashboard M5 Cost Monthly'!JF47,FALSE)=0,NA(),VLOOKUP($B$12,'Dashboard M5 Cost Monthly'!$B$29:$KT$38,'Dashboard M5 Cost Monthly'!JF47,FALSE))</f>
        <v/>
      </c>
      <c r="JG12">
        <f>IF(VLOOKUP($B$12,'Dashboard M5 Cost Monthly'!$B$29:$KT$38,'Dashboard M5 Cost Monthly'!JG47,FALSE)=0,NA(),VLOOKUP($B$12,'Dashboard M5 Cost Monthly'!$B$29:$KT$38,'Dashboard M5 Cost Monthly'!JG47,FALSE))</f>
        <v/>
      </c>
      <c r="JH12">
        <f>IF(VLOOKUP($B$12,'Dashboard M5 Cost Monthly'!$B$29:$KT$38,'Dashboard M5 Cost Monthly'!JH47,FALSE)=0,NA(),VLOOKUP($B$12,'Dashboard M5 Cost Monthly'!$B$29:$KT$38,'Dashboard M5 Cost Monthly'!JH47,FALSE))</f>
        <v/>
      </c>
      <c r="JI12">
        <f>IF(VLOOKUP($B$12,'Dashboard M5 Cost Monthly'!$B$29:$KT$38,'Dashboard M5 Cost Monthly'!JI47,FALSE)=0,NA(),VLOOKUP($B$12,'Dashboard M5 Cost Monthly'!$B$29:$KT$38,'Dashboard M5 Cost Monthly'!JI47,FALSE))</f>
        <v/>
      </c>
      <c r="JJ12">
        <f>IF(VLOOKUP($B$12,'Dashboard M5 Cost Monthly'!$B$29:$KT$38,'Dashboard M5 Cost Monthly'!JJ47,FALSE)=0,NA(),VLOOKUP($B$12,'Dashboard M5 Cost Monthly'!$B$29:$KT$38,'Dashboard M5 Cost Monthly'!JJ47,FALSE))</f>
        <v/>
      </c>
      <c r="JK12">
        <f>IF(VLOOKUP($B$12,'Dashboard M5 Cost Monthly'!$B$29:$KT$38,'Dashboard M5 Cost Monthly'!JK47,FALSE)=0,NA(),VLOOKUP($B$12,'Dashboard M5 Cost Monthly'!$B$29:$KT$38,'Dashboard M5 Cost Monthly'!JK47,FALSE))</f>
        <v/>
      </c>
      <c r="JL12">
        <f>IF(VLOOKUP($B$12,'Dashboard M5 Cost Monthly'!$B$29:$KT$38,'Dashboard M5 Cost Monthly'!JL47,FALSE)=0,NA(),VLOOKUP($B$12,'Dashboard M5 Cost Monthly'!$B$29:$KT$38,'Dashboard M5 Cost Monthly'!JL47,FALSE))</f>
        <v/>
      </c>
      <c r="JM12">
        <f>IF(VLOOKUP($B$12,'Dashboard M5 Cost Monthly'!$B$29:$KT$38,'Dashboard M5 Cost Monthly'!JM47,FALSE)=0,NA(),VLOOKUP($B$12,'Dashboard M5 Cost Monthly'!$B$29:$KT$38,'Dashboard M5 Cost Monthly'!JM47,FALSE))</f>
        <v/>
      </c>
      <c r="JN12">
        <f>IF(VLOOKUP($B$12,'Dashboard M5 Cost Monthly'!$B$29:$KT$38,'Dashboard M5 Cost Monthly'!JN47,FALSE)=0,NA(),VLOOKUP($B$12,'Dashboard M5 Cost Monthly'!$B$29:$KT$38,'Dashboard M5 Cost Monthly'!JN47,FALSE))</f>
        <v/>
      </c>
      <c r="JO12">
        <f>IF(VLOOKUP($B$12,'Dashboard M5 Cost Monthly'!$B$29:$KT$38,'Dashboard M5 Cost Monthly'!JO47,FALSE)=0,NA(),VLOOKUP($B$12,'Dashboard M5 Cost Monthly'!$B$29:$KT$38,'Dashboard M5 Cost Monthly'!JO47,FALSE))</f>
        <v/>
      </c>
      <c r="JP12">
        <f>IF(VLOOKUP($B$12,'Dashboard M5 Cost Monthly'!$B$29:$KT$38,'Dashboard M5 Cost Monthly'!JP47,FALSE)=0,NA(),VLOOKUP($B$12,'Dashboard M5 Cost Monthly'!$B$29:$KT$38,'Dashboard M5 Cost Monthly'!JP47,FALSE))</f>
        <v/>
      </c>
      <c r="JQ12">
        <f>IF(VLOOKUP($B$12,'Dashboard M5 Cost Monthly'!$B$29:$KT$38,'Dashboard M5 Cost Monthly'!JQ47,FALSE)=0,NA(),VLOOKUP($B$12,'Dashboard M5 Cost Monthly'!$B$29:$KT$38,'Dashboard M5 Cost Monthly'!JQ47,FALSE))</f>
        <v/>
      </c>
      <c r="JR12">
        <f>IF(VLOOKUP($B$12,'Dashboard M5 Cost Monthly'!$B$29:$KT$38,'Dashboard M5 Cost Monthly'!JR47,FALSE)=0,NA(),VLOOKUP($B$12,'Dashboard M5 Cost Monthly'!$B$29:$KT$38,'Dashboard M5 Cost Monthly'!JR47,FALSE))</f>
        <v/>
      </c>
      <c r="JS12">
        <f>IF(VLOOKUP($B$12,'Dashboard M5 Cost Monthly'!$B$29:$KT$38,'Dashboard M5 Cost Monthly'!JS47,FALSE)=0,NA(),VLOOKUP($B$12,'Dashboard M5 Cost Monthly'!$B$29:$KT$38,'Dashboard M5 Cost Monthly'!JS47,FALSE))</f>
        <v/>
      </c>
      <c r="JT12">
        <f>IF(VLOOKUP($B$12,'Dashboard M5 Cost Monthly'!$B$29:$KT$38,'Dashboard M5 Cost Monthly'!JT47,FALSE)=0,NA(),VLOOKUP($B$12,'Dashboard M5 Cost Monthly'!$B$29:$KT$38,'Dashboard M5 Cost Monthly'!JT47,FALSE))</f>
        <v/>
      </c>
      <c r="JU12">
        <f>IF(VLOOKUP($B$12,'Dashboard M5 Cost Monthly'!$B$29:$KT$38,'Dashboard M5 Cost Monthly'!JU47,FALSE)=0,NA(),VLOOKUP($B$12,'Dashboard M5 Cost Monthly'!$B$29:$KT$38,'Dashboard M5 Cost Monthly'!JU47,FALSE))</f>
        <v/>
      </c>
      <c r="JV12">
        <f>IF(VLOOKUP($B$12,'Dashboard M5 Cost Monthly'!$B$29:$KT$38,'Dashboard M5 Cost Monthly'!JV47,FALSE)=0,NA(),VLOOKUP($B$12,'Dashboard M5 Cost Monthly'!$B$29:$KT$38,'Dashboard M5 Cost Monthly'!JV47,FALSE))</f>
        <v/>
      </c>
      <c r="JW12">
        <f>IF(VLOOKUP($B$12,'Dashboard M5 Cost Monthly'!$B$29:$KT$38,'Dashboard M5 Cost Monthly'!JW47,FALSE)=0,NA(),VLOOKUP($B$12,'Dashboard M5 Cost Monthly'!$B$29:$KT$38,'Dashboard M5 Cost Monthly'!JW47,FALSE))</f>
        <v/>
      </c>
      <c r="JX12">
        <f>IF(VLOOKUP($B$12,'Dashboard M5 Cost Monthly'!$B$29:$KT$38,'Dashboard M5 Cost Monthly'!JX47,FALSE)=0,NA(),VLOOKUP($B$12,'Dashboard M5 Cost Monthly'!$B$29:$KT$38,'Dashboard M5 Cost Monthly'!JX47,FALSE))</f>
        <v/>
      </c>
      <c r="JY12">
        <f>IF(VLOOKUP($B$12,'Dashboard M5 Cost Monthly'!$B$29:$KT$38,'Dashboard M5 Cost Monthly'!JY47,FALSE)=0,NA(),VLOOKUP($B$12,'Dashboard M5 Cost Monthly'!$B$29:$KT$38,'Dashboard M5 Cost Monthly'!JY47,FALSE))</f>
        <v/>
      </c>
      <c r="JZ12">
        <f>IF(VLOOKUP($B$12,'Dashboard M5 Cost Monthly'!$B$29:$KT$38,'Dashboard M5 Cost Monthly'!JZ47,FALSE)=0,NA(),VLOOKUP($B$12,'Dashboard M5 Cost Monthly'!$B$29:$KT$38,'Dashboard M5 Cost Monthly'!JZ47,FALSE))</f>
        <v/>
      </c>
      <c r="KA12">
        <f>IF(VLOOKUP($B$12,'Dashboard M5 Cost Monthly'!$B$29:$KT$38,'Dashboard M5 Cost Monthly'!KA47,FALSE)=0,NA(),VLOOKUP($B$12,'Dashboard M5 Cost Monthly'!$B$29:$KT$38,'Dashboard M5 Cost Monthly'!KA47,FALSE))</f>
        <v/>
      </c>
      <c r="KB12">
        <f>IF(VLOOKUP($B$12,'Dashboard M5 Cost Monthly'!$B$29:$KT$38,'Dashboard M5 Cost Monthly'!KB47,FALSE)=0,NA(),VLOOKUP($B$12,'Dashboard M5 Cost Monthly'!$B$29:$KT$38,'Dashboard M5 Cost Monthly'!KB47,FALSE))</f>
        <v/>
      </c>
      <c r="KC12">
        <f>IF(VLOOKUP($B$12,'Dashboard M5 Cost Monthly'!$B$29:$KT$38,'Dashboard M5 Cost Monthly'!KC47,FALSE)=0,NA(),VLOOKUP($B$12,'Dashboard M5 Cost Monthly'!$B$29:$KT$38,'Dashboard M5 Cost Monthly'!KC47,FALSE))</f>
        <v/>
      </c>
      <c r="KD12">
        <f>IF(VLOOKUP($B$12,'Dashboard M5 Cost Monthly'!$B$29:$KT$38,'Dashboard M5 Cost Monthly'!KD47,FALSE)=0,NA(),VLOOKUP($B$12,'Dashboard M5 Cost Monthly'!$B$29:$KT$38,'Dashboard M5 Cost Monthly'!KD47,FALSE))</f>
        <v/>
      </c>
      <c r="KE12">
        <f>IF(VLOOKUP($B$12,'Dashboard M5 Cost Monthly'!$B$29:$KT$38,'Dashboard M5 Cost Monthly'!KE47,FALSE)=0,NA(),VLOOKUP($B$12,'Dashboard M5 Cost Monthly'!$B$29:$KT$38,'Dashboard M5 Cost Monthly'!KE47,FALSE))</f>
        <v/>
      </c>
      <c r="KF12">
        <f>IF(VLOOKUP($B$12,'Dashboard M5 Cost Monthly'!$B$29:$KT$38,'Dashboard M5 Cost Monthly'!KF47,FALSE)=0,NA(),VLOOKUP($B$12,'Dashboard M5 Cost Monthly'!$B$29:$KT$38,'Dashboard M5 Cost Monthly'!KF47,FALSE))</f>
        <v/>
      </c>
      <c r="KG12">
        <f>IF(VLOOKUP($B$12,'Dashboard M5 Cost Monthly'!$B$29:$KT$38,'Dashboard M5 Cost Monthly'!KG47,FALSE)=0,NA(),VLOOKUP($B$12,'Dashboard M5 Cost Monthly'!$B$29:$KT$38,'Dashboard M5 Cost Monthly'!KG47,FALSE))</f>
        <v/>
      </c>
      <c r="KH12">
        <f>IF(VLOOKUP($B$12,'Dashboard M5 Cost Monthly'!$B$29:$KT$38,'Dashboard M5 Cost Monthly'!KH47,FALSE)=0,NA(),VLOOKUP($B$12,'Dashboard M5 Cost Monthly'!$B$29:$KT$38,'Dashboard M5 Cost Monthly'!KH47,FALSE))</f>
        <v/>
      </c>
      <c r="KI12">
        <f>IF(VLOOKUP($B$12,'Dashboard M5 Cost Monthly'!$B$29:$KT$38,'Dashboard M5 Cost Monthly'!KI47,FALSE)=0,NA(),VLOOKUP($B$12,'Dashboard M5 Cost Monthly'!$B$29:$KT$38,'Dashboard M5 Cost Monthly'!KI47,FALSE))</f>
        <v/>
      </c>
      <c r="KJ12">
        <f>IF(VLOOKUP($B$12,'Dashboard M5 Cost Monthly'!$B$29:$KT$38,'Dashboard M5 Cost Monthly'!KJ47,FALSE)=0,NA(),VLOOKUP($B$12,'Dashboard M5 Cost Monthly'!$B$29:$KT$38,'Dashboard M5 Cost Monthly'!KJ47,FALSE))</f>
        <v/>
      </c>
      <c r="KK12">
        <f>IF(VLOOKUP($B$12,'Dashboard M5 Cost Monthly'!$B$29:$KT$38,'Dashboard M5 Cost Monthly'!KK47,FALSE)=0,NA(),VLOOKUP($B$12,'Dashboard M5 Cost Monthly'!$B$29:$KT$38,'Dashboard M5 Cost Monthly'!KK47,FALSE))</f>
        <v/>
      </c>
      <c r="KL12">
        <f>IF(VLOOKUP($B$12,'Dashboard M5 Cost Monthly'!$B$29:$KT$38,'Dashboard M5 Cost Monthly'!KL47,FALSE)=0,NA(),VLOOKUP($B$12,'Dashboard M5 Cost Monthly'!$B$29:$KT$38,'Dashboard M5 Cost Monthly'!KL47,FALSE))</f>
        <v/>
      </c>
      <c r="KM12">
        <f>IF(VLOOKUP($B$12,'Dashboard M5 Cost Monthly'!$B$29:$KT$38,'Dashboard M5 Cost Monthly'!KM47,FALSE)=0,NA(),VLOOKUP($B$12,'Dashboard M5 Cost Monthly'!$B$29:$KT$38,'Dashboard M5 Cost Monthly'!KM47,FALSE))</f>
        <v/>
      </c>
      <c r="KN12">
        <f>IF(VLOOKUP($B$12,'Dashboard M5 Cost Monthly'!$B$29:$KT$38,'Dashboard M5 Cost Monthly'!KN47,FALSE)=0,NA(),VLOOKUP($B$12,'Dashboard M5 Cost Monthly'!$B$29:$KT$38,'Dashboard M5 Cost Monthly'!KN47,FALSE))</f>
        <v/>
      </c>
      <c r="KO12">
        <f>IF(VLOOKUP($B$12,'Dashboard M5 Cost Monthly'!$B$29:$KT$38,'Dashboard M5 Cost Monthly'!KO47,FALSE)=0,NA(),VLOOKUP($B$12,'Dashboard M5 Cost Monthly'!$B$29:$KT$38,'Dashboard M5 Cost Monthly'!KO47,FALSE))</f>
        <v/>
      </c>
      <c r="KP12">
        <f>IF(VLOOKUP($B$12,'Dashboard M5 Cost Monthly'!$B$29:$KT$38,'Dashboard M5 Cost Monthly'!KP47,FALSE)=0,NA(),VLOOKUP($B$12,'Dashboard M5 Cost Monthly'!$B$29:$KT$38,'Dashboard M5 Cost Monthly'!KP47,FALSE))</f>
        <v/>
      </c>
      <c r="KQ12">
        <f>IF(VLOOKUP($B$12,'Dashboard M5 Cost Monthly'!$B$29:$KT$38,'Dashboard M5 Cost Monthly'!KQ47,FALSE)=0,NA(),VLOOKUP($B$12,'Dashboard M5 Cost Monthly'!$B$29:$KT$38,'Dashboard M5 Cost Monthly'!KQ47,FALSE))</f>
        <v/>
      </c>
      <c r="KR12">
        <f>IF(VLOOKUP($B$12,'Dashboard M5 Cost Monthly'!$B$29:$KT$38,'Dashboard M5 Cost Monthly'!KR47,FALSE)=0,NA(),VLOOKUP($B$12,'Dashboard M5 Cost Monthly'!$B$29:$KT$38,'Dashboard M5 Cost Monthly'!KR47,FALSE))</f>
        <v/>
      </c>
      <c r="KS12">
        <f>IF(VLOOKUP($B$12,'Dashboard M5 Cost Monthly'!$B$29:$KT$38,'Dashboard M5 Cost Monthly'!KS47,FALSE)=0,NA(),VLOOKUP($B$12,'Dashboard M5 Cost Monthly'!$B$29:$KT$38,'Dashboard M5 Cost Monthly'!KS47,FALSE))</f>
        <v/>
      </c>
      <c r="KT12">
        <f>IF(VLOOKUP($B$12,'Dashboard M5 Cost Monthly'!$B$29:$KT$38,'Dashboard M5 Cost Monthly'!KT47,FALSE)=0,NA(),VLOOKUP($B$12,'Dashboard M5 Cost Monthly'!$B$29:$KT$38,'Dashboard M5 Cost Monthly'!KT47,FALSE))</f>
        <v/>
      </c>
    </row>
    <row r="13" spans="1:306">
      <c r="B13" t="s">
        <v>4</v>
      </c>
      <c r="D13" t="s">
        <v>5</v>
      </c>
      <c r="F13" t="s">
        <v>2</v>
      </c>
      <c r="G13">
        <f>IF('Dashboard M5 Cost Monthly'!G42=0,NA(),'Dashboard M5 Cost Monthly'!G42)</f>
        <v/>
      </c>
      <c r="H13">
        <f>IF('Dashboard M5 Cost Monthly'!H42=0,NA(),'Dashboard M5 Cost Monthly'!H42)</f>
        <v/>
      </c>
      <c r="I13">
        <f>IF('Dashboard M5 Cost Monthly'!I42=0,NA(),'Dashboard M5 Cost Monthly'!I42)</f>
        <v/>
      </c>
      <c r="J13">
        <f>IF('Dashboard M5 Cost Monthly'!J42=0,NA(),'Dashboard M5 Cost Monthly'!J42)</f>
        <v/>
      </c>
      <c r="K13">
        <f>IF('Dashboard M5 Cost Monthly'!K42=0,NA(),'Dashboard M5 Cost Monthly'!K42)</f>
        <v/>
      </c>
      <c r="L13">
        <f>IF('Dashboard M5 Cost Monthly'!L42=0,NA(),'Dashboard M5 Cost Monthly'!L42)</f>
        <v/>
      </c>
      <c r="M13">
        <f>IF('Dashboard M5 Cost Monthly'!M42=0,NA(),'Dashboard M5 Cost Monthly'!M42)</f>
        <v/>
      </c>
      <c r="N13">
        <f>IF('Dashboard M5 Cost Monthly'!N42=0,NA(),'Dashboard M5 Cost Monthly'!N42)</f>
        <v/>
      </c>
      <c r="O13">
        <f>IF('Dashboard M5 Cost Monthly'!O42=0,NA(),'Dashboard M5 Cost Monthly'!O42)</f>
        <v/>
      </c>
      <c r="P13">
        <f>IF('Dashboard M5 Cost Monthly'!P42=0,NA(),'Dashboard M5 Cost Monthly'!P42)</f>
        <v/>
      </c>
      <c r="Q13">
        <f>IF('Dashboard M5 Cost Monthly'!Q42=0,NA(),'Dashboard M5 Cost Monthly'!Q42)</f>
        <v/>
      </c>
      <c r="R13">
        <f>IF('Dashboard M5 Cost Monthly'!R42=0,NA(),'Dashboard M5 Cost Monthly'!R42)</f>
        <v/>
      </c>
      <c r="S13">
        <f>IF('Dashboard M5 Cost Monthly'!S42=0,NA(),'Dashboard M5 Cost Monthly'!S42)</f>
        <v/>
      </c>
      <c r="T13">
        <f>IF('Dashboard M5 Cost Monthly'!T42=0,NA(),'Dashboard M5 Cost Monthly'!T42)</f>
        <v/>
      </c>
      <c r="U13">
        <f>IF('Dashboard M5 Cost Monthly'!U42=0,NA(),'Dashboard M5 Cost Monthly'!U42)</f>
        <v/>
      </c>
      <c r="V13">
        <f>IF('Dashboard M5 Cost Monthly'!V42=0,NA(),'Dashboard M5 Cost Monthly'!V42)</f>
        <v/>
      </c>
      <c r="W13">
        <f>IF('Dashboard M5 Cost Monthly'!W42=0,NA(),'Dashboard M5 Cost Monthly'!W42)</f>
        <v/>
      </c>
      <c r="X13">
        <f>IF('Dashboard M5 Cost Monthly'!X42=0,NA(),'Dashboard M5 Cost Monthly'!X42)</f>
        <v/>
      </c>
      <c r="Y13">
        <f>IF('Dashboard M5 Cost Monthly'!Y42=0,NA(),'Dashboard M5 Cost Monthly'!Y42)</f>
        <v/>
      </c>
      <c r="Z13">
        <f>IF('Dashboard M5 Cost Monthly'!Z42=0,NA(),'Dashboard M5 Cost Monthly'!Z42)</f>
        <v/>
      </c>
      <c r="AA13">
        <f>IF('Dashboard M5 Cost Monthly'!AA42=0,NA(),'Dashboard M5 Cost Monthly'!AA42)</f>
        <v/>
      </c>
      <c r="AB13">
        <f>IF('Dashboard M5 Cost Monthly'!AB42=0,NA(),'Dashboard M5 Cost Monthly'!AB42)</f>
        <v/>
      </c>
      <c r="AC13">
        <f>IF('Dashboard M5 Cost Monthly'!AC42=0,NA(),'Dashboard M5 Cost Monthly'!AC42)</f>
        <v/>
      </c>
      <c r="AD13">
        <f>IF('Dashboard M5 Cost Monthly'!AD42=0,NA(),'Dashboard M5 Cost Monthly'!AD42)</f>
        <v/>
      </c>
      <c r="AE13">
        <f>IF('Dashboard M5 Cost Monthly'!AE42=0,NA(),'Dashboard M5 Cost Monthly'!AE42)</f>
        <v/>
      </c>
      <c r="AF13">
        <f>IF('Dashboard M5 Cost Monthly'!AF42=0,NA(),'Dashboard M5 Cost Monthly'!AF42)</f>
        <v/>
      </c>
      <c r="AG13">
        <f>IF('Dashboard M5 Cost Monthly'!AG42=0,NA(),'Dashboard M5 Cost Monthly'!AG42)</f>
        <v/>
      </c>
      <c r="AH13">
        <f>IF('Dashboard M5 Cost Monthly'!AH42=0,NA(),'Dashboard M5 Cost Monthly'!AH42)</f>
        <v/>
      </c>
      <c r="AI13">
        <f>IF('Dashboard M5 Cost Monthly'!AI42=0,NA(),'Dashboard M5 Cost Monthly'!AI42)</f>
        <v/>
      </c>
      <c r="AJ13">
        <f>IF('Dashboard M5 Cost Monthly'!AJ42=0,NA(),'Dashboard M5 Cost Monthly'!AJ42)</f>
        <v/>
      </c>
      <c r="AK13">
        <f>IF('Dashboard M5 Cost Monthly'!AK42=0,NA(),'Dashboard M5 Cost Monthly'!AK42)</f>
        <v/>
      </c>
      <c r="AL13">
        <f>IF('Dashboard M5 Cost Monthly'!AL42=0,NA(),'Dashboard M5 Cost Monthly'!AL42)</f>
        <v/>
      </c>
      <c r="AM13">
        <f>IF('Dashboard M5 Cost Monthly'!AM42=0,NA(),'Dashboard M5 Cost Monthly'!AM42)</f>
        <v/>
      </c>
      <c r="AN13">
        <f>IF('Dashboard M5 Cost Monthly'!AN42=0,NA(),'Dashboard M5 Cost Monthly'!AN42)</f>
        <v/>
      </c>
      <c r="AO13">
        <f>IF('Dashboard M5 Cost Monthly'!AO42=0,NA(),'Dashboard M5 Cost Monthly'!AO42)</f>
        <v/>
      </c>
      <c r="AP13">
        <f>IF('Dashboard M5 Cost Monthly'!AP42=0,NA(),'Dashboard M5 Cost Monthly'!AP42)</f>
        <v/>
      </c>
      <c r="AQ13">
        <f>IF('Dashboard M5 Cost Monthly'!AQ42=0,NA(),'Dashboard M5 Cost Monthly'!AQ42)</f>
        <v/>
      </c>
      <c r="AR13">
        <f>IF('Dashboard M5 Cost Monthly'!AR42=0,NA(),'Dashboard M5 Cost Monthly'!AR42)</f>
        <v/>
      </c>
      <c r="AS13">
        <f>IF('Dashboard M5 Cost Monthly'!AS42=0,NA(),'Dashboard M5 Cost Monthly'!AS42)</f>
        <v/>
      </c>
      <c r="AT13">
        <f>IF('Dashboard M5 Cost Monthly'!AT42=0,NA(),'Dashboard M5 Cost Monthly'!AT42)</f>
        <v/>
      </c>
      <c r="AU13">
        <f>IF('Dashboard M5 Cost Monthly'!AU42=0,NA(),'Dashboard M5 Cost Monthly'!AU42)</f>
        <v/>
      </c>
      <c r="AV13">
        <f>IF('Dashboard M5 Cost Monthly'!AV42=0,NA(),'Dashboard M5 Cost Monthly'!AV42)</f>
        <v/>
      </c>
      <c r="AW13">
        <f>IF('Dashboard M5 Cost Monthly'!AW42=0,NA(),'Dashboard M5 Cost Monthly'!AW42)</f>
        <v/>
      </c>
      <c r="AX13">
        <f>IF('Dashboard M5 Cost Monthly'!AX42=0,NA(),'Dashboard M5 Cost Monthly'!AX42)</f>
        <v/>
      </c>
      <c r="AY13">
        <f>IF('Dashboard M5 Cost Monthly'!AY42=0,NA(),'Dashboard M5 Cost Monthly'!AY42)</f>
        <v/>
      </c>
      <c r="AZ13">
        <f>IF('Dashboard M5 Cost Monthly'!AZ42=0,NA(),'Dashboard M5 Cost Monthly'!AZ42)</f>
        <v/>
      </c>
      <c r="BA13">
        <f>IF('Dashboard M5 Cost Monthly'!BA42=0,NA(),'Dashboard M5 Cost Monthly'!BA42)</f>
        <v/>
      </c>
      <c r="BB13">
        <f>IF('Dashboard M5 Cost Monthly'!BB42=0,NA(),'Dashboard M5 Cost Monthly'!BB42)</f>
        <v/>
      </c>
      <c r="BC13">
        <f>IF('Dashboard M5 Cost Monthly'!BC42=0,NA(),'Dashboard M5 Cost Monthly'!BC42)</f>
        <v/>
      </c>
      <c r="BD13">
        <f>IF('Dashboard M5 Cost Monthly'!BD42=0,NA(),'Dashboard M5 Cost Monthly'!BD42)</f>
        <v/>
      </c>
      <c r="BE13">
        <f>IF('Dashboard M5 Cost Monthly'!BE42=0,NA(),'Dashboard M5 Cost Monthly'!BE42)</f>
        <v/>
      </c>
      <c r="BF13">
        <f>IF('Dashboard M5 Cost Monthly'!BF42=0,NA(),'Dashboard M5 Cost Monthly'!BF42)</f>
        <v/>
      </c>
      <c r="BG13">
        <f>IF('Dashboard M5 Cost Monthly'!BG42=0,NA(),'Dashboard M5 Cost Monthly'!BG42)</f>
        <v/>
      </c>
      <c r="BH13">
        <f>IF('Dashboard M5 Cost Monthly'!BH42=0,NA(),'Dashboard M5 Cost Monthly'!BH42)</f>
        <v/>
      </c>
      <c r="BI13">
        <f>IF('Dashboard M5 Cost Monthly'!BI42=0,NA(),'Dashboard M5 Cost Monthly'!BI42)</f>
        <v/>
      </c>
      <c r="BJ13">
        <f>IF('Dashboard M5 Cost Monthly'!BJ42=0,NA(),'Dashboard M5 Cost Monthly'!BJ42)</f>
        <v/>
      </c>
      <c r="BK13">
        <f>IF('Dashboard M5 Cost Monthly'!BK42=0,NA(),'Dashboard M5 Cost Monthly'!BK42)</f>
        <v/>
      </c>
      <c r="BL13">
        <f>IF('Dashboard M5 Cost Monthly'!BL42=0,NA(),'Dashboard M5 Cost Monthly'!BL42)</f>
        <v/>
      </c>
      <c r="BM13">
        <f>IF('Dashboard M5 Cost Monthly'!BM42=0,NA(),'Dashboard M5 Cost Monthly'!BM42)</f>
        <v/>
      </c>
      <c r="BN13">
        <f>IF('Dashboard M5 Cost Monthly'!BN42=0,NA(),'Dashboard M5 Cost Monthly'!BN42)</f>
        <v/>
      </c>
      <c r="BO13">
        <f>IF('Dashboard M5 Cost Monthly'!BO42=0,NA(),'Dashboard M5 Cost Monthly'!BO42)</f>
        <v/>
      </c>
      <c r="BP13">
        <f>IF('Dashboard M5 Cost Monthly'!BP42=0,NA(),'Dashboard M5 Cost Monthly'!BP42)</f>
        <v/>
      </c>
      <c r="BQ13">
        <f>IF('Dashboard M5 Cost Monthly'!BQ42=0,NA(),'Dashboard M5 Cost Monthly'!BQ42)</f>
        <v/>
      </c>
      <c r="BR13">
        <f>IF('Dashboard M5 Cost Monthly'!BR42=0,NA(),'Dashboard M5 Cost Monthly'!BR42)</f>
        <v/>
      </c>
      <c r="BS13">
        <f>IF('Dashboard M5 Cost Monthly'!BS42=0,NA(),'Dashboard M5 Cost Monthly'!BS42)</f>
        <v/>
      </c>
      <c r="BT13">
        <f>IF('Dashboard M5 Cost Monthly'!BT42=0,NA(),'Dashboard M5 Cost Monthly'!BT42)</f>
        <v/>
      </c>
      <c r="BU13">
        <f>IF('Dashboard M5 Cost Monthly'!BU42=0,NA(),'Dashboard M5 Cost Monthly'!BU42)</f>
        <v/>
      </c>
      <c r="BV13">
        <f>IF('Dashboard M5 Cost Monthly'!BV42=0,NA(),'Dashboard M5 Cost Monthly'!BV42)</f>
        <v/>
      </c>
      <c r="BW13">
        <f>IF('Dashboard M5 Cost Monthly'!BW42=0,NA(),'Dashboard M5 Cost Monthly'!BW42)</f>
        <v/>
      </c>
      <c r="BX13">
        <f>IF('Dashboard M5 Cost Monthly'!BX42=0,NA(),'Dashboard M5 Cost Monthly'!BX42)</f>
        <v/>
      </c>
      <c r="BY13">
        <f>IF('Dashboard M5 Cost Monthly'!BY42=0,NA(),'Dashboard M5 Cost Monthly'!BY42)</f>
        <v/>
      </c>
      <c r="BZ13">
        <f>IF('Dashboard M5 Cost Monthly'!BZ42=0,NA(),'Dashboard M5 Cost Monthly'!BZ42)</f>
        <v/>
      </c>
      <c r="CA13">
        <f>IF('Dashboard M5 Cost Monthly'!CA42=0,NA(),'Dashboard M5 Cost Monthly'!CA42)</f>
        <v/>
      </c>
      <c r="CB13">
        <f>IF('Dashboard M5 Cost Monthly'!CB42=0,NA(),'Dashboard M5 Cost Monthly'!CB42)</f>
        <v/>
      </c>
      <c r="CC13">
        <f>IF('Dashboard M5 Cost Monthly'!CC42=0,NA(),'Dashboard M5 Cost Monthly'!CC42)</f>
        <v/>
      </c>
      <c r="CD13">
        <f>IF('Dashboard M5 Cost Monthly'!CD42=0,NA(),'Dashboard M5 Cost Monthly'!CD42)</f>
        <v/>
      </c>
      <c r="CE13">
        <f>IF('Dashboard M5 Cost Monthly'!CE42=0,NA(),'Dashboard M5 Cost Monthly'!CE42)</f>
        <v/>
      </c>
      <c r="CF13">
        <f>IF('Dashboard M5 Cost Monthly'!CF42=0,NA(),'Dashboard M5 Cost Monthly'!CF42)</f>
        <v/>
      </c>
      <c r="CG13">
        <f>IF('Dashboard M5 Cost Monthly'!CG42=0,NA(),'Dashboard M5 Cost Monthly'!CG42)</f>
        <v/>
      </c>
      <c r="CH13">
        <f>IF('Dashboard M5 Cost Monthly'!CH42=0,NA(),'Dashboard M5 Cost Monthly'!CH42)</f>
        <v/>
      </c>
      <c r="CI13">
        <f>IF('Dashboard M5 Cost Monthly'!CI42=0,NA(),'Dashboard M5 Cost Monthly'!CI42)</f>
        <v/>
      </c>
      <c r="CJ13">
        <f>IF('Dashboard M5 Cost Monthly'!CJ42=0,NA(),'Dashboard M5 Cost Monthly'!CJ42)</f>
        <v/>
      </c>
      <c r="CK13">
        <f>IF('Dashboard M5 Cost Monthly'!CK42=0,NA(),'Dashboard M5 Cost Monthly'!CK42)</f>
        <v/>
      </c>
      <c r="CL13">
        <f>IF('Dashboard M5 Cost Monthly'!CL42=0,NA(),'Dashboard M5 Cost Monthly'!CL42)</f>
        <v/>
      </c>
      <c r="CM13">
        <f>IF('Dashboard M5 Cost Monthly'!CM42=0,NA(),'Dashboard M5 Cost Monthly'!CM42)</f>
        <v/>
      </c>
      <c r="CN13">
        <f>IF('Dashboard M5 Cost Monthly'!CN42=0,NA(),'Dashboard M5 Cost Monthly'!CN42)</f>
        <v/>
      </c>
      <c r="CO13">
        <f>IF('Dashboard M5 Cost Monthly'!CO42=0,NA(),'Dashboard M5 Cost Monthly'!CO42)</f>
        <v/>
      </c>
      <c r="CP13">
        <f>IF('Dashboard M5 Cost Monthly'!CP42=0,NA(),'Dashboard M5 Cost Monthly'!CP42)</f>
        <v/>
      </c>
      <c r="CQ13">
        <f>IF('Dashboard M5 Cost Monthly'!CQ42=0,NA(),'Dashboard M5 Cost Monthly'!CQ42)</f>
        <v/>
      </c>
      <c r="CR13">
        <f>IF('Dashboard M5 Cost Monthly'!CR42=0,NA(),'Dashboard M5 Cost Monthly'!CR42)</f>
        <v/>
      </c>
      <c r="CS13">
        <f>IF('Dashboard M5 Cost Monthly'!CS42=0,NA(),'Dashboard M5 Cost Monthly'!CS42)</f>
        <v/>
      </c>
      <c r="CT13">
        <f>IF('Dashboard M5 Cost Monthly'!CT42=0,NA(),'Dashboard M5 Cost Monthly'!CT42)</f>
        <v/>
      </c>
      <c r="CU13">
        <f>IF('Dashboard M5 Cost Monthly'!CU42=0,NA(),'Dashboard M5 Cost Monthly'!CU42)</f>
        <v/>
      </c>
      <c r="CV13">
        <f>IF('Dashboard M5 Cost Monthly'!CV42=0,NA(),'Dashboard M5 Cost Monthly'!CV42)</f>
        <v/>
      </c>
      <c r="CW13">
        <f>IF('Dashboard M5 Cost Monthly'!CW42=0,NA(),'Dashboard M5 Cost Monthly'!CW42)</f>
        <v/>
      </c>
      <c r="CX13">
        <f>IF('Dashboard M5 Cost Monthly'!CX42=0,NA(),'Dashboard M5 Cost Monthly'!CX42)</f>
        <v/>
      </c>
      <c r="CY13">
        <f>IF('Dashboard M5 Cost Monthly'!CY42=0,NA(),'Dashboard M5 Cost Monthly'!CY42)</f>
        <v/>
      </c>
      <c r="CZ13">
        <f>IF('Dashboard M5 Cost Monthly'!CZ42=0,NA(),'Dashboard M5 Cost Monthly'!CZ42)</f>
        <v/>
      </c>
      <c r="DA13">
        <f>IF('Dashboard M5 Cost Monthly'!DA42=0,NA(),'Dashboard M5 Cost Monthly'!DA42)</f>
        <v/>
      </c>
      <c r="DB13">
        <f>IF('Dashboard M5 Cost Monthly'!DB42=0,NA(),'Dashboard M5 Cost Monthly'!DB42)</f>
        <v/>
      </c>
      <c r="DC13">
        <f>IF('Dashboard M5 Cost Monthly'!DC42=0,NA(),'Dashboard M5 Cost Monthly'!DC42)</f>
        <v/>
      </c>
      <c r="DD13">
        <f>IF('Dashboard M5 Cost Monthly'!DD42=0,NA(),'Dashboard M5 Cost Monthly'!DD42)</f>
        <v/>
      </c>
      <c r="DE13">
        <f>IF('Dashboard M5 Cost Monthly'!DE42=0,NA(),'Dashboard M5 Cost Monthly'!DE42)</f>
        <v/>
      </c>
      <c r="DF13">
        <f>IF('Dashboard M5 Cost Monthly'!DF42=0,NA(),'Dashboard M5 Cost Monthly'!DF42)</f>
        <v/>
      </c>
      <c r="DG13">
        <f>IF('Dashboard M5 Cost Monthly'!DG42=0,NA(),'Dashboard M5 Cost Monthly'!DG42)</f>
        <v/>
      </c>
      <c r="DH13">
        <f>IF('Dashboard M5 Cost Monthly'!DH42=0,NA(),'Dashboard M5 Cost Monthly'!DH42)</f>
        <v/>
      </c>
      <c r="DI13">
        <f>IF('Dashboard M5 Cost Monthly'!DI42=0,NA(),'Dashboard M5 Cost Monthly'!DI42)</f>
        <v/>
      </c>
      <c r="DJ13">
        <f>IF('Dashboard M5 Cost Monthly'!DJ42=0,NA(),'Dashboard M5 Cost Monthly'!DJ42)</f>
        <v/>
      </c>
      <c r="DK13">
        <f>IF('Dashboard M5 Cost Monthly'!DK42=0,NA(),'Dashboard M5 Cost Monthly'!DK42)</f>
        <v/>
      </c>
      <c r="DL13">
        <f>IF('Dashboard M5 Cost Monthly'!DL42=0,NA(),'Dashboard M5 Cost Monthly'!DL42)</f>
        <v/>
      </c>
      <c r="DM13">
        <f>IF('Dashboard M5 Cost Monthly'!DM42=0,NA(),'Dashboard M5 Cost Monthly'!DM42)</f>
        <v/>
      </c>
      <c r="DN13">
        <f>IF('Dashboard M5 Cost Monthly'!DN42=0,NA(),'Dashboard M5 Cost Monthly'!DN42)</f>
        <v/>
      </c>
      <c r="DO13">
        <f>IF('Dashboard M5 Cost Monthly'!DO42=0,NA(),'Dashboard M5 Cost Monthly'!DO42)</f>
        <v/>
      </c>
      <c r="DP13">
        <f>IF('Dashboard M5 Cost Monthly'!DP42=0,NA(),'Dashboard M5 Cost Monthly'!DP42)</f>
        <v/>
      </c>
      <c r="DQ13">
        <f>IF('Dashboard M5 Cost Monthly'!DQ42=0,NA(),'Dashboard M5 Cost Monthly'!DQ42)</f>
        <v/>
      </c>
      <c r="DR13">
        <f>IF('Dashboard M5 Cost Monthly'!DR42=0,NA(),'Dashboard M5 Cost Monthly'!DR42)</f>
        <v/>
      </c>
      <c r="DS13">
        <f>IF('Dashboard M5 Cost Monthly'!DS42=0,NA(),'Dashboard M5 Cost Monthly'!DS42)</f>
        <v/>
      </c>
      <c r="DT13">
        <f>IF('Dashboard M5 Cost Monthly'!DT42=0,NA(),'Dashboard M5 Cost Monthly'!DT42)</f>
        <v/>
      </c>
      <c r="DU13">
        <f>IF('Dashboard M5 Cost Monthly'!DU42=0,NA(),'Dashboard M5 Cost Monthly'!DU42)</f>
        <v/>
      </c>
      <c r="DV13">
        <f>IF('Dashboard M5 Cost Monthly'!DV42=0,NA(),'Dashboard M5 Cost Monthly'!DV42)</f>
        <v/>
      </c>
      <c r="DW13">
        <f>IF('Dashboard M5 Cost Monthly'!DW42=0,NA(),'Dashboard M5 Cost Monthly'!DW42)</f>
        <v/>
      </c>
      <c r="DX13">
        <f>IF('Dashboard M5 Cost Monthly'!DX42=0,NA(),'Dashboard M5 Cost Monthly'!DX42)</f>
        <v/>
      </c>
      <c r="DY13">
        <f>IF('Dashboard M5 Cost Monthly'!DY42=0,NA(),'Dashboard M5 Cost Monthly'!DY42)</f>
        <v/>
      </c>
      <c r="DZ13">
        <f>IF('Dashboard M5 Cost Monthly'!DZ42=0,NA(),'Dashboard M5 Cost Monthly'!DZ42)</f>
        <v/>
      </c>
      <c r="EA13">
        <f>IF('Dashboard M5 Cost Monthly'!EA42=0,NA(),'Dashboard M5 Cost Monthly'!EA42)</f>
        <v/>
      </c>
      <c r="EB13">
        <f>IF('Dashboard M5 Cost Monthly'!EB42=0,NA(),'Dashboard M5 Cost Monthly'!EB42)</f>
        <v/>
      </c>
      <c r="EC13">
        <f>IF('Dashboard M5 Cost Monthly'!EC42=0,NA(),'Dashboard M5 Cost Monthly'!EC42)</f>
        <v/>
      </c>
      <c r="ED13">
        <f>IF('Dashboard M5 Cost Monthly'!ED42=0,NA(),'Dashboard M5 Cost Monthly'!ED42)</f>
        <v/>
      </c>
      <c r="EE13">
        <f>IF('Dashboard M5 Cost Monthly'!EE42=0,NA(),'Dashboard M5 Cost Monthly'!EE42)</f>
        <v/>
      </c>
      <c r="EF13">
        <f>IF('Dashboard M5 Cost Monthly'!EF42=0,NA(),'Dashboard M5 Cost Monthly'!EF42)</f>
        <v/>
      </c>
      <c r="EG13">
        <f>IF('Dashboard M5 Cost Monthly'!EG42=0,NA(),'Dashboard M5 Cost Monthly'!EG42)</f>
        <v/>
      </c>
      <c r="EH13">
        <f>IF('Dashboard M5 Cost Monthly'!EH42=0,NA(),'Dashboard M5 Cost Monthly'!EH42)</f>
        <v/>
      </c>
      <c r="EI13">
        <f>IF('Dashboard M5 Cost Monthly'!EI42=0,NA(),'Dashboard M5 Cost Monthly'!EI42)</f>
        <v/>
      </c>
      <c r="EJ13">
        <f>IF('Dashboard M5 Cost Monthly'!EJ42=0,NA(),'Dashboard M5 Cost Monthly'!EJ42)</f>
        <v/>
      </c>
      <c r="EK13">
        <f>IF('Dashboard M5 Cost Monthly'!EK42=0,NA(),'Dashboard M5 Cost Monthly'!EK42)</f>
        <v/>
      </c>
      <c r="EL13">
        <f>IF('Dashboard M5 Cost Monthly'!EL42=0,NA(),'Dashboard M5 Cost Monthly'!EL42)</f>
        <v/>
      </c>
      <c r="EM13">
        <f>IF('Dashboard M5 Cost Monthly'!EM42=0,NA(),'Dashboard M5 Cost Monthly'!EM42)</f>
        <v/>
      </c>
      <c r="EN13">
        <f>IF('Dashboard M5 Cost Monthly'!EN42=0,NA(),'Dashboard M5 Cost Monthly'!EN42)</f>
        <v/>
      </c>
      <c r="EO13">
        <f>IF('Dashboard M5 Cost Monthly'!EO42=0,NA(),'Dashboard M5 Cost Monthly'!EO42)</f>
        <v/>
      </c>
      <c r="EP13">
        <f>IF('Dashboard M5 Cost Monthly'!EP42=0,NA(),'Dashboard M5 Cost Monthly'!EP42)</f>
        <v/>
      </c>
      <c r="EQ13">
        <f>IF('Dashboard M5 Cost Monthly'!EQ42=0,NA(),'Dashboard M5 Cost Monthly'!EQ42)</f>
        <v/>
      </c>
      <c r="ER13">
        <f>IF('Dashboard M5 Cost Monthly'!ER42=0,NA(),'Dashboard M5 Cost Monthly'!ER42)</f>
        <v/>
      </c>
      <c r="ES13">
        <f>IF('Dashboard M5 Cost Monthly'!ES42=0,NA(),'Dashboard M5 Cost Monthly'!ES42)</f>
        <v/>
      </c>
      <c r="ET13">
        <f>IF('Dashboard M5 Cost Monthly'!ET42=0,NA(),'Dashboard M5 Cost Monthly'!ET42)</f>
        <v/>
      </c>
      <c r="EU13">
        <f>IF('Dashboard M5 Cost Monthly'!EU42=0,NA(),'Dashboard M5 Cost Monthly'!EU42)</f>
        <v/>
      </c>
      <c r="EV13">
        <f>IF('Dashboard M5 Cost Monthly'!EV42=0,NA(),'Dashboard M5 Cost Monthly'!EV42)</f>
        <v/>
      </c>
      <c r="EW13">
        <f>IF('Dashboard M5 Cost Monthly'!EW42=0,NA(),'Dashboard M5 Cost Monthly'!EW42)</f>
        <v/>
      </c>
      <c r="EX13">
        <f>IF('Dashboard M5 Cost Monthly'!EX42=0,NA(),'Dashboard M5 Cost Monthly'!EX42)</f>
        <v/>
      </c>
      <c r="EY13">
        <f>IF('Dashboard M5 Cost Monthly'!EY42=0,NA(),'Dashboard M5 Cost Monthly'!EY42)</f>
        <v/>
      </c>
      <c r="EZ13">
        <f>IF('Dashboard M5 Cost Monthly'!EZ42=0,NA(),'Dashboard M5 Cost Monthly'!EZ42)</f>
        <v/>
      </c>
      <c r="FA13">
        <f>IF('Dashboard M5 Cost Monthly'!FA42=0,NA(),'Dashboard M5 Cost Monthly'!FA42)</f>
        <v/>
      </c>
      <c r="FB13">
        <f>IF('Dashboard M5 Cost Monthly'!FB42=0,NA(),'Dashboard M5 Cost Monthly'!FB42)</f>
        <v/>
      </c>
      <c r="FC13">
        <f>IF('Dashboard M5 Cost Monthly'!FC42=0,NA(),'Dashboard M5 Cost Monthly'!FC42)</f>
        <v/>
      </c>
      <c r="FD13">
        <f>IF('Dashboard M5 Cost Monthly'!FD42=0,NA(),'Dashboard M5 Cost Monthly'!FD42)</f>
        <v/>
      </c>
      <c r="FE13">
        <f>IF('Dashboard M5 Cost Monthly'!FE42=0,NA(),'Dashboard M5 Cost Monthly'!FE42)</f>
        <v/>
      </c>
      <c r="FF13">
        <f>IF('Dashboard M5 Cost Monthly'!FF42=0,NA(),'Dashboard M5 Cost Monthly'!FF42)</f>
        <v/>
      </c>
      <c r="FG13">
        <f>IF('Dashboard M5 Cost Monthly'!FG42=0,NA(),'Dashboard M5 Cost Monthly'!FG42)</f>
        <v/>
      </c>
      <c r="FH13">
        <f>IF('Dashboard M5 Cost Monthly'!FH42=0,NA(),'Dashboard M5 Cost Monthly'!FH42)</f>
        <v/>
      </c>
      <c r="FI13">
        <f>IF('Dashboard M5 Cost Monthly'!FI42=0,NA(),'Dashboard M5 Cost Monthly'!FI42)</f>
        <v/>
      </c>
      <c r="FJ13">
        <f>IF('Dashboard M5 Cost Monthly'!FJ42=0,NA(),'Dashboard M5 Cost Monthly'!FJ42)</f>
        <v/>
      </c>
      <c r="FK13">
        <f>IF('Dashboard M5 Cost Monthly'!FK42=0,NA(),'Dashboard M5 Cost Monthly'!FK42)</f>
        <v/>
      </c>
      <c r="FL13">
        <f>IF('Dashboard M5 Cost Monthly'!FL42=0,NA(),'Dashboard M5 Cost Monthly'!FL42)</f>
        <v/>
      </c>
      <c r="FM13">
        <f>IF('Dashboard M5 Cost Monthly'!FM42=0,NA(),'Dashboard M5 Cost Monthly'!FM42)</f>
        <v/>
      </c>
      <c r="FN13">
        <f>IF('Dashboard M5 Cost Monthly'!FN42=0,NA(),'Dashboard M5 Cost Monthly'!FN42)</f>
        <v/>
      </c>
      <c r="FO13">
        <f>IF('Dashboard M5 Cost Monthly'!FO42=0,NA(),'Dashboard M5 Cost Monthly'!FO42)</f>
        <v/>
      </c>
      <c r="FP13">
        <f>IF('Dashboard M5 Cost Monthly'!FP42=0,NA(),'Dashboard M5 Cost Monthly'!FP42)</f>
        <v/>
      </c>
      <c r="FQ13">
        <f>IF('Dashboard M5 Cost Monthly'!FQ42=0,NA(),'Dashboard M5 Cost Monthly'!FQ42)</f>
        <v/>
      </c>
      <c r="FR13">
        <f>IF('Dashboard M5 Cost Monthly'!FR42=0,NA(),'Dashboard M5 Cost Monthly'!FR42)</f>
        <v/>
      </c>
      <c r="FS13">
        <f>IF('Dashboard M5 Cost Monthly'!FS42=0,NA(),'Dashboard M5 Cost Monthly'!FS42)</f>
        <v/>
      </c>
      <c r="FT13">
        <f>IF('Dashboard M5 Cost Monthly'!FT42=0,NA(),'Dashboard M5 Cost Monthly'!FT42)</f>
        <v/>
      </c>
      <c r="FU13">
        <f>IF('Dashboard M5 Cost Monthly'!FU42=0,NA(),'Dashboard M5 Cost Monthly'!FU42)</f>
        <v/>
      </c>
      <c r="FV13">
        <f>IF('Dashboard M5 Cost Monthly'!FV42=0,NA(),'Dashboard M5 Cost Monthly'!FV42)</f>
        <v/>
      </c>
      <c r="FW13">
        <f>IF('Dashboard M5 Cost Monthly'!FW42=0,NA(),'Dashboard M5 Cost Monthly'!FW42)</f>
        <v/>
      </c>
      <c r="FX13">
        <f>IF('Dashboard M5 Cost Monthly'!FX42=0,NA(),'Dashboard M5 Cost Monthly'!FX42)</f>
        <v/>
      </c>
      <c r="FY13">
        <f>IF('Dashboard M5 Cost Monthly'!FY42=0,NA(),'Dashboard M5 Cost Monthly'!FY42)</f>
        <v/>
      </c>
      <c r="FZ13">
        <f>IF('Dashboard M5 Cost Monthly'!FZ42=0,NA(),'Dashboard M5 Cost Monthly'!FZ42)</f>
        <v/>
      </c>
      <c r="GA13">
        <f>IF('Dashboard M5 Cost Monthly'!GA42=0,NA(),'Dashboard M5 Cost Monthly'!GA42)</f>
        <v/>
      </c>
      <c r="GB13">
        <f>IF('Dashboard M5 Cost Monthly'!GB42=0,NA(),'Dashboard M5 Cost Monthly'!GB42)</f>
        <v/>
      </c>
      <c r="GC13">
        <f>IF('Dashboard M5 Cost Monthly'!GC42=0,NA(),'Dashboard M5 Cost Monthly'!GC42)</f>
        <v/>
      </c>
      <c r="GD13">
        <f>IF('Dashboard M5 Cost Monthly'!GD42=0,NA(),'Dashboard M5 Cost Monthly'!GD42)</f>
        <v/>
      </c>
      <c r="GE13">
        <f>IF('Dashboard M5 Cost Monthly'!GE42=0,NA(),'Dashboard M5 Cost Monthly'!GE42)</f>
        <v/>
      </c>
      <c r="GF13">
        <f>IF('Dashboard M5 Cost Monthly'!GF42=0,NA(),'Dashboard M5 Cost Monthly'!GF42)</f>
        <v/>
      </c>
      <c r="GG13">
        <f>IF('Dashboard M5 Cost Monthly'!GG42=0,NA(),'Dashboard M5 Cost Monthly'!GG42)</f>
        <v/>
      </c>
      <c r="GH13">
        <f>IF('Dashboard M5 Cost Monthly'!GH42=0,NA(),'Dashboard M5 Cost Monthly'!GH42)</f>
        <v/>
      </c>
      <c r="GI13">
        <f>IF('Dashboard M5 Cost Monthly'!GI42=0,NA(),'Dashboard M5 Cost Monthly'!GI42)</f>
        <v/>
      </c>
      <c r="GJ13">
        <f>IF('Dashboard M5 Cost Monthly'!GJ42=0,NA(),'Dashboard M5 Cost Monthly'!GJ42)</f>
        <v/>
      </c>
      <c r="GK13">
        <f>IF('Dashboard M5 Cost Monthly'!GK42=0,NA(),'Dashboard M5 Cost Monthly'!GK42)</f>
        <v/>
      </c>
      <c r="GL13">
        <f>IF('Dashboard M5 Cost Monthly'!GL42=0,NA(),'Dashboard M5 Cost Monthly'!GL42)</f>
        <v/>
      </c>
      <c r="GM13">
        <f>IF('Dashboard M5 Cost Monthly'!GM42=0,NA(),'Dashboard M5 Cost Monthly'!GM42)</f>
        <v/>
      </c>
      <c r="GN13">
        <f>IF('Dashboard M5 Cost Monthly'!GN42=0,NA(),'Dashboard M5 Cost Monthly'!GN42)</f>
        <v/>
      </c>
      <c r="GO13">
        <f>IF('Dashboard M5 Cost Monthly'!GO42=0,NA(),'Dashboard M5 Cost Monthly'!GO42)</f>
        <v/>
      </c>
      <c r="GP13">
        <f>IF('Dashboard M5 Cost Monthly'!GP42=0,NA(),'Dashboard M5 Cost Monthly'!GP42)</f>
        <v/>
      </c>
      <c r="GQ13">
        <f>IF('Dashboard M5 Cost Monthly'!GQ42=0,NA(),'Dashboard M5 Cost Monthly'!GQ42)</f>
        <v/>
      </c>
      <c r="GR13">
        <f>IF('Dashboard M5 Cost Monthly'!GR42=0,NA(),'Dashboard M5 Cost Monthly'!GR42)</f>
        <v/>
      </c>
      <c r="GS13">
        <f>IF('Dashboard M5 Cost Monthly'!GS42=0,NA(),'Dashboard M5 Cost Monthly'!GS42)</f>
        <v/>
      </c>
      <c r="GT13">
        <f>IF('Dashboard M5 Cost Monthly'!GT42=0,NA(),'Dashboard M5 Cost Monthly'!GT42)</f>
        <v/>
      </c>
      <c r="GU13">
        <f>IF('Dashboard M5 Cost Monthly'!GU42=0,NA(),'Dashboard M5 Cost Monthly'!GU42)</f>
        <v/>
      </c>
      <c r="GV13">
        <f>IF('Dashboard M5 Cost Monthly'!GV42=0,NA(),'Dashboard M5 Cost Monthly'!GV42)</f>
        <v/>
      </c>
      <c r="GW13">
        <f>IF('Dashboard M5 Cost Monthly'!GW42=0,NA(),'Dashboard M5 Cost Monthly'!GW42)</f>
        <v/>
      </c>
      <c r="GX13">
        <f>IF('Dashboard M5 Cost Monthly'!GX42=0,NA(),'Dashboard M5 Cost Monthly'!GX42)</f>
        <v/>
      </c>
      <c r="GY13">
        <f>IF('Dashboard M5 Cost Monthly'!GY42=0,NA(),'Dashboard M5 Cost Monthly'!GY42)</f>
        <v/>
      </c>
      <c r="GZ13">
        <f>IF('Dashboard M5 Cost Monthly'!GZ42=0,NA(),'Dashboard M5 Cost Monthly'!GZ42)</f>
        <v/>
      </c>
      <c r="HA13">
        <f>IF('Dashboard M5 Cost Monthly'!HA42=0,NA(),'Dashboard M5 Cost Monthly'!HA42)</f>
        <v/>
      </c>
      <c r="HB13">
        <f>IF('Dashboard M5 Cost Monthly'!HB42=0,NA(),'Dashboard M5 Cost Monthly'!HB42)</f>
        <v/>
      </c>
      <c r="HC13">
        <f>IF('Dashboard M5 Cost Monthly'!HC42=0,NA(),'Dashboard M5 Cost Monthly'!HC42)</f>
        <v/>
      </c>
      <c r="HD13">
        <f>IF('Dashboard M5 Cost Monthly'!HD42=0,NA(),'Dashboard M5 Cost Monthly'!HD42)</f>
        <v/>
      </c>
      <c r="HE13">
        <f>IF('Dashboard M5 Cost Monthly'!HE42=0,NA(),'Dashboard M5 Cost Monthly'!HE42)</f>
        <v/>
      </c>
      <c r="HF13">
        <f>IF('Dashboard M5 Cost Monthly'!HF42=0,NA(),'Dashboard M5 Cost Monthly'!HF42)</f>
        <v/>
      </c>
      <c r="HG13">
        <f>IF('Dashboard M5 Cost Monthly'!HG42=0,NA(),'Dashboard M5 Cost Monthly'!HG42)</f>
        <v/>
      </c>
      <c r="HH13">
        <f>IF('Dashboard M5 Cost Monthly'!HH42=0,NA(),'Dashboard M5 Cost Monthly'!HH42)</f>
        <v/>
      </c>
      <c r="HI13">
        <f>IF('Dashboard M5 Cost Monthly'!HI42=0,NA(),'Dashboard M5 Cost Monthly'!HI42)</f>
        <v/>
      </c>
      <c r="HJ13">
        <f>IF('Dashboard M5 Cost Monthly'!HJ42=0,NA(),'Dashboard M5 Cost Monthly'!HJ42)</f>
        <v/>
      </c>
      <c r="HK13">
        <f>IF('Dashboard M5 Cost Monthly'!HK42=0,NA(),'Dashboard M5 Cost Monthly'!HK42)</f>
        <v/>
      </c>
      <c r="HL13">
        <f>IF('Dashboard M5 Cost Monthly'!HL42=0,NA(),'Dashboard M5 Cost Monthly'!HL42)</f>
        <v/>
      </c>
      <c r="HM13">
        <f>IF('Dashboard M5 Cost Monthly'!HM42=0,NA(),'Dashboard M5 Cost Monthly'!HM42)</f>
        <v/>
      </c>
      <c r="HN13">
        <f>IF('Dashboard M5 Cost Monthly'!HN42=0,NA(),'Dashboard M5 Cost Monthly'!HN42)</f>
        <v/>
      </c>
      <c r="HO13">
        <f>IF('Dashboard M5 Cost Monthly'!HO42=0,NA(),'Dashboard M5 Cost Monthly'!HO42)</f>
        <v/>
      </c>
      <c r="HP13">
        <f>IF('Dashboard M5 Cost Monthly'!HP42=0,NA(),'Dashboard M5 Cost Monthly'!HP42)</f>
        <v/>
      </c>
      <c r="HQ13">
        <f>IF('Dashboard M5 Cost Monthly'!HQ42=0,NA(),'Dashboard M5 Cost Monthly'!HQ42)</f>
        <v/>
      </c>
      <c r="HR13">
        <f>IF('Dashboard M5 Cost Monthly'!HR42=0,NA(),'Dashboard M5 Cost Monthly'!HR42)</f>
        <v/>
      </c>
      <c r="HS13">
        <f>IF('Dashboard M5 Cost Monthly'!HS42=0,NA(),'Dashboard M5 Cost Monthly'!HS42)</f>
        <v/>
      </c>
      <c r="HT13">
        <f>IF('Dashboard M5 Cost Monthly'!HT42=0,NA(),'Dashboard M5 Cost Monthly'!HT42)</f>
        <v/>
      </c>
      <c r="HU13">
        <f>IF('Dashboard M5 Cost Monthly'!HU42=0,NA(),'Dashboard M5 Cost Monthly'!HU42)</f>
        <v/>
      </c>
      <c r="HV13">
        <f>IF('Dashboard M5 Cost Monthly'!HV42=0,NA(),'Dashboard M5 Cost Monthly'!HV42)</f>
        <v/>
      </c>
      <c r="HW13">
        <f>IF('Dashboard M5 Cost Monthly'!HW42=0,NA(),'Dashboard M5 Cost Monthly'!HW42)</f>
        <v/>
      </c>
      <c r="HX13">
        <f>IF('Dashboard M5 Cost Monthly'!HX42=0,NA(),'Dashboard M5 Cost Monthly'!HX42)</f>
        <v/>
      </c>
      <c r="HY13">
        <f>IF('Dashboard M5 Cost Monthly'!HY42=0,NA(),'Dashboard M5 Cost Monthly'!HY42)</f>
        <v/>
      </c>
      <c r="HZ13">
        <f>IF('Dashboard M5 Cost Monthly'!HZ42=0,NA(),'Dashboard M5 Cost Monthly'!HZ42)</f>
        <v/>
      </c>
      <c r="IA13">
        <f>IF('Dashboard M5 Cost Monthly'!IA42=0,NA(),'Dashboard M5 Cost Monthly'!IA42)</f>
        <v/>
      </c>
      <c r="IB13">
        <f>IF('Dashboard M5 Cost Monthly'!IB42=0,NA(),'Dashboard M5 Cost Monthly'!IB42)</f>
        <v/>
      </c>
      <c r="IC13">
        <f>IF('Dashboard M5 Cost Monthly'!IC42=0,NA(),'Dashboard M5 Cost Monthly'!IC42)</f>
        <v/>
      </c>
      <c r="ID13">
        <f>IF('Dashboard M5 Cost Monthly'!ID42=0,NA(),'Dashboard M5 Cost Monthly'!ID42)</f>
        <v/>
      </c>
      <c r="IE13">
        <f>IF('Dashboard M5 Cost Monthly'!IE42=0,NA(),'Dashboard M5 Cost Monthly'!IE42)</f>
        <v/>
      </c>
      <c r="IF13">
        <f>IF('Dashboard M5 Cost Monthly'!IF42=0,NA(),'Dashboard M5 Cost Monthly'!IF42)</f>
        <v/>
      </c>
      <c r="IG13">
        <f>IF('Dashboard M5 Cost Monthly'!IG42=0,NA(),'Dashboard M5 Cost Monthly'!IG42)</f>
        <v/>
      </c>
      <c r="IH13">
        <f>IF('Dashboard M5 Cost Monthly'!IH42=0,NA(),'Dashboard M5 Cost Monthly'!IH42)</f>
        <v/>
      </c>
      <c r="II13">
        <f>IF('Dashboard M5 Cost Monthly'!II42=0,NA(),'Dashboard M5 Cost Monthly'!II42)</f>
        <v/>
      </c>
      <c r="IJ13">
        <f>IF('Dashboard M5 Cost Monthly'!IJ42=0,NA(),'Dashboard M5 Cost Monthly'!IJ42)</f>
        <v/>
      </c>
      <c r="IK13">
        <f>IF('Dashboard M5 Cost Monthly'!IK42=0,NA(),'Dashboard M5 Cost Monthly'!IK42)</f>
        <v/>
      </c>
      <c r="IL13">
        <f>IF('Dashboard M5 Cost Monthly'!IL42=0,NA(),'Dashboard M5 Cost Monthly'!IL42)</f>
        <v/>
      </c>
      <c r="IM13">
        <f>IF('Dashboard M5 Cost Monthly'!IM42=0,NA(),'Dashboard M5 Cost Monthly'!IM42)</f>
        <v/>
      </c>
      <c r="IN13">
        <f>IF('Dashboard M5 Cost Monthly'!IN42=0,NA(),'Dashboard M5 Cost Monthly'!IN42)</f>
        <v/>
      </c>
      <c r="IO13">
        <f>IF('Dashboard M5 Cost Monthly'!IO42=0,NA(),'Dashboard M5 Cost Monthly'!IO42)</f>
        <v/>
      </c>
      <c r="IP13">
        <f>IF('Dashboard M5 Cost Monthly'!IP42=0,NA(),'Dashboard M5 Cost Monthly'!IP42)</f>
        <v/>
      </c>
      <c r="IQ13">
        <f>IF('Dashboard M5 Cost Monthly'!IQ42=0,NA(),'Dashboard M5 Cost Monthly'!IQ42)</f>
        <v/>
      </c>
      <c r="IR13">
        <f>IF('Dashboard M5 Cost Monthly'!IR42=0,NA(),'Dashboard M5 Cost Monthly'!IR42)</f>
        <v/>
      </c>
      <c r="IS13">
        <f>IF('Dashboard M5 Cost Monthly'!IS42=0,NA(),'Dashboard M5 Cost Monthly'!IS42)</f>
        <v/>
      </c>
      <c r="IT13">
        <f>IF('Dashboard M5 Cost Monthly'!IT42=0,NA(),'Dashboard M5 Cost Monthly'!IT42)</f>
        <v/>
      </c>
      <c r="IU13">
        <f>IF('Dashboard M5 Cost Monthly'!IU42=0,NA(),'Dashboard M5 Cost Monthly'!IU42)</f>
        <v/>
      </c>
      <c r="IV13">
        <f>IF('Dashboard M5 Cost Monthly'!IV42=0,NA(),'Dashboard M5 Cost Monthly'!IV42)</f>
        <v/>
      </c>
      <c r="IW13">
        <f>IF('Dashboard M5 Cost Monthly'!IW42=0,NA(),'Dashboard M5 Cost Monthly'!IW42)</f>
        <v/>
      </c>
      <c r="IX13">
        <f>IF('Dashboard M5 Cost Monthly'!IX42=0,NA(),'Dashboard M5 Cost Monthly'!IX42)</f>
        <v/>
      </c>
      <c r="IY13">
        <f>IF('Dashboard M5 Cost Monthly'!IY42=0,NA(),'Dashboard M5 Cost Monthly'!IY42)</f>
        <v/>
      </c>
      <c r="IZ13">
        <f>IF('Dashboard M5 Cost Monthly'!IZ42=0,NA(),'Dashboard M5 Cost Monthly'!IZ42)</f>
        <v/>
      </c>
      <c r="JA13">
        <f>IF('Dashboard M5 Cost Monthly'!JA42=0,NA(),'Dashboard M5 Cost Monthly'!JA42)</f>
        <v/>
      </c>
      <c r="JB13">
        <f>IF('Dashboard M5 Cost Monthly'!JB42=0,NA(),'Dashboard M5 Cost Monthly'!JB42)</f>
        <v/>
      </c>
      <c r="JC13">
        <f>IF('Dashboard M5 Cost Monthly'!JC42=0,NA(),'Dashboard M5 Cost Monthly'!JC42)</f>
        <v/>
      </c>
      <c r="JD13">
        <f>IF('Dashboard M5 Cost Monthly'!JD42=0,NA(),'Dashboard M5 Cost Monthly'!JD42)</f>
        <v/>
      </c>
      <c r="JE13">
        <f>IF('Dashboard M5 Cost Monthly'!JE42=0,NA(),'Dashboard M5 Cost Monthly'!JE42)</f>
        <v/>
      </c>
      <c r="JF13">
        <f>IF('Dashboard M5 Cost Monthly'!JF42=0,NA(),'Dashboard M5 Cost Monthly'!JF42)</f>
        <v/>
      </c>
      <c r="JG13">
        <f>IF('Dashboard M5 Cost Monthly'!JG42=0,NA(),'Dashboard M5 Cost Monthly'!JG42)</f>
        <v/>
      </c>
      <c r="JH13">
        <f>IF('Dashboard M5 Cost Monthly'!JH42=0,NA(),'Dashboard M5 Cost Monthly'!JH42)</f>
        <v/>
      </c>
      <c r="JI13">
        <f>IF('Dashboard M5 Cost Monthly'!JI42=0,NA(),'Dashboard M5 Cost Monthly'!JI42)</f>
        <v/>
      </c>
      <c r="JJ13">
        <f>IF('Dashboard M5 Cost Monthly'!JJ42=0,NA(),'Dashboard M5 Cost Monthly'!JJ42)</f>
        <v/>
      </c>
      <c r="JK13">
        <f>IF('Dashboard M5 Cost Monthly'!JK42=0,NA(),'Dashboard M5 Cost Monthly'!JK42)</f>
        <v/>
      </c>
      <c r="JL13">
        <f>IF('Dashboard M5 Cost Monthly'!JL42=0,NA(),'Dashboard M5 Cost Monthly'!JL42)</f>
        <v/>
      </c>
      <c r="JM13">
        <f>IF('Dashboard M5 Cost Monthly'!JM42=0,NA(),'Dashboard M5 Cost Monthly'!JM42)</f>
        <v/>
      </c>
      <c r="JN13">
        <f>IF('Dashboard M5 Cost Monthly'!JN42=0,NA(),'Dashboard M5 Cost Monthly'!JN42)</f>
        <v/>
      </c>
      <c r="JO13">
        <f>IF('Dashboard M5 Cost Monthly'!JO42=0,NA(),'Dashboard M5 Cost Monthly'!JO42)</f>
        <v/>
      </c>
      <c r="JP13">
        <f>IF('Dashboard M5 Cost Monthly'!JP42=0,NA(),'Dashboard M5 Cost Monthly'!JP42)</f>
        <v/>
      </c>
      <c r="JQ13">
        <f>IF('Dashboard M5 Cost Monthly'!JQ42=0,NA(),'Dashboard M5 Cost Monthly'!JQ42)</f>
        <v/>
      </c>
      <c r="JR13">
        <f>IF('Dashboard M5 Cost Monthly'!JR42=0,NA(),'Dashboard M5 Cost Monthly'!JR42)</f>
        <v/>
      </c>
      <c r="JS13">
        <f>IF('Dashboard M5 Cost Monthly'!JS42=0,NA(),'Dashboard M5 Cost Monthly'!JS42)</f>
        <v/>
      </c>
      <c r="JT13">
        <f>IF('Dashboard M5 Cost Monthly'!JT42=0,NA(),'Dashboard M5 Cost Monthly'!JT42)</f>
        <v/>
      </c>
      <c r="JU13">
        <f>IF('Dashboard M5 Cost Monthly'!JU42=0,NA(),'Dashboard M5 Cost Monthly'!JU42)</f>
        <v/>
      </c>
      <c r="JV13">
        <f>IF('Dashboard M5 Cost Monthly'!JV42=0,NA(),'Dashboard M5 Cost Monthly'!JV42)</f>
        <v/>
      </c>
      <c r="JW13">
        <f>IF('Dashboard M5 Cost Monthly'!JW42=0,NA(),'Dashboard M5 Cost Monthly'!JW42)</f>
        <v/>
      </c>
      <c r="JX13">
        <f>IF('Dashboard M5 Cost Monthly'!JX42=0,NA(),'Dashboard M5 Cost Monthly'!JX42)</f>
        <v/>
      </c>
      <c r="JY13">
        <f>IF('Dashboard M5 Cost Monthly'!JY42=0,NA(),'Dashboard M5 Cost Monthly'!JY42)</f>
        <v/>
      </c>
      <c r="JZ13">
        <f>IF('Dashboard M5 Cost Monthly'!JZ42=0,NA(),'Dashboard M5 Cost Monthly'!JZ42)</f>
        <v/>
      </c>
      <c r="KA13">
        <f>IF('Dashboard M5 Cost Monthly'!KA42=0,NA(),'Dashboard M5 Cost Monthly'!KA42)</f>
        <v/>
      </c>
      <c r="KB13">
        <f>IF('Dashboard M5 Cost Monthly'!KB42=0,NA(),'Dashboard M5 Cost Monthly'!KB42)</f>
        <v/>
      </c>
      <c r="KC13">
        <f>IF('Dashboard M5 Cost Monthly'!KC42=0,NA(),'Dashboard M5 Cost Monthly'!KC42)</f>
        <v/>
      </c>
      <c r="KD13">
        <f>IF('Dashboard M5 Cost Monthly'!KD42=0,NA(),'Dashboard M5 Cost Monthly'!KD42)</f>
        <v/>
      </c>
      <c r="KE13">
        <f>IF('Dashboard M5 Cost Monthly'!KE42=0,NA(),'Dashboard M5 Cost Monthly'!KE42)</f>
        <v/>
      </c>
      <c r="KF13">
        <f>IF('Dashboard M5 Cost Monthly'!KF42=0,NA(),'Dashboard M5 Cost Monthly'!KF42)</f>
        <v/>
      </c>
      <c r="KG13">
        <f>IF('Dashboard M5 Cost Monthly'!KG42=0,NA(),'Dashboard M5 Cost Monthly'!KG42)</f>
        <v/>
      </c>
      <c r="KH13">
        <f>IF('Dashboard M5 Cost Monthly'!KH42=0,NA(),'Dashboard M5 Cost Monthly'!KH42)</f>
        <v/>
      </c>
      <c r="KI13">
        <f>IF('Dashboard M5 Cost Monthly'!KI42=0,NA(),'Dashboard M5 Cost Monthly'!KI42)</f>
        <v/>
      </c>
      <c r="KJ13">
        <f>IF('Dashboard M5 Cost Monthly'!KJ42=0,NA(),'Dashboard M5 Cost Monthly'!KJ42)</f>
        <v/>
      </c>
      <c r="KK13">
        <f>IF('Dashboard M5 Cost Monthly'!KK42=0,NA(),'Dashboard M5 Cost Monthly'!KK42)</f>
        <v/>
      </c>
      <c r="KL13">
        <f>IF('Dashboard M5 Cost Monthly'!KL42=0,NA(),'Dashboard M5 Cost Monthly'!KL42)</f>
        <v/>
      </c>
      <c r="KM13">
        <f>IF('Dashboard M5 Cost Monthly'!KM42=0,NA(),'Dashboard M5 Cost Monthly'!KM42)</f>
        <v/>
      </c>
      <c r="KN13">
        <f>IF('Dashboard M5 Cost Monthly'!KN42=0,NA(),'Dashboard M5 Cost Monthly'!KN42)</f>
        <v/>
      </c>
      <c r="KO13">
        <f>IF('Dashboard M5 Cost Monthly'!KO42=0,NA(),'Dashboard M5 Cost Monthly'!KO42)</f>
        <v/>
      </c>
      <c r="KP13">
        <f>IF('Dashboard M5 Cost Monthly'!KP42=0,NA(),'Dashboard M5 Cost Monthly'!KP42)</f>
        <v/>
      </c>
      <c r="KQ13">
        <f>IF('Dashboard M5 Cost Monthly'!KQ42=0,NA(),'Dashboard M5 Cost Monthly'!KQ42)</f>
        <v/>
      </c>
      <c r="KR13">
        <f>IF('Dashboard M5 Cost Monthly'!KR42=0,NA(),'Dashboard M5 Cost Monthly'!KR42)</f>
        <v/>
      </c>
      <c r="KS13">
        <f>IF('Dashboard M5 Cost Monthly'!KS42=0,NA(),'Dashboard M5 Cost Monthly'!KS42)</f>
        <v/>
      </c>
      <c r="KT13">
        <f>IF('Dashboard M5 Cost Monthly'!KT42=0,NA(),'Dashboard M5 Cost Monthly'!KT42)</f>
        <v/>
      </c>
    </row>
    <row r="14" spans="1:306">
      <c r="A14" t="s">
        <v>3</v>
      </c>
      <c r="F14" t="s">
        <v>2</v>
      </c>
      <c r="G14">
        <f>IF(VLOOKUP($B$12,'Dashboard M5 Cost Monthly'!$B$29:$KT$38,'Dashboard M5 Cost Monthly'!G47+'Charts M5 Cost'!$C$5,FALSE)=0,NA(),VLOOKUP($B$12,'Dashboard M5 Cost Monthly'!$B$29:$KT$38,'Dashboard M5 Cost Monthly'!G47+'Charts M5 Cost'!$C$5,FALSE))</f>
        <v/>
      </c>
      <c r="H14">
        <f>IF(VLOOKUP($B$12,'Dashboard M5 Cost Monthly'!$B$29:$KT$38,'Dashboard M5 Cost Monthly'!H47+'Charts M5 Cost'!$C$5,FALSE)=0,NA(),VLOOKUP($B$12,'Dashboard M5 Cost Monthly'!$B$29:$KT$38,'Dashboard M5 Cost Monthly'!H47+'Charts M5 Cost'!$C$5,FALSE))</f>
        <v/>
      </c>
      <c r="I14">
        <f>IF(VLOOKUP($B$12,'Dashboard M5 Cost Monthly'!$B$29:$KT$38,'Dashboard M5 Cost Monthly'!I47+'Charts M5 Cost'!$C$5,FALSE)=0,NA(),VLOOKUP($B$12,'Dashboard M5 Cost Monthly'!$B$29:$KT$38,'Dashboard M5 Cost Monthly'!I47+'Charts M5 Cost'!$C$5,FALSE))</f>
        <v/>
      </c>
      <c r="J14">
        <f>IF(VLOOKUP($B$12,'Dashboard M5 Cost Monthly'!$B$29:$KT$38,'Dashboard M5 Cost Monthly'!J47+'Charts M5 Cost'!$C$5,FALSE)=0,NA(),VLOOKUP($B$12,'Dashboard M5 Cost Monthly'!$B$29:$KT$38,'Dashboard M5 Cost Monthly'!J47+'Charts M5 Cost'!$C$5,FALSE))</f>
        <v/>
      </c>
      <c r="K14">
        <f>IF(VLOOKUP($B$12,'Dashboard M5 Cost Monthly'!$B$29:$KT$38,'Dashboard M5 Cost Monthly'!K47+'Charts M5 Cost'!$C$5,FALSE)=0,NA(),VLOOKUP($B$12,'Dashboard M5 Cost Monthly'!$B$29:$KT$38,'Dashboard M5 Cost Monthly'!K47+'Charts M5 Cost'!$C$5,FALSE))</f>
        <v/>
      </c>
      <c r="L14">
        <f>IF(VLOOKUP($B$12,'Dashboard M5 Cost Monthly'!$B$29:$KT$38,'Dashboard M5 Cost Monthly'!L47+'Charts M5 Cost'!$C$5,FALSE)=0,NA(),VLOOKUP($B$12,'Dashboard M5 Cost Monthly'!$B$29:$KT$38,'Dashboard M5 Cost Monthly'!L47+'Charts M5 Cost'!$C$5,FALSE))</f>
        <v/>
      </c>
      <c r="M14">
        <f>IF(VLOOKUP($B$12,'Dashboard M5 Cost Monthly'!$B$29:$KT$38,'Dashboard M5 Cost Monthly'!M47+'Charts M5 Cost'!$C$5,FALSE)=0,NA(),VLOOKUP($B$12,'Dashboard M5 Cost Monthly'!$B$29:$KT$38,'Dashboard M5 Cost Monthly'!M47+'Charts M5 Cost'!$C$5,FALSE))</f>
        <v/>
      </c>
      <c r="N14">
        <f>IF(VLOOKUP($B$12,'Dashboard M5 Cost Monthly'!$B$29:$KT$38,'Dashboard M5 Cost Monthly'!N47+'Charts M5 Cost'!$C$5,FALSE)=0,NA(),VLOOKUP($B$12,'Dashboard M5 Cost Monthly'!$B$29:$KT$38,'Dashboard M5 Cost Monthly'!N47+'Charts M5 Cost'!$C$5,FALSE))</f>
        <v/>
      </c>
      <c r="O14">
        <f>IF(VLOOKUP($B$12,'Dashboard M5 Cost Monthly'!$B$29:$KT$38,'Dashboard M5 Cost Monthly'!O47+'Charts M5 Cost'!$C$5,FALSE)=0,NA(),VLOOKUP($B$12,'Dashboard M5 Cost Monthly'!$B$29:$KT$38,'Dashboard M5 Cost Monthly'!O47+'Charts M5 Cost'!$C$5,FALSE))</f>
        <v/>
      </c>
      <c r="P14">
        <f>IF(VLOOKUP($B$12,'Dashboard M5 Cost Monthly'!$B$29:$KT$38,'Dashboard M5 Cost Monthly'!P47+'Charts M5 Cost'!$C$5,FALSE)=0,NA(),VLOOKUP($B$12,'Dashboard M5 Cost Monthly'!$B$29:$KT$38,'Dashboard M5 Cost Monthly'!P47+'Charts M5 Cost'!$C$5,FALSE))</f>
        <v/>
      </c>
      <c r="Q14">
        <f>IF(VLOOKUP($B$12,'Dashboard M5 Cost Monthly'!$B$29:$KT$38,'Dashboard M5 Cost Monthly'!Q47+'Charts M5 Cost'!$C$5,FALSE)=0,NA(),VLOOKUP($B$12,'Dashboard M5 Cost Monthly'!$B$29:$KT$38,'Dashboard M5 Cost Monthly'!Q47+'Charts M5 Cost'!$C$5,FALSE))</f>
        <v/>
      </c>
      <c r="R14">
        <f>IF(VLOOKUP($B$12,'Dashboard M5 Cost Monthly'!$B$29:$KT$38,'Dashboard M5 Cost Monthly'!R47+'Charts M5 Cost'!$C$5,FALSE)=0,NA(),VLOOKUP($B$12,'Dashboard M5 Cost Monthly'!$B$29:$KT$38,'Dashboard M5 Cost Monthly'!R47+'Charts M5 Cost'!$C$5,FALSE))</f>
        <v/>
      </c>
      <c r="S14">
        <f>IF(VLOOKUP($B$12,'Dashboard M5 Cost Monthly'!$B$29:$KT$38,'Dashboard M5 Cost Monthly'!S47+'Charts M5 Cost'!$C$5,FALSE)=0,NA(),VLOOKUP($B$12,'Dashboard M5 Cost Monthly'!$B$29:$KT$38,'Dashboard M5 Cost Monthly'!S47+'Charts M5 Cost'!$C$5,FALSE))</f>
        <v/>
      </c>
      <c r="T14">
        <f>IF(VLOOKUP($B$12,'Dashboard M5 Cost Monthly'!$B$29:$KT$38,'Dashboard M5 Cost Monthly'!T47+'Charts M5 Cost'!$C$5,FALSE)=0,NA(),VLOOKUP($B$12,'Dashboard M5 Cost Monthly'!$B$29:$KT$38,'Dashboard M5 Cost Monthly'!T47+'Charts M5 Cost'!$C$5,FALSE))</f>
        <v/>
      </c>
      <c r="U14">
        <f>IF(VLOOKUP($B$12,'Dashboard M5 Cost Monthly'!$B$29:$KT$38,'Dashboard M5 Cost Monthly'!U47+'Charts M5 Cost'!$C$5,FALSE)=0,NA(),VLOOKUP($B$12,'Dashboard M5 Cost Monthly'!$B$29:$KT$38,'Dashboard M5 Cost Monthly'!U47+'Charts M5 Cost'!$C$5,FALSE))</f>
        <v/>
      </c>
      <c r="V14">
        <f>IF(VLOOKUP($B$12,'Dashboard M5 Cost Monthly'!$B$29:$KT$38,'Dashboard M5 Cost Monthly'!V47+'Charts M5 Cost'!$C$5,FALSE)=0,NA(),VLOOKUP($B$12,'Dashboard M5 Cost Monthly'!$B$29:$KT$38,'Dashboard M5 Cost Monthly'!V47+'Charts M5 Cost'!$C$5,FALSE))</f>
        <v/>
      </c>
      <c r="W14">
        <f>IF(VLOOKUP($B$12,'Dashboard M5 Cost Monthly'!$B$29:$KT$38,'Dashboard M5 Cost Monthly'!W47+'Charts M5 Cost'!$C$5,FALSE)=0,NA(),VLOOKUP($B$12,'Dashboard M5 Cost Monthly'!$B$29:$KT$38,'Dashboard M5 Cost Monthly'!W47+'Charts M5 Cost'!$C$5,FALSE))</f>
        <v/>
      </c>
      <c r="X14">
        <f>IF(VLOOKUP($B$12,'Dashboard M5 Cost Monthly'!$B$29:$KT$38,'Dashboard M5 Cost Monthly'!X47+'Charts M5 Cost'!$C$5,FALSE)=0,NA(),VLOOKUP($B$12,'Dashboard M5 Cost Monthly'!$B$29:$KT$38,'Dashboard M5 Cost Monthly'!X47+'Charts M5 Cost'!$C$5,FALSE))</f>
        <v/>
      </c>
      <c r="Y14">
        <f>IF(VLOOKUP($B$12,'Dashboard M5 Cost Monthly'!$B$29:$KT$38,'Dashboard M5 Cost Monthly'!Y47+'Charts M5 Cost'!$C$5,FALSE)=0,NA(),VLOOKUP($B$12,'Dashboard M5 Cost Monthly'!$B$29:$KT$38,'Dashboard M5 Cost Monthly'!Y47+'Charts M5 Cost'!$C$5,FALSE))</f>
        <v/>
      </c>
      <c r="Z14">
        <f>IF(VLOOKUP($B$12,'Dashboard M5 Cost Monthly'!$B$29:$KT$38,'Dashboard M5 Cost Monthly'!Z47+'Charts M5 Cost'!$C$5,FALSE)=0,NA(),VLOOKUP($B$12,'Dashboard M5 Cost Monthly'!$B$29:$KT$38,'Dashboard M5 Cost Monthly'!Z47+'Charts M5 Cost'!$C$5,FALSE))</f>
        <v/>
      </c>
      <c r="AA14">
        <f>IF(VLOOKUP($B$12,'Dashboard M5 Cost Monthly'!$B$29:$KT$38,'Dashboard M5 Cost Monthly'!AA47+'Charts M5 Cost'!$C$5,FALSE)=0,NA(),VLOOKUP($B$12,'Dashboard M5 Cost Monthly'!$B$29:$KT$38,'Dashboard M5 Cost Monthly'!AA47+'Charts M5 Cost'!$C$5,FALSE))</f>
        <v/>
      </c>
      <c r="AB14">
        <f>IF(VLOOKUP($B$12,'Dashboard M5 Cost Monthly'!$B$29:$KT$38,'Dashboard M5 Cost Monthly'!AB47+'Charts M5 Cost'!$C$5,FALSE)=0,NA(),VLOOKUP($B$12,'Dashboard M5 Cost Monthly'!$B$29:$KT$38,'Dashboard M5 Cost Monthly'!AB47+'Charts M5 Cost'!$C$5,FALSE))</f>
        <v/>
      </c>
      <c r="AC14">
        <f>IF(VLOOKUP($B$12,'Dashboard M5 Cost Monthly'!$B$29:$KT$38,'Dashboard M5 Cost Monthly'!AC47+'Charts M5 Cost'!$C$5,FALSE)=0,NA(),VLOOKUP($B$12,'Dashboard M5 Cost Monthly'!$B$29:$KT$38,'Dashboard M5 Cost Monthly'!AC47+'Charts M5 Cost'!$C$5,FALSE))</f>
        <v/>
      </c>
      <c r="AD14">
        <f>IF(VLOOKUP($B$12,'Dashboard M5 Cost Monthly'!$B$29:$KT$38,'Dashboard M5 Cost Monthly'!AD47+'Charts M5 Cost'!$C$5,FALSE)=0,NA(),VLOOKUP($B$12,'Dashboard M5 Cost Monthly'!$B$29:$KT$38,'Dashboard M5 Cost Monthly'!AD47+'Charts M5 Cost'!$C$5,FALSE))</f>
        <v/>
      </c>
      <c r="AE14">
        <f>IF(VLOOKUP($B$12,'Dashboard M5 Cost Monthly'!$B$29:$KT$38,'Dashboard M5 Cost Monthly'!AE47+'Charts M5 Cost'!$C$5,FALSE)=0,NA(),VLOOKUP($B$12,'Dashboard M5 Cost Monthly'!$B$29:$KT$38,'Dashboard M5 Cost Monthly'!AE47+'Charts M5 Cost'!$C$5,FALSE))</f>
        <v/>
      </c>
      <c r="AF14">
        <f>IF(VLOOKUP($B$12,'Dashboard M5 Cost Monthly'!$B$29:$KT$38,'Dashboard M5 Cost Monthly'!AF47+'Charts M5 Cost'!$C$5,FALSE)=0,NA(),VLOOKUP($B$12,'Dashboard M5 Cost Monthly'!$B$29:$KT$38,'Dashboard M5 Cost Monthly'!AF47+'Charts M5 Cost'!$C$5,FALSE))</f>
        <v/>
      </c>
      <c r="AG14">
        <f>IF(VLOOKUP($B$12,'Dashboard M5 Cost Monthly'!$B$29:$KT$38,'Dashboard M5 Cost Monthly'!AG47+'Charts M5 Cost'!$C$5,FALSE)=0,NA(),VLOOKUP($B$12,'Dashboard M5 Cost Monthly'!$B$29:$KT$38,'Dashboard M5 Cost Monthly'!AG47+'Charts M5 Cost'!$C$5,FALSE))</f>
        <v/>
      </c>
      <c r="AH14">
        <f>IF(VLOOKUP($B$12,'Dashboard M5 Cost Monthly'!$B$29:$KT$38,'Dashboard M5 Cost Monthly'!AH47+'Charts M5 Cost'!$C$5,FALSE)=0,NA(),VLOOKUP($B$12,'Dashboard M5 Cost Monthly'!$B$29:$KT$38,'Dashboard M5 Cost Monthly'!AH47+'Charts M5 Cost'!$C$5,FALSE))</f>
        <v/>
      </c>
      <c r="AI14">
        <f>IF(VLOOKUP($B$12,'Dashboard M5 Cost Monthly'!$B$29:$KT$38,'Dashboard M5 Cost Monthly'!AI47+'Charts M5 Cost'!$C$5,FALSE)=0,NA(),VLOOKUP($B$12,'Dashboard M5 Cost Monthly'!$B$29:$KT$38,'Dashboard M5 Cost Monthly'!AI47+'Charts M5 Cost'!$C$5,FALSE))</f>
        <v/>
      </c>
      <c r="AJ14">
        <f>IF(VLOOKUP($B$12,'Dashboard M5 Cost Monthly'!$B$29:$KT$38,'Dashboard M5 Cost Monthly'!AJ47+'Charts M5 Cost'!$C$5,FALSE)=0,NA(),VLOOKUP($B$12,'Dashboard M5 Cost Monthly'!$B$29:$KT$38,'Dashboard M5 Cost Monthly'!AJ47+'Charts M5 Cost'!$C$5,FALSE))</f>
        <v/>
      </c>
      <c r="AK14">
        <f>IF(VLOOKUP($B$12,'Dashboard M5 Cost Monthly'!$B$29:$KT$38,'Dashboard M5 Cost Monthly'!AK47+'Charts M5 Cost'!$C$5,FALSE)=0,NA(),VLOOKUP($B$12,'Dashboard M5 Cost Monthly'!$B$29:$KT$38,'Dashboard M5 Cost Monthly'!AK47+'Charts M5 Cost'!$C$5,FALSE))</f>
        <v/>
      </c>
      <c r="AL14">
        <f>IF(VLOOKUP($B$12,'Dashboard M5 Cost Monthly'!$B$29:$KT$38,'Dashboard M5 Cost Monthly'!AL47+'Charts M5 Cost'!$C$5,FALSE)=0,NA(),VLOOKUP($B$12,'Dashboard M5 Cost Monthly'!$B$29:$KT$38,'Dashboard M5 Cost Monthly'!AL47+'Charts M5 Cost'!$C$5,FALSE))</f>
        <v/>
      </c>
      <c r="AM14">
        <f>IF(VLOOKUP($B$12,'Dashboard M5 Cost Monthly'!$B$29:$KT$38,'Dashboard M5 Cost Monthly'!AM47+'Charts M5 Cost'!$C$5,FALSE)=0,NA(),VLOOKUP($B$12,'Dashboard M5 Cost Monthly'!$B$29:$KT$38,'Dashboard M5 Cost Monthly'!AM47+'Charts M5 Cost'!$C$5,FALSE))</f>
        <v/>
      </c>
      <c r="AN14">
        <f>IF(VLOOKUP($B$12,'Dashboard M5 Cost Monthly'!$B$29:$KT$38,'Dashboard M5 Cost Monthly'!AN47+'Charts M5 Cost'!$C$5,FALSE)=0,NA(),VLOOKUP($B$12,'Dashboard M5 Cost Monthly'!$B$29:$KT$38,'Dashboard M5 Cost Monthly'!AN47+'Charts M5 Cost'!$C$5,FALSE))</f>
        <v/>
      </c>
      <c r="AO14">
        <f>IF(VLOOKUP($B$12,'Dashboard M5 Cost Monthly'!$B$29:$KT$38,'Dashboard M5 Cost Monthly'!AO47+'Charts M5 Cost'!$C$5,FALSE)=0,NA(),VLOOKUP($B$12,'Dashboard M5 Cost Monthly'!$B$29:$KT$38,'Dashboard M5 Cost Monthly'!AO47+'Charts M5 Cost'!$C$5,FALSE))</f>
        <v/>
      </c>
      <c r="AP14">
        <f>IF(VLOOKUP($B$12,'Dashboard M5 Cost Monthly'!$B$29:$KT$38,'Dashboard M5 Cost Monthly'!AP47+'Charts M5 Cost'!$C$5,FALSE)=0,NA(),VLOOKUP($B$12,'Dashboard M5 Cost Monthly'!$B$29:$KT$38,'Dashboard M5 Cost Monthly'!AP47+'Charts M5 Cost'!$C$5,FALSE))</f>
        <v/>
      </c>
      <c r="AQ14">
        <f>IF(VLOOKUP($B$12,'Dashboard M5 Cost Monthly'!$B$29:$KT$38,'Dashboard M5 Cost Monthly'!AQ47+'Charts M5 Cost'!$C$5,FALSE)=0,NA(),VLOOKUP($B$12,'Dashboard M5 Cost Monthly'!$B$29:$KT$38,'Dashboard M5 Cost Monthly'!AQ47+'Charts M5 Cost'!$C$5,FALSE))</f>
        <v/>
      </c>
      <c r="AR14">
        <f>IF(VLOOKUP($B$12,'Dashboard M5 Cost Monthly'!$B$29:$KT$38,'Dashboard M5 Cost Monthly'!AR47+'Charts M5 Cost'!$C$5,FALSE)=0,NA(),VLOOKUP($B$12,'Dashboard M5 Cost Monthly'!$B$29:$KT$38,'Dashboard M5 Cost Monthly'!AR47+'Charts M5 Cost'!$C$5,FALSE))</f>
        <v/>
      </c>
      <c r="AS14">
        <f>IF(VLOOKUP($B$12,'Dashboard M5 Cost Monthly'!$B$29:$KT$38,'Dashboard M5 Cost Monthly'!AS47+'Charts M5 Cost'!$C$5,FALSE)=0,NA(),VLOOKUP($B$12,'Dashboard M5 Cost Monthly'!$B$29:$KT$38,'Dashboard M5 Cost Monthly'!AS47+'Charts M5 Cost'!$C$5,FALSE))</f>
        <v/>
      </c>
      <c r="AT14">
        <f>IF(VLOOKUP($B$12,'Dashboard M5 Cost Monthly'!$B$29:$KT$38,'Dashboard M5 Cost Monthly'!AT47+'Charts M5 Cost'!$C$5,FALSE)=0,NA(),VLOOKUP($B$12,'Dashboard M5 Cost Monthly'!$B$29:$KT$38,'Dashboard M5 Cost Monthly'!AT47+'Charts M5 Cost'!$C$5,FALSE))</f>
        <v/>
      </c>
      <c r="AU14">
        <f>IF(VLOOKUP($B$12,'Dashboard M5 Cost Monthly'!$B$29:$KT$38,'Dashboard M5 Cost Monthly'!AU47+'Charts M5 Cost'!$C$5,FALSE)=0,NA(),VLOOKUP($B$12,'Dashboard M5 Cost Monthly'!$B$29:$KT$38,'Dashboard M5 Cost Monthly'!AU47+'Charts M5 Cost'!$C$5,FALSE))</f>
        <v/>
      </c>
      <c r="AV14">
        <f>IF(VLOOKUP($B$12,'Dashboard M5 Cost Monthly'!$B$29:$KT$38,'Dashboard M5 Cost Monthly'!AV47+'Charts M5 Cost'!$C$5,FALSE)=0,NA(),VLOOKUP($B$12,'Dashboard M5 Cost Monthly'!$B$29:$KT$38,'Dashboard M5 Cost Monthly'!AV47+'Charts M5 Cost'!$C$5,FALSE))</f>
        <v/>
      </c>
      <c r="AW14">
        <f>IF(VLOOKUP($B$12,'Dashboard M5 Cost Monthly'!$B$29:$KT$38,'Dashboard M5 Cost Monthly'!AW47+'Charts M5 Cost'!$C$5,FALSE)=0,NA(),VLOOKUP($B$12,'Dashboard M5 Cost Monthly'!$B$29:$KT$38,'Dashboard M5 Cost Monthly'!AW47+'Charts M5 Cost'!$C$5,FALSE))</f>
        <v/>
      </c>
      <c r="AX14">
        <f>IF(VLOOKUP($B$12,'Dashboard M5 Cost Monthly'!$B$29:$KT$38,'Dashboard M5 Cost Monthly'!AX47+'Charts M5 Cost'!$C$5,FALSE)=0,NA(),VLOOKUP($B$12,'Dashboard M5 Cost Monthly'!$B$29:$KT$38,'Dashboard M5 Cost Monthly'!AX47+'Charts M5 Cost'!$C$5,FALSE))</f>
        <v/>
      </c>
      <c r="AY14">
        <f>IF(VLOOKUP($B$12,'Dashboard M5 Cost Monthly'!$B$29:$KT$38,'Dashboard M5 Cost Monthly'!AY47+'Charts M5 Cost'!$C$5,FALSE)=0,NA(),VLOOKUP($B$12,'Dashboard M5 Cost Monthly'!$B$29:$KT$38,'Dashboard M5 Cost Monthly'!AY47+'Charts M5 Cost'!$C$5,FALSE))</f>
        <v/>
      </c>
      <c r="AZ14">
        <f>IF(VLOOKUP($B$12,'Dashboard M5 Cost Monthly'!$B$29:$KT$38,'Dashboard M5 Cost Monthly'!AZ47+'Charts M5 Cost'!$C$5,FALSE)=0,NA(),VLOOKUP($B$12,'Dashboard M5 Cost Monthly'!$B$29:$KT$38,'Dashboard M5 Cost Monthly'!AZ47+'Charts M5 Cost'!$C$5,FALSE))</f>
        <v/>
      </c>
      <c r="BA14">
        <f>IF(VLOOKUP($B$12,'Dashboard M5 Cost Monthly'!$B$29:$KT$38,'Dashboard M5 Cost Monthly'!BA47+'Charts M5 Cost'!$C$5,FALSE)=0,NA(),VLOOKUP($B$12,'Dashboard M5 Cost Monthly'!$B$29:$KT$38,'Dashboard M5 Cost Monthly'!BA47+'Charts M5 Cost'!$C$5,FALSE))</f>
        <v/>
      </c>
      <c r="BB14">
        <f>IF(VLOOKUP($B$12,'Dashboard M5 Cost Monthly'!$B$29:$KT$38,'Dashboard M5 Cost Monthly'!BB47+'Charts M5 Cost'!$C$5,FALSE)=0,NA(),VLOOKUP($B$12,'Dashboard M5 Cost Monthly'!$B$29:$KT$38,'Dashboard M5 Cost Monthly'!BB47+'Charts M5 Cost'!$C$5,FALSE))</f>
        <v/>
      </c>
      <c r="BC14">
        <f>IF(VLOOKUP($B$12,'Dashboard M5 Cost Monthly'!$B$29:$KT$38,'Dashboard M5 Cost Monthly'!BC47+'Charts M5 Cost'!$C$5,FALSE)=0,NA(),VLOOKUP($B$12,'Dashboard M5 Cost Monthly'!$B$29:$KT$38,'Dashboard M5 Cost Monthly'!BC47+'Charts M5 Cost'!$C$5,FALSE))</f>
        <v/>
      </c>
      <c r="BD14">
        <f>IF(VLOOKUP($B$12,'Dashboard M5 Cost Monthly'!$B$29:$KT$38,'Dashboard M5 Cost Monthly'!BD47+'Charts M5 Cost'!$C$5,FALSE)=0,NA(),VLOOKUP($B$12,'Dashboard M5 Cost Monthly'!$B$29:$KT$38,'Dashboard M5 Cost Monthly'!BD47+'Charts M5 Cost'!$C$5,FALSE))</f>
        <v/>
      </c>
      <c r="BE14">
        <f>IF(VLOOKUP($B$12,'Dashboard M5 Cost Monthly'!$B$29:$KT$38,'Dashboard M5 Cost Monthly'!BE47+'Charts M5 Cost'!$C$5,FALSE)=0,NA(),VLOOKUP($B$12,'Dashboard M5 Cost Monthly'!$B$29:$KT$38,'Dashboard M5 Cost Monthly'!BE47+'Charts M5 Cost'!$C$5,FALSE))</f>
        <v/>
      </c>
      <c r="BF14">
        <f>IF(VLOOKUP($B$12,'Dashboard M5 Cost Monthly'!$B$29:$KT$38,'Dashboard M5 Cost Monthly'!BF47+'Charts M5 Cost'!$C$5,FALSE)=0,NA(),VLOOKUP($B$12,'Dashboard M5 Cost Monthly'!$B$29:$KT$38,'Dashboard M5 Cost Monthly'!BF47+'Charts M5 Cost'!$C$5,FALSE))</f>
        <v/>
      </c>
      <c r="BG14">
        <f>IF(VLOOKUP($B$12,'Dashboard M5 Cost Monthly'!$B$29:$KT$38,'Dashboard M5 Cost Monthly'!BG47+'Charts M5 Cost'!$C$5,FALSE)=0,NA(),VLOOKUP($B$12,'Dashboard M5 Cost Monthly'!$B$29:$KT$38,'Dashboard M5 Cost Monthly'!BG47+'Charts M5 Cost'!$C$5,FALSE))</f>
        <v/>
      </c>
      <c r="BH14">
        <f>IF(VLOOKUP($B$12,'Dashboard M5 Cost Monthly'!$B$29:$KT$38,'Dashboard M5 Cost Monthly'!BH47+'Charts M5 Cost'!$C$5,FALSE)=0,NA(),VLOOKUP($B$12,'Dashboard M5 Cost Monthly'!$B$29:$KT$38,'Dashboard M5 Cost Monthly'!BH47+'Charts M5 Cost'!$C$5,FALSE))</f>
        <v/>
      </c>
      <c r="BI14">
        <f>IF(VLOOKUP($B$12,'Dashboard M5 Cost Monthly'!$B$29:$KT$38,'Dashboard M5 Cost Monthly'!BI47+'Charts M5 Cost'!$C$5,FALSE)=0,NA(),VLOOKUP($B$12,'Dashboard M5 Cost Monthly'!$B$29:$KT$38,'Dashboard M5 Cost Monthly'!BI47+'Charts M5 Cost'!$C$5,FALSE))</f>
        <v/>
      </c>
      <c r="BJ14">
        <f>IF(VLOOKUP($B$12,'Dashboard M5 Cost Monthly'!$B$29:$KT$38,'Dashboard M5 Cost Monthly'!BJ47+'Charts M5 Cost'!$C$5,FALSE)=0,NA(),VLOOKUP($B$12,'Dashboard M5 Cost Monthly'!$B$29:$KT$38,'Dashboard M5 Cost Monthly'!BJ47+'Charts M5 Cost'!$C$5,FALSE))</f>
        <v/>
      </c>
      <c r="BK14">
        <f>IF(VLOOKUP($B$12,'Dashboard M5 Cost Monthly'!$B$29:$KT$38,'Dashboard M5 Cost Monthly'!BK47+'Charts M5 Cost'!$C$5,FALSE)=0,NA(),VLOOKUP($B$12,'Dashboard M5 Cost Monthly'!$B$29:$KT$38,'Dashboard M5 Cost Monthly'!BK47+'Charts M5 Cost'!$C$5,FALSE))</f>
        <v/>
      </c>
      <c r="BL14">
        <f>IF(VLOOKUP($B$12,'Dashboard M5 Cost Monthly'!$B$29:$KT$38,'Dashboard M5 Cost Monthly'!BL47+'Charts M5 Cost'!$C$5,FALSE)=0,NA(),VLOOKUP($B$12,'Dashboard M5 Cost Monthly'!$B$29:$KT$38,'Dashboard M5 Cost Monthly'!BL47+'Charts M5 Cost'!$C$5,FALSE))</f>
        <v/>
      </c>
      <c r="BM14">
        <f>IF(VLOOKUP($B$12,'Dashboard M5 Cost Monthly'!$B$29:$KT$38,'Dashboard M5 Cost Monthly'!BM47+'Charts M5 Cost'!$C$5,FALSE)=0,NA(),VLOOKUP($B$12,'Dashboard M5 Cost Monthly'!$B$29:$KT$38,'Dashboard M5 Cost Monthly'!BM47+'Charts M5 Cost'!$C$5,FALSE))</f>
        <v/>
      </c>
      <c r="BN14">
        <f>IF(VLOOKUP($B$12,'Dashboard M5 Cost Monthly'!$B$29:$KT$38,'Dashboard M5 Cost Monthly'!BN47+'Charts M5 Cost'!$C$5,FALSE)=0,NA(),VLOOKUP($B$12,'Dashboard M5 Cost Monthly'!$B$29:$KT$38,'Dashboard M5 Cost Monthly'!BN47+'Charts M5 Cost'!$C$5,FALSE))</f>
        <v/>
      </c>
      <c r="BO14">
        <f>IF(VLOOKUP($B$12,'Dashboard M5 Cost Monthly'!$B$29:$KT$38,'Dashboard M5 Cost Monthly'!BO47+'Charts M5 Cost'!$C$5,FALSE)=0,NA(),VLOOKUP($B$12,'Dashboard M5 Cost Monthly'!$B$29:$KT$38,'Dashboard M5 Cost Monthly'!BO47+'Charts M5 Cost'!$C$5,FALSE))</f>
        <v/>
      </c>
      <c r="BP14">
        <f>IF(VLOOKUP($B$12,'Dashboard M5 Cost Monthly'!$B$29:$KT$38,'Dashboard M5 Cost Monthly'!BP47+'Charts M5 Cost'!$C$5,FALSE)=0,NA(),VLOOKUP($B$12,'Dashboard M5 Cost Monthly'!$B$29:$KT$38,'Dashboard M5 Cost Monthly'!BP47+'Charts M5 Cost'!$C$5,FALSE))</f>
        <v/>
      </c>
      <c r="BQ14">
        <f>IF(VLOOKUP($B$12,'Dashboard M5 Cost Monthly'!$B$29:$KT$38,'Dashboard M5 Cost Monthly'!BQ47+'Charts M5 Cost'!$C$5,FALSE)=0,NA(),VLOOKUP($B$12,'Dashboard M5 Cost Monthly'!$B$29:$KT$38,'Dashboard M5 Cost Monthly'!BQ47+'Charts M5 Cost'!$C$5,FALSE))</f>
        <v/>
      </c>
      <c r="BR14">
        <f>IF(VLOOKUP($B$12,'Dashboard M5 Cost Monthly'!$B$29:$KT$38,'Dashboard M5 Cost Monthly'!BR47+'Charts M5 Cost'!$C$5,FALSE)=0,NA(),VLOOKUP($B$12,'Dashboard M5 Cost Monthly'!$B$29:$KT$38,'Dashboard M5 Cost Monthly'!BR47+'Charts M5 Cost'!$C$5,FALSE))</f>
        <v/>
      </c>
      <c r="BS14">
        <f>IF(VLOOKUP($B$12,'Dashboard M5 Cost Monthly'!$B$29:$KT$38,'Dashboard M5 Cost Monthly'!BS47+'Charts M5 Cost'!$C$5,FALSE)=0,NA(),VLOOKUP($B$12,'Dashboard M5 Cost Monthly'!$B$29:$KT$38,'Dashboard M5 Cost Monthly'!BS47+'Charts M5 Cost'!$C$5,FALSE))</f>
        <v/>
      </c>
      <c r="BT14">
        <f>IF(VLOOKUP($B$12,'Dashboard M5 Cost Monthly'!$B$29:$KT$38,'Dashboard M5 Cost Monthly'!BT47+'Charts M5 Cost'!$C$5,FALSE)=0,NA(),VLOOKUP($B$12,'Dashboard M5 Cost Monthly'!$B$29:$KT$38,'Dashboard M5 Cost Monthly'!BT47+'Charts M5 Cost'!$C$5,FALSE))</f>
        <v/>
      </c>
      <c r="BU14">
        <f>IF(VLOOKUP($B$12,'Dashboard M5 Cost Monthly'!$B$29:$KT$38,'Dashboard M5 Cost Monthly'!BU47+'Charts M5 Cost'!$C$5,FALSE)=0,NA(),VLOOKUP($B$12,'Dashboard M5 Cost Monthly'!$B$29:$KT$38,'Dashboard M5 Cost Monthly'!BU47+'Charts M5 Cost'!$C$5,FALSE))</f>
        <v/>
      </c>
      <c r="BV14">
        <f>IF(VLOOKUP($B$12,'Dashboard M5 Cost Monthly'!$B$29:$KT$38,'Dashboard M5 Cost Monthly'!BV47+'Charts M5 Cost'!$C$5,FALSE)=0,NA(),VLOOKUP($B$12,'Dashboard M5 Cost Monthly'!$B$29:$KT$38,'Dashboard M5 Cost Monthly'!BV47+'Charts M5 Cost'!$C$5,FALSE))</f>
        <v/>
      </c>
      <c r="BW14">
        <f>IF(VLOOKUP($B$12,'Dashboard M5 Cost Monthly'!$B$29:$KT$38,'Dashboard M5 Cost Monthly'!BW47+'Charts M5 Cost'!$C$5,FALSE)=0,NA(),VLOOKUP($B$12,'Dashboard M5 Cost Monthly'!$B$29:$KT$38,'Dashboard M5 Cost Monthly'!BW47+'Charts M5 Cost'!$C$5,FALSE))</f>
        <v/>
      </c>
      <c r="BX14">
        <f>IF(VLOOKUP($B$12,'Dashboard M5 Cost Monthly'!$B$29:$KT$38,'Dashboard M5 Cost Monthly'!BX47+'Charts M5 Cost'!$C$5,FALSE)=0,NA(),VLOOKUP($B$12,'Dashboard M5 Cost Monthly'!$B$29:$KT$38,'Dashboard M5 Cost Monthly'!BX47+'Charts M5 Cost'!$C$5,FALSE))</f>
        <v/>
      </c>
      <c r="BY14">
        <f>IF(VLOOKUP($B$12,'Dashboard M5 Cost Monthly'!$B$29:$KT$38,'Dashboard M5 Cost Monthly'!BY47+'Charts M5 Cost'!$C$5,FALSE)=0,NA(),VLOOKUP($B$12,'Dashboard M5 Cost Monthly'!$B$29:$KT$38,'Dashboard M5 Cost Monthly'!BY47+'Charts M5 Cost'!$C$5,FALSE))</f>
        <v/>
      </c>
      <c r="BZ14">
        <f>IF(VLOOKUP($B$12,'Dashboard M5 Cost Monthly'!$B$29:$KT$38,'Dashboard M5 Cost Monthly'!BZ47+'Charts M5 Cost'!$C$5,FALSE)=0,NA(),VLOOKUP($B$12,'Dashboard M5 Cost Monthly'!$B$29:$KT$38,'Dashboard M5 Cost Monthly'!BZ47+'Charts M5 Cost'!$C$5,FALSE))</f>
        <v/>
      </c>
      <c r="CA14">
        <f>IF(VLOOKUP($B$12,'Dashboard M5 Cost Monthly'!$B$29:$KT$38,'Dashboard M5 Cost Monthly'!CA47+'Charts M5 Cost'!$C$5,FALSE)=0,NA(),VLOOKUP($B$12,'Dashboard M5 Cost Monthly'!$B$29:$KT$38,'Dashboard M5 Cost Monthly'!CA47+'Charts M5 Cost'!$C$5,FALSE))</f>
        <v/>
      </c>
      <c r="CB14">
        <f>IF(VLOOKUP($B$12,'Dashboard M5 Cost Monthly'!$B$29:$KT$38,'Dashboard M5 Cost Monthly'!CB47+'Charts M5 Cost'!$C$5,FALSE)=0,NA(),VLOOKUP($B$12,'Dashboard M5 Cost Monthly'!$B$29:$KT$38,'Dashboard M5 Cost Monthly'!CB47+'Charts M5 Cost'!$C$5,FALSE))</f>
        <v/>
      </c>
      <c r="CC14">
        <f>IF(VLOOKUP($B$12,'Dashboard M5 Cost Monthly'!$B$29:$KT$38,'Dashboard M5 Cost Monthly'!CC47+'Charts M5 Cost'!$C$5,FALSE)=0,NA(),VLOOKUP($B$12,'Dashboard M5 Cost Monthly'!$B$29:$KT$38,'Dashboard M5 Cost Monthly'!CC47+'Charts M5 Cost'!$C$5,FALSE))</f>
        <v/>
      </c>
      <c r="CD14">
        <f>IF(VLOOKUP($B$12,'Dashboard M5 Cost Monthly'!$B$29:$KT$38,'Dashboard M5 Cost Monthly'!CD47+'Charts M5 Cost'!$C$5,FALSE)=0,NA(),VLOOKUP($B$12,'Dashboard M5 Cost Monthly'!$B$29:$KT$38,'Dashboard M5 Cost Monthly'!CD47+'Charts M5 Cost'!$C$5,FALSE))</f>
        <v/>
      </c>
      <c r="CE14">
        <f>IF(VLOOKUP($B$12,'Dashboard M5 Cost Monthly'!$B$29:$KT$38,'Dashboard M5 Cost Monthly'!CE47+'Charts M5 Cost'!$C$5,FALSE)=0,NA(),VLOOKUP($B$12,'Dashboard M5 Cost Monthly'!$B$29:$KT$38,'Dashboard M5 Cost Monthly'!CE47+'Charts M5 Cost'!$C$5,FALSE))</f>
        <v/>
      </c>
      <c r="CF14">
        <f>IF(VLOOKUP($B$12,'Dashboard M5 Cost Monthly'!$B$29:$KT$38,'Dashboard M5 Cost Monthly'!CF47+'Charts M5 Cost'!$C$5,FALSE)=0,NA(),VLOOKUP($B$12,'Dashboard M5 Cost Monthly'!$B$29:$KT$38,'Dashboard M5 Cost Monthly'!CF47+'Charts M5 Cost'!$C$5,FALSE))</f>
        <v/>
      </c>
      <c r="CG14">
        <f>IF(VLOOKUP($B$12,'Dashboard M5 Cost Monthly'!$B$29:$KT$38,'Dashboard M5 Cost Monthly'!CG47+'Charts M5 Cost'!$C$5,FALSE)=0,NA(),VLOOKUP($B$12,'Dashboard M5 Cost Monthly'!$B$29:$KT$38,'Dashboard M5 Cost Monthly'!CG47+'Charts M5 Cost'!$C$5,FALSE))</f>
        <v/>
      </c>
      <c r="CH14">
        <f>IF(VLOOKUP($B$12,'Dashboard M5 Cost Monthly'!$B$29:$KT$38,'Dashboard M5 Cost Monthly'!CH47+'Charts M5 Cost'!$C$5,FALSE)=0,NA(),VLOOKUP($B$12,'Dashboard M5 Cost Monthly'!$B$29:$KT$38,'Dashboard M5 Cost Monthly'!CH47+'Charts M5 Cost'!$C$5,FALSE))</f>
        <v/>
      </c>
      <c r="CI14">
        <f>IF(VLOOKUP($B$12,'Dashboard M5 Cost Monthly'!$B$29:$KT$38,'Dashboard M5 Cost Monthly'!CI47+'Charts M5 Cost'!$C$5,FALSE)=0,NA(),VLOOKUP($B$12,'Dashboard M5 Cost Monthly'!$B$29:$KT$38,'Dashboard M5 Cost Monthly'!CI47+'Charts M5 Cost'!$C$5,FALSE))</f>
        <v/>
      </c>
      <c r="CJ14">
        <f>IF(VLOOKUP($B$12,'Dashboard M5 Cost Monthly'!$B$29:$KT$38,'Dashboard M5 Cost Monthly'!CJ47+'Charts M5 Cost'!$C$5,FALSE)=0,NA(),VLOOKUP($B$12,'Dashboard M5 Cost Monthly'!$B$29:$KT$38,'Dashboard M5 Cost Monthly'!CJ47+'Charts M5 Cost'!$C$5,FALSE))</f>
        <v/>
      </c>
      <c r="CK14">
        <f>IF(VLOOKUP($B$12,'Dashboard M5 Cost Monthly'!$B$29:$KT$38,'Dashboard M5 Cost Monthly'!CK47+'Charts M5 Cost'!$C$5,FALSE)=0,NA(),VLOOKUP($B$12,'Dashboard M5 Cost Monthly'!$B$29:$KT$38,'Dashboard M5 Cost Monthly'!CK47+'Charts M5 Cost'!$C$5,FALSE))</f>
        <v/>
      </c>
      <c r="CL14">
        <f>IF(VLOOKUP($B$12,'Dashboard M5 Cost Monthly'!$B$29:$KT$38,'Dashboard M5 Cost Monthly'!CL47+'Charts M5 Cost'!$C$5,FALSE)=0,NA(),VLOOKUP($B$12,'Dashboard M5 Cost Monthly'!$B$29:$KT$38,'Dashboard M5 Cost Monthly'!CL47+'Charts M5 Cost'!$C$5,FALSE))</f>
        <v/>
      </c>
      <c r="CM14">
        <f>IF(VLOOKUP($B$12,'Dashboard M5 Cost Monthly'!$B$29:$KT$38,'Dashboard M5 Cost Monthly'!CM47+'Charts M5 Cost'!$C$5,FALSE)=0,NA(),VLOOKUP($B$12,'Dashboard M5 Cost Monthly'!$B$29:$KT$38,'Dashboard M5 Cost Monthly'!CM47+'Charts M5 Cost'!$C$5,FALSE))</f>
        <v/>
      </c>
      <c r="CN14">
        <f>IF(VLOOKUP($B$12,'Dashboard M5 Cost Monthly'!$B$29:$KT$38,'Dashboard M5 Cost Monthly'!CN47+'Charts M5 Cost'!$C$5,FALSE)=0,NA(),VLOOKUP($B$12,'Dashboard M5 Cost Monthly'!$B$29:$KT$38,'Dashboard M5 Cost Monthly'!CN47+'Charts M5 Cost'!$C$5,FALSE))</f>
        <v/>
      </c>
      <c r="CO14">
        <f>IF(VLOOKUP($B$12,'Dashboard M5 Cost Monthly'!$B$29:$KT$38,'Dashboard M5 Cost Monthly'!CO47+'Charts M5 Cost'!$C$5,FALSE)=0,NA(),VLOOKUP($B$12,'Dashboard M5 Cost Monthly'!$B$29:$KT$38,'Dashboard M5 Cost Monthly'!CO47+'Charts M5 Cost'!$C$5,FALSE))</f>
        <v/>
      </c>
      <c r="CP14">
        <f>IF(VLOOKUP($B$12,'Dashboard M5 Cost Monthly'!$B$29:$KT$38,'Dashboard M5 Cost Monthly'!CP47+'Charts M5 Cost'!$C$5,FALSE)=0,NA(),VLOOKUP($B$12,'Dashboard M5 Cost Monthly'!$B$29:$KT$38,'Dashboard M5 Cost Monthly'!CP47+'Charts M5 Cost'!$C$5,FALSE))</f>
        <v/>
      </c>
      <c r="CQ14">
        <f>IF(VLOOKUP($B$12,'Dashboard M5 Cost Monthly'!$B$29:$KT$38,'Dashboard M5 Cost Monthly'!CQ47+'Charts M5 Cost'!$C$5,FALSE)=0,NA(),VLOOKUP($B$12,'Dashboard M5 Cost Monthly'!$B$29:$KT$38,'Dashboard M5 Cost Monthly'!CQ47+'Charts M5 Cost'!$C$5,FALSE))</f>
        <v/>
      </c>
      <c r="CR14">
        <f>IF(VLOOKUP($B$12,'Dashboard M5 Cost Monthly'!$B$29:$KT$38,'Dashboard M5 Cost Monthly'!CR47+'Charts M5 Cost'!$C$5,FALSE)=0,NA(),VLOOKUP($B$12,'Dashboard M5 Cost Monthly'!$B$29:$KT$38,'Dashboard M5 Cost Monthly'!CR47+'Charts M5 Cost'!$C$5,FALSE))</f>
        <v/>
      </c>
      <c r="CS14">
        <f>IF(VLOOKUP($B$12,'Dashboard M5 Cost Monthly'!$B$29:$KT$38,'Dashboard M5 Cost Monthly'!CS47+'Charts M5 Cost'!$C$5,FALSE)=0,NA(),VLOOKUP($B$12,'Dashboard M5 Cost Monthly'!$B$29:$KT$38,'Dashboard M5 Cost Monthly'!CS47+'Charts M5 Cost'!$C$5,FALSE))</f>
        <v/>
      </c>
      <c r="CT14">
        <f>IF(VLOOKUP($B$12,'Dashboard M5 Cost Monthly'!$B$29:$KT$38,'Dashboard M5 Cost Monthly'!CT47+'Charts M5 Cost'!$C$5,FALSE)=0,NA(),VLOOKUP($B$12,'Dashboard M5 Cost Monthly'!$B$29:$KT$38,'Dashboard M5 Cost Monthly'!CT47+'Charts M5 Cost'!$C$5,FALSE))</f>
        <v/>
      </c>
      <c r="CU14">
        <f>IF(VLOOKUP($B$12,'Dashboard M5 Cost Monthly'!$B$29:$KT$38,'Dashboard M5 Cost Monthly'!CU47+'Charts M5 Cost'!$C$5,FALSE)=0,NA(),VLOOKUP($B$12,'Dashboard M5 Cost Monthly'!$B$29:$KT$38,'Dashboard M5 Cost Monthly'!CU47+'Charts M5 Cost'!$C$5,FALSE))</f>
        <v/>
      </c>
      <c r="CV14">
        <f>IF(VLOOKUP($B$12,'Dashboard M5 Cost Monthly'!$B$29:$KT$38,'Dashboard M5 Cost Monthly'!CV47+'Charts M5 Cost'!$C$5,FALSE)=0,NA(),VLOOKUP($B$12,'Dashboard M5 Cost Monthly'!$B$29:$KT$38,'Dashboard M5 Cost Monthly'!CV47+'Charts M5 Cost'!$C$5,FALSE))</f>
        <v/>
      </c>
      <c r="CW14">
        <f>IF(VLOOKUP($B$12,'Dashboard M5 Cost Monthly'!$B$29:$KT$38,'Dashboard M5 Cost Monthly'!CW47+'Charts M5 Cost'!$C$5,FALSE)=0,NA(),VLOOKUP($B$12,'Dashboard M5 Cost Monthly'!$B$29:$KT$38,'Dashboard M5 Cost Monthly'!CW47+'Charts M5 Cost'!$C$5,FALSE))</f>
        <v/>
      </c>
      <c r="CX14">
        <f>IF(VLOOKUP($B$12,'Dashboard M5 Cost Monthly'!$B$29:$KT$38,'Dashboard M5 Cost Monthly'!CX47+'Charts M5 Cost'!$C$5,FALSE)=0,NA(),VLOOKUP($B$12,'Dashboard M5 Cost Monthly'!$B$29:$KT$38,'Dashboard M5 Cost Monthly'!CX47+'Charts M5 Cost'!$C$5,FALSE))</f>
        <v/>
      </c>
      <c r="CY14">
        <f>IF(VLOOKUP($B$12,'Dashboard M5 Cost Monthly'!$B$29:$KT$38,'Dashboard M5 Cost Monthly'!CY47+'Charts M5 Cost'!$C$5,FALSE)=0,NA(),VLOOKUP($B$12,'Dashboard M5 Cost Monthly'!$B$29:$KT$38,'Dashboard M5 Cost Monthly'!CY47+'Charts M5 Cost'!$C$5,FALSE))</f>
        <v/>
      </c>
      <c r="CZ14">
        <f>IF(VLOOKUP($B$12,'Dashboard M5 Cost Monthly'!$B$29:$KT$38,'Dashboard M5 Cost Monthly'!CZ47+'Charts M5 Cost'!$C$5,FALSE)=0,NA(),VLOOKUP($B$12,'Dashboard M5 Cost Monthly'!$B$29:$KT$38,'Dashboard M5 Cost Monthly'!CZ47+'Charts M5 Cost'!$C$5,FALSE))</f>
        <v/>
      </c>
      <c r="DA14">
        <f>IF(VLOOKUP($B$12,'Dashboard M5 Cost Monthly'!$B$29:$KT$38,'Dashboard M5 Cost Monthly'!DA47+'Charts M5 Cost'!$C$5,FALSE)=0,NA(),VLOOKUP($B$12,'Dashboard M5 Cost Monthly'!$B$29:$KT$38,'Dashboard M5 Cost Monthly'!DA47+'Charts M5 Cost'!$C$5,FALSE))</f>
        <v/>
      </c>
      <c r="DB14">
        <f>IF(VLOOKUP($B$12,'Dashboard M5 Cost Monthly'!$B$29:$KT$38,'Dashboard M5 Cost Monthly'!DB47+'Charts M5 Cost'!$C$5,FALSE)=0,NA(),VLOOKUP($B$12,'Dashboard M5 Cost Monthly'!$B$29:$KT$38,'Dashboard M5 Cost Monthly'!DB47+'Charts M5 Cost'!$C$5,FALSE))</f>
        <v/>
      </c>
      <c r="DC14">
        <f>IF(VLOOKUP($B$12,'Dashboard M5 Cost Monthly'!$B$29:$KT$38,'Dashboard M5 Cost Monthly'!DC47+'Charts M5 Cost'!$C$5,FALSE)=0,NA(),VLOOKUP($B$12,'Dashboard M5 Cost Monthly'!$B$29:$KT$38,'Dashboard M5 Cost Monthly'!DC47+'Charts M5 Cost'!$C$5,FALSE))</f>
        <v/>
      </c>
      <c r="DD14">
        <f>IF(VLOOKUP($B$12,'Dashboard M5 Cost Monthly'!$B$29:$KT$38,'Dashboard M5 Cost Monthly'!DD47+'Charts M5 Cost'!$C$5,FALSE)=0,NA(),VLOOKUP($B$12,'Dashboard M5 Cost Monthly'!$B$29:$KT$38,'Dashboard M5 Cost Monthly'!DD47+'Charts M5 Cost'!$C$5,FALSE))</f>
        <v/>
      </c>
      <c r="DE14">
        <f>IF(VLOOKUP($B$12,'Dashboard M5 Cost Monthly'!$B$29:$KT$38,'Dashboard M5 Cost Monthly'!DE47+'Charts M5 Cost'!$C$5,FALSE)=0,NA(),VLOOKUP($B$12,'Dashboard M5 Cost Monthly'!$B$29:$KT$38,'Dashboard M5 Cost Monthly'!DE47+'Charts M5 Cost'!$C$5,FALSE))</f>
        <v/>
      </c>
      <c r="DF14">
        <f>IF(VLOOKUP($B$12,'Dashboard M5 Cost Monthly'!$B$29:$KT$38,'Dashboard M5 Cost Monthly'!DF47+'Charts M5 Cost'!$C$5,FALSE)=0,NA(),VLOOKUP($B$12,'Dashboard M5 Cost Monthly'!$B$29:$KT$38,'Dashboard M5 Cost Monthly'!DF47+'Charts M5 Cost'!$C$5,FALSE))</f>
        <v/>
      </c>
      <c r="DG14">
        <f>IF(VLOOKUP($B$12,'Dashboard M5 Cost Monthly'!$B$29:$KT$38,'Dashboard M5 Cost Monthly'!DG47+'Charts M5 Cost'!$C$5,FALSE)=0,NA(),VLOOKUP($B$12,'Dashboard M5 Cost Monthly'!$B$29:$KT$38,'Dashboard M5 Cost Monthly'!DG47+'Charts M5 Cost'!$C$5,FALSE))</f>
        <v/>
      </c>
      <c r="DH14">
        <f>IF(VLOOKUP($B$12,'Dashboard M5 Cost Monthly'!$B$29:$KT$38,'Dashboard M5 Cost Monthly'!DH47+'Charts M5 Cost'!$C$5,FALSE)=0,NA(),VLOOKUP($B$12,'Dashboard M5 Cost Monthly'!$B$29:$KT$38,'Dashboard M5 Cost Monthly'!DH47+'Charts M5 Cost'!$C$5,FALSE))</f>
        <v/>
      </c>
      <c r="DI14">
        <f>IF(VLOOKUP($B$12,'Dashboard M5 Cost Monthly'!$B$29:$KT$38,'Dashboard M5 Cost Monthly'!DI47+'Charts M5 Cost'!$C$5,FALSE)=0,NA(),VLOOKUP($B$12,'Dashboard M5 Cost Monthly'!$B$29:$KT$38,'Dashboard M5 Cost Monthly'!DI47+'Charts M5 Cost'!$C$5,FALSE))</f>
        <v/>
      </c>
      <c r="DJ14">
        <f>IF(VLOOKUP($B$12,'Dashboard M5 Cost Monthly'!$B$29:$KT$38,'Dashboard M5 Cost Monthly'!DJ47+'Charts M5 Cost'!$C$5,FALSE)=0,NA(),VLOOKUP($B$12,'Dashboard M5 Cost Monthly'!$B$29:$KT$38,'Dashboard M5 Cost Monthly'!DJ47+'Charts M5 Cost'!$C$5,FALSE))</f>
        <v/>
      </c>
      <c r="DK14">
        <f>IF(VLOOKUP($B$12,'Dashboard M5 Cost Monthly'!$B$29:$KT$38,'Dashboard M5 Cost Monthly'!DK47+'Charts M5 Cost'!$C$5,FALSE)=0,NA(),VLOOKUP($B$12,'Dashboard M5 Cost Monthly'!$B$29:$KT$38,'Dashboard M5 Cost Monthly'!DK47+'Charts M5 Cost'!$C$5,FALSE))</f>
        <v/>
      </c>
      <c r="DL14">
        <f>IF(VLOOKUP($B$12,'Dashboard M5 Cost Monthly'!$B$29:$KT$38,'Dashboard M5 Cost Monthly'!DL47+'Charts M5 Cost'!$C$5,FALSE)=0,NA(),VLOOKUP($B$12,'Dashboard M5 Cost Monthly'!$B$29:$KT$38,'Dashboard M5 Cost Monthly'!DL47+'Charts M5 Cost'!$C$5,FALSE))</f>
        <v/>
      </c>
      <c r="DM14">
        <f>IF(VLOOKUP($B$12,'Dashboard M5 Cost Monthly'!$B$29:$KT$38,'Dashboard M5 Cost Monthly'!DM47+'Charts M5 Cost'!$C$5,FALSE)=0,NA(),VLOOKUP($B$12,'Dashboard M5 Cost Monthly'!$B$29:$KT$38,'Dashboard M5 Cost Monthly'!DM47+'Charts M5 Cost'!$C$5,FALSE))</f>
        <v/>
      </c>
      <c r="DN14">
        <f>IF(VLOOKUP($B$12,'Dashboard M5 Cost Monthly'!$B$29:$KT$38,'Dashboard M5 Cost Monthly'!DN47+'Charts M5 Cost'!$C$5,FALSE)=0,NA(),VLOOKUP($B$12,'Dashboard M5 Cost Monthly'!$B$29:$KT$38,'Dashboard M5 Cost Monthly'!DN47+'Charts M5 Cost'!$C$5,FALSE))</f>
        <v/>
      </c>
      <c r="DO14">
        <f>IF(VLOOKUP($B$12,'Dashboard M5 Cost Monthly'!$B$29:$KT$38,'Dashboard M5 Cost Monthly'!DO47+'Charts M5 Cost'!$C$5,FALSE)=0,NA(),VLOOKUP($B$12,'Dashboard M5 Cost Monthly'!$B$29:$KT$38,'Dashboard M5 Cost Monthly'!DO47+'Charts M5 Cost'!$C$5,FALSE))</f>
        <v/>
      </c>
      <c r="DP14">
        <f>IF(VLOOKUP($B$12,'Dashboard M5 Cost Monthly'!$B$29:$KT$38,'Dashboard M5 Cost Monthly'!DP47+'Charts M5 Cost'!$C$5,FALSE)=0,NA(),VLOOKUP($B$12,'Dashboard M5 Cost Monthly'!$B$29:$KT$38,'Dashboard M5 Cost Monthly'!DP47+'Charts M5 Cost'!$C$5,FALSE))</f>
        <v/>
      </c>
      <c r="DQ14">
        <f>IF(VLOOKUP($B$12,'Dashboard M5 Cost Monthly'!$B$29:$KT$38,'Dashboard M5 Cost Monthly'!DQ47+'Charts M5 Cost'!$C$5,FALSE)=0,NA(),VLOOKUP($B$12,'Dashboard M5 Cost Monthly'!$B$29:$KT$38,'Dashboard M5 Cost Monthly'!DQ47+'Charts M5 Cost'!$C$5,FALSE))</f>
        <v/>
      </c>
      <c r="DR14">
        <f>IF(VLOOKUP($B$12,'Dashboard M5 Cost Monthly'!$B$29:$KT$38,'Dashboard M5 Cost Monthly'!DR47+'Charts M5 Cost'!$C$5,FALSE)=0,NA(),VLOOKUP($B$12,'Dashboard M5 Cost Monthly'!$B$29:$KT$38,'Dashboard M5 Cost Monthly'!DR47+'Charts M5 Cost'!$C$5,FALSE))</f>
        <v/>
      </c>
      <c r="DS14">
        <f>IF(VLOOKUP($B$12,'Dashboard M5 Cost Monthly'!$B$29:$KT$38,'Dashboard M5 Cost Monthly'!DS47+'Charts M5 Cost'!$C$5,FALSE)=0,NA(),VLOOKUP($B$12,'Dashboard M5 Cost Monthly'!$B$29:$KT$38,'Dashboard M5 Cost Monthly'!DS47+'Charts M5 Cost'!$C$5,FALSE))</f>
        <v/>
      </c>
      <c r="DT14">
        <f>IF(VLOOKUP($B$12,'Dashboard M5 Cost Monthly'!$B$29:$KT$38,'Dashboard M5 Cost Monthly'!DT47+'Charts M5 Cost'!$C$5,FALSE)=0,NA(),VLOOKUP($B$12,'Dashboard M5 Cost Monthly'!$B$29:$KT$38,'Dashboard M5 Cost Monthly'!DT47+'Charts M5 Cost'!$C$5,FALSE))</f>
        <v/>
      </c>
      <c r="DU14">
        <f>IF(VLOOKUP($B$12,'Dashboard M5 Cost Monthly'!$B$29:$KT$38,'Dashboard M5 Cost Monthly'!DU47+'Charts M5 Cost'!$C$5,FALSE)=0,NA(),VLOOKUP($B$12,'Dashboard M5 Cost Monthly'!$B$29:$KT$38,'Dashboard M5 Cost Monthly'!DU47+'Charts M5 Cost'!$C$5,FALSE))</f>
        <v/>
      </c>
      <c r="DV14">
        <f>IF(VLOOKUP($B$12,'Dashboard M5 Cost Monthly'!$B$29:$KT$38,'Dashboard M5 Cost Monthly'!DV47+'Charts M5 Cost'!$C$5,FALSE)=0,NA(),VLOOKUP($B$12,'Dashboard M5 Cost Monthly'!$B$29:$KT$38,'Dashboard M5 Cost Monthly'!DV47+'Charts M5 Cost'!$C$5,FALSE))</f>
        <v/>
      </c>
      <c r="DW14">
        <f>IF(VLOOKUP($B$12,'Dashboard M5 Cost Monthly'!$B$29:$KT$38,'Dashboard M5 Cost Monthly'!DW47+'Charts M5 Cost'!$C$5,FALSE)=0,NA(),VLOOKUP($B$12,'Dashboard M5 Cost Monthly'!$B$29:$KT$38,'Dashboard M5 Cost Monthly'!DW47+'Charts M5 Cost'!$C$5,FALSE))</f>
        <v/>
      </c>
      <c r="DX14">
        <f>IF(VLOOKUP($B$12,'Dashboard M5 Cost Monthly'!$B$29:$KT$38,'Dashboard M5 Cost Monthly'!DX47+'Charts M5 Cost'!$C$5,FALSE)=0,NA(),VLOOKUP($B$12,'Dashboard M5 Cost Monthly'!$B$29:$KT$38,'Dashboard M5 Cost Monthly'!DX47+'Charts M5 Cost'!$C$5,FALSE))</f>
        <v/>
      </c>
      <c r="DY14">
        <f>IF(VLOOKUP($B$12,'Dashboard M5 Cost Monthly'!$B$29:$KT$38,'Dashboard M5 Cost Monthly'!DY47+'Charts M5 Cost'!$C$5,FALSE)=0,NA(),VLOOKUP($B$12,'Dashboard M5 Cost Monthly'!$B$29:$KT$38,'Dashboard M5 Cost Monthly'!DY47+'Charts M5 Cost'!$C$5,FALSE))</f>
        <v/>
      </c>
      <c r="DZ14">
        <f>IF(VLOOKUP($B$12,'Dashboard M5 Cost Monthly'!$B$29:$KT$38,'Dashboard M5 Cost Monthly'!DZ47+'Charts M5 Cost'!$C$5,FALSE)=0,NA(),VLOOKUP($B$12,'Dashboard M5 Cost Monthly'!$B$29:$KT$38,'Dashboard M5 Cost Monthly'!DZ47+'Charts M5 Cost'!$C$5,FALSE))</f>
        <v/>
      </c>
      <c r="EA14">
        <f>IF(VLOOKUP($B$12,'Dashboard M5 Cost Monthly'!$B$29:$KT$38,'Dashboard M5 Cost Monthly'!EA47+'Charts M5 Cost'!$C$5,FALSE)=0,NA(),VLOOKUP($B$12,'Dashboard M5 Cost Monthly'!$B$29:$KT$38,'Dashboard M5 Cost Monthly'!EA47+'Charts M5 Cost'!$C$5,FALSE))</f>
        <v/>
      </c>
      <c r="EB14">
        <f>IF(VLOOKUP($B$12,'Dashboard M5 Cost Monthly'!$B$29:$KT$38,'Dashboard M5 Cost Monthly'!EB47+'Charts M5 Cost'!$C$5,FALSE)=0,NA(),VLOOKUP($B$12,'Dashboard M5 Cost Monthly'!$B$29:$KT$38,'Dashboard M5 Cost Monthly'!EB47+'Charts M5 Cost'!$C$5,FALSE))</f>
        <v/>
      </c>
      <c r="EC14">
        <f>IF(VLOOKUP($B$12,'Dashboard M5 Cost Monthly'!$B$29:$KT$38,'Dashboard M5 Cost Monthly'!EC47+'Charts M5 Cost'!$C$5,FALSE)=0,NA(),VLOOKUP($B$12,'Dashboard M5 Cost Monthly'!$B$29:$KT$38,'Dashboard M5 Cost Monthly'!EC47+'Charts M5 Cost'!$C$5,FALSE))</f>
        <v/>
      </c>
      <c r="ED14">
        <f>IF(VLOOKUP($B$12,'Dashboard M5 Cost Monthly'!$B$29:$KT$38,'Dashboard M5 Cost Monthly'!ED47+'Charts M5 Cost'!$C$5,FALSE)=0,NA(),VLOOKUP($B$12,'Dashboard M5 Cost Monthly'!$B$29:$KT$38,'Dashboard M5 Cost Monthly'!ED47+'Charts M5 Cost'!$C$5,FALSE))</f>
        <v/>
      </c>
      <c r="EE14">
        <f>IF(VLOOKUP($B$12,'Dashboard M5 Cost Monthly'!$B$29:$KT$38,'Dashboard M5 Cost Monthly'!EE47+'Charts M5 Cost'!$C$5,FALSE)=0,NA(),VLOOKUP($B$12,'Dashboard M5 Cost Monthly'!$B$29:$KT$38,'Dashboard M5 Cost Monthly'!EE47+'Charts M5 Cost'!$C$5,FALSE))</f>
        <v/>
      </c>
      <c r="EF14">
        <f>IF(VLOOKUP($B$12,'Dashboard M5 Cost Monthly'!$B$29:$KT$38,'Dashboard M5 Cost Monthly'!EF47+'Charts M5 Cost'!$C$5,FALSE)=0,NA(),VLOOKUP($B$12,'Dashboard M5 Cost Monthly'!$B$29:$KT$38,'Dashboard M5 Cost Monthly'!EF47+'Charts M5 Cost'!$C$5,FALSE))</f>
        <v/>
      </c>
      <c r="EG14">
        <f>IF(VLOOKUP($B$12,'Dashboard M5 Cost Monthly'!$B$29:$KT$38,'Dashboard M5 Cost Monthly'!EG47+'Charts M5 Cost'!$C$5,FALSE)=0,NA(),VLOOKUP($B$12,'Dashboard M5 Cost Monthly'!$B$29:$KT$38,'Dashboard M5 Cost Monthly'!EG47+'Charts M5 Cost'!$C$5,FALSE))</f>
        <v/>
      </c>
      <c r="EH14">
        <f>IF(VLOOKUP($B$12,'Dashboard M5 Cost Monthly'!$B$29:$KT$38,'Dashboard M5 Cost Monthly'!EH47+'Charts M5 Cost'!$C$5,FALSE)=0,NA(),VLOOKUP($B$12,'Dashboard M5 Cost Monthly'!$B$29:$KT$38,'Dashboard M5 Cost Monthly'!EH47+'Charts M5 Cost'!$C$5,FALSE))</f>
        <v/>
      </c>
      <c r="EI14">
        <f>IF(VLOOKUP($B$12,'Dashboard M5 Cost Monthly'!$B$29:$KT$38,'Dashboard M5 Cost Monthly'!EI47+'Charts M5 Cost'!$C$5,FALSE)=0,NA(),VLOOKUP($B$12,'Dashboard M5 Cost Monthly'!$B$29:$KT$38,'Dashboard M5 Cost Monthly'!EI47+'Charts M5 Cost'!$C$5,FALSE))</f>
        <v/>
      </c>
      <c r="EJ14">
        <f>IF(VLOOKUP($B$12,'Dashboard M5 Cost Monthly'!$B$29:$KT$38,'Dashboard M5 Cost Monthly'!EJ47+'Charts M5 Cost'!$C$5,FALSE)=0,NA(),VLOOKUP($B$12,'Dashboard M5 Cost Monthly'!$B$29:$KT$38,'Dashboard M5 Cost Monthly'!EJ47+'Charts M5 Cost'!$C$5,FALSE))</f>
        <v/>
      </c>
      <c r="EK14">
        <f>IF(VLOOKUP($B$12,'Dashboard M5 Cost Monthly'!$B$29:$KT$38,'Dashboard M5 Cost Monthly'!EK47+'Charts M5 Cost'!$C$5,FALSE)=0,NA(),VLOOKUP($B$12,'Dashboard M5 Cost Monthly'!$B$29:$KT$38,'Dashboard M5 Cost Monthly'!EK47+'Charts M5 Cost'!$C$5,FALSE))</f>
        <v/>
      </c>
      <c r="EL14">
        <f>IF(VLOOKUP($B$12,'Dashboard M5 Cost Monthly'!$B$29:$KT$38,'Dashboard M5 Cost Monthly'!EL47+'Charts M5 Cost'!$C$5,FALSE)=0,NA(),VLOOKUP($B$12,'Dashboard M5 Cost Monthly'!$B$29:$KT$38,'Dashboard M5 Cost Monthly'!EL47+'Charts M5 Cost'!$C$5,FALSE))</f>
        <v/>
      </c>
      <c r="EM14">
        <f>IF(VLOOKUP($B$12,'Dashboard M5 Cost Monthly'!$B$29:$KT$38,'Dashboard M5 Cost Monthly'!EM47+'Charts M5 Cost'!$C$5,FALSE)=0,NA(),VLOOKUP($B$12,'Dashboard M5 Cost Monthly'!$B$29:$KT$38,'Dashboard M5 Cost Monthly'!EM47+'Charts M5 Cost'!$C$5,FALSE))</f>
        <v/>
      </c>
      <c r="EN14">
        <f>IF(VLOOKUP($B$12,'Dashboard M5 Cost Monthly'!$B$29:$KT$38,'Dashboard M5 Cost Monthly'!EN47+'Charts M5 Cost'!$C$5,FALSE)=0,NA(),VLOOKUP($B$12,'Dashboard M5 Cost Monthly'!$B$29:$KT$38,'Dashboard M5 Cost Monthly'!EN47+'Charts M5 Cost'!$C$5,FALSE))</f>
        <v/>
      </c>
      <c r="EO14">
        <f>IF(VLOOKUP($B$12,'Dashboard M5 Cost Monthly'!$B$29:$KT$38,'Dashboard M5 Cost Monthly'!EO47+'Charts M5 Cost'!$C$5,FALSE)=0,NA(),VLOOKUP($B$12,'Dashboard M5 Cost Monthly'!$B$29:$KT$38,'Dashboard M5 Cost Monthly'!EO47+'Charts M5 Cost'!$C$5,FALSE))</f>
        <v/>
      </c>
      <c r="EP14">
        <f>IF(VLOOKUP($B$12,'Dashboard M5 Cost Monthly'!$B$29:$KT$38,'Dashboard M5 Cost Monthly'!EP47+'Charts M5 Cost'!$C$5,FALSE)=0,NA(),VLOOKUP($B$12,'Dashboard M5 Cost Monthly'!$B$29:$KT$38,'Dashboard M5 Cost Monthly'!EP47+'Charts M5 Cost'!$C$5,FALSE))</f>
        <v/>
      </c>
      <c r="EQ14">
        <f>IF(VLOOKUP($B$12,'Dashboard M5 Cost Monthly'!$B$29:$KT$38,'Dashboard M5 Cost Monthly'!EQ47+'Charts M5 Cost'!$C$5,FALSE)=0,NA(),VLOOKUP($B$12,'Dashboard M5 Cost Monthly'!$B$29:$KT$38,'Dashboard M5 Cost Monthly'!EQ47+'Charts M5 Cost'!$C$5,FALSE))</f>
        <v/>
      </c>
      <c r="ER14">
        <f>IF(VLOOKUP($B$12,'Dashboard M5 Cost Monthly'!$B$29:$KT$38,'Dashboard M5 Cost Monthly'!ER47+'Charts M5 Cost'!$C$5,FALSE)=0,NA(),VLOOKUP($B$12,'Dashboard M5 Cost Monthly'!$B$29:$KT$38,'Dashboard M5 Cost Monthly'!ER47+'Charts M5 Cost'!$C$5,FALSE))</f>
        <v/>
      </c>
      <c r="ES14">
        <f>IF(VLOOKUP($B$12,'Dashboard M5 Cost Monthly'!$B$29:$KT$38,'Dashboard M5 Cost Monthly'!ES47+'Charts M5 Cost'!$C$5,FALSE)=0,NA(),VLOOKUP($B$12,'Dashboard M5 Cost Monthly'!$B$29:$KT$38,'Dashboard M5 Cost Monthly'!ES47+'Charts M5 Cost'!$C$5,FALSE))</f>
        <v/>
      </c>
      <c r="ET14">
        <f>IF(VLOOKUP($B$12,'Dashboard M5 Cost Monthly'!$B$29:$KT$38,'Dashboard M5 Cost Monthly'!ET47+'Charts M5 Cost'!$C$5,FALSE)=0,NA(),VLOOKUP($B$12,'Dashboard M5 Cost Monthly'!$B$29:$KT$38,'Dashboard M5 Cost Monthly'!ET47+'Charts M5 Cost'!$C$5,FALSE))</f>
        <v/>
      </c>
      <c r="EU14">
        <f>IF(VLOOKUP($B$12,'Dashboard M5 Cost Monthly'!$B$29:$KT$38,'Dashboard M5 Cost Monthly'!EU47+'Charts M5 Cost'!$C$5,FALSE)=0,NA(),VLOOKUP($B$12,'Dashboard M5 Cost Monthly'!$B$29:$KT$38,'Dashboard M5 Cost Monthly'!EU47+'Charts M5 Cost'!$C$5,FALSE))</f>
        <v/>
      </c>
      <c r="EV14">
        <f>IF(VLOOKUP($B$12,'Dashboard M5 Cost Monthly'!$B$29:$KT$38,'Dashboard M5 Cost Monthly'!EV47+'Charts M5 Cost'!$C$5,FALSE)=0,NA(),VLOOKUP($B$12,'Dashboard M5 Cost Monthly'!$B$29:$KT$38,'Dashboard M5 Cost Monthly'!EV47+'Charts M5 Cost'!$C$5,FALSE))</f>
        <v/>
      </c>
      <c r="EW14">
        <f>IF(VLOOKUP($B$12,'Dashboard M5 Cost Monthly'!$B$29:$KT$38,'Dashboard M5 Cost Monthly'!EW47+'Charts M5 Cost'!$C$5,FALSE)=0,NA(),VLOOKUP($B$12,'Dashboard M5 Cost Monthly'!$B$29:$KT$38,'Dashboard M5 Cost Monthly'!EW47+'Charts M5 Cost'!$C$5,FALSE))</f>
        <v/>
      </c>
      <c r="EX14">
        <f>IF(VLOOKUP($B$12,'Dashboard M5 Cost Monthly'!$B$29:$KT$38,'Dashboard M5 Cost Monthly'!EX47+'Charts M5 Cost'!$C$5,FALSE)=0,NA(),VLOOKUP($B$12,'Dashboard M5 Cost Monthly'!$B$29:$KT$38,'Dashboard M5 Cost Monthly'!EX47+'Charts M5 Cost'!$C$5,FALSE))</f>
        <v/>
      </c>
      <c r="EY14">
        <f>IF(VLOOKUP($B$12,'Dashboard M5 Cost Monthly'!$B$29:$KT$38,'Dashboard M5 Cost Monthly'!EY47+'Charts M5 Cost'!$C$5,FALSE)=0,NA(),VLOOKUP($B$12,'Dashboard M5 Cost Monthly'!$B$29:$KT$38,'Dashboard M5 Cost Monthly'!EY47+'Charts M5 Cost'!$C$5,FALSE))</f>
        <v/>
      </c>
      <c r="EZ14">
        <f>IF(VLOOKUP($B$12,'Dashboard M5 Cost Monthly'!$B$29:$KT$38,'Dashboard M5 Cost Monthly'!EZ47+'Charts M5 Cost'!$C$5,FALSE)=0,NA(),VLOOKUP($B$12,'Dashboard M5 Cost Monthly'!$B$29:$KT$38,'Dashboard M5 Cost Monthly'!EZ47+'Charts M5 Cost'!$C$5,FALSE))</f>
        <v/>
      </c>
      <c r="FA14">
        <f>IF(VLOOKUP($B$12,'Dashboard M5 Cost Monthly'!$B$29:$KT$38,'Dashboard M5 Cost Monthly'!FA47+'Charts M5 Cost'!$C$5,FALSE)=0,NA(),VLOOKUP($B$12,'Dashboard M5 Cost Monthly'!$B$29:$KT$38,'Dashboard M5 Cost Monthly'!FA47+'Charts M5 Cost'!$C$5,FALSE))</f>
        <v/>
      </c>
      <c r="FB14">
        <f>IF(VLOOKUP($B$12,'Dashboard M5 Cost Monthly'!$B$29:$KT$38,'Dashboard M5 Cost Monthly'!FB47+'Charts M5 Cost'!$C$5,FALSE)=0,NA(),VLOOKUP($B$12,'Dashboard M5 Cost Monthly'!$B$29:$KT$38,'Dashboard M5 Cost Monthly'!FB47+'Charts M5 Cost'!$C$5,FALSE))</f>
        <v/>
      </c>
      <c r="FC14">
        <f>IF(VLOOKUP($B$12,'Dashboard M5 Cost Monthly'!$B$29:$KT$38,'Dashboard M5 Cost Monthly'!FC47+'Charts M5 Cost'!$C$5,FALSE)=0,NA(),VLOOKUP($B$12,'Dashboard M5 Cost Monthly'!$B$29:$KT$38,'Dashboard M5 Cost Monthly'!FC47+'Charts M5 Cost'!$C$5,FALSE))</f>
        <v/>
      </c>
      <c r="FD14">
        <f>IF(VLOOKUP($B$12,'Dashboard M5 Cost Monthly'!$B$29:$KT$38,'Dashboard M5 Cost Monthly'!FD47+'Charts M5 Cost'!$C$5,FALSE)=0,NA(),VLOOKUP($B$12,'Dashboard M5 Cost Monthly'!$B$29:$KT$38,'Dashboard M5 Cost Monthly'!FD47+'Charts M5 Cost'!$C$5,FALSE))</f>
        <v/>
      </c>
      <c r="FE14">
        <f>IF(VLOOKUP($B$12,'Dashboard M5 Cost Monthly'!$B$29:$KT$38,'Dashboard M5 Cost Monthly'!FE47+'Charts M5 Cost'!$C$5,FALSE)=0,NA(),VLOOKUP($B$12,'Dashboard M5 Cost Monthly'!$B$29:$KT$38,'Dashboard M5 Cost Monthly'!FE47+'Charts M5 Cost'!$C$5,FALSE))</f>
        <v/>
      </c>
      <c r="FF14">
        <f>IF(VLOOKUP($B$12,'Dashboard M5 Cost Monthly'!$B$29:$KT$38,'Dashboard M5 Cost Monthly'!FF47+'Charts M5 Cost'!$C$5,FALSE)=0,NA(),VLOOKUP($B$12,'Dashboard M5 Cost Monthly'!$B$29:$KT$38,'Dashboard M5 Cost Monthly'!FF47+'Charts M5 Cost'!$C$5,FALSE))</f>
        <v/>
      </c>
      <c r="FG14">
        <f>IF(VLOOKUP($B$12,'Dashboard M5 Cost Monthly'!$B$29:$KT$38,'Dashboard M5 Cost Monthly'!FG47+'Charts M5 Cost'!$C$5,FALSE)=0,NA(),VLOOKUP($B$12,'Dashboard M5 Cost Monthly'!$B$29:$KT$38,'Dashboard M5 Cost Monthly'!FG47+'Charts M5 Cost'!$C$5,FALSE))</f>
        <v/>
      </c>
      <c r="FH14">
        <f>IF(VLOOKUP($B$12,'Dashboard M5 Cost Monthly'!$B$29:$KT$38,'Dashboard M5 Cost Monthly'!FH47+'Charts M5 Cost'!$C$5,FALSE)=0,NA(),VLOOKUP($B$12,'Dashboard M5 Cost Monthly'!$B$29:$KT$38,'Dashboard M5 Cost Monthly'!FH47+'Charts M5 Cost'!$C$5,FALSE))</f>
        <v/>
      </c>
      <c r="FI14">
        <f>IF(VLOOKUP($B$12,'Dashboard M5 Cost Monthly'!$B$29:$KT$38,'Dashboard M5 Cost Monthly'!FI47+'Charts M5 Cost'!$C$5,FALSE)=0,NA(),VLOOKUP($B$12,'Dashboard M5 Cost Monthly'!$B$29:$KT$38,'Dashboard M5 Cost Monthly'!FI47+'Charts M5 Cost'!$C$5,FALSE))</f>
        <v/>
      </c>
      <c r="FJ14">
        <f>IF(VLOOKUP($B$12,'Dashboard M5 Cost Monthly'!$B$29:$KT$38,'Dashboard M5 Cost Monthly'!FJ47+'Charts M5 Cost'!$C$5,FALSE)=0,NA(),VLOOKUP($B$12,'Dashboard M5 Cost Monthly'!$B$29:$KT$38,'Dashboard M5 Cost Monthly'!FJ47+'Charts M5 Cost'!$C$5,FALSE))</f>
        <v/>
      </c>
      <c r="FK14">
        <f>IF(VLOOKUP($B$12,'Dashboard M5 Cost Monthly'!$B$29:$KT$38,'Dashboard M5 Cost Monthly'!FK47+'Charts M5 Cost'!$C$5,FALSE)=0,NA(),VLOOKUP($B$12,'Dashboard M5 Cost Monthly'!$B$29:$KT$38,'Dashboard M5 Cost Monthly'!FK47+'Charts M5 Cost'!$C$5,FALSE))</f>
        <v/>
      </c>
      <c r="FL14">
        <f>IF(VLOOKUP($B$12,'Dashboard M5 Cost Monthly'!$B$29:$KT$38,'Dashboard M5 Cost Monthly'!FL47+'Charts M5 Cost'!$C$5,FALSE)=0,NA(),VLOOKUP($B$12,'Dashboard M5 Cost Monthly'!$B$29:$KT$38,'Dashboard M5 Cost Monthly'!FL47+'Charts M5 Cost'!$C$5,FALSE))</f>
        <v/>
      </c>
      <c r="FM14">
        <f>IF(VLOOKUP($B$12,'Dashboard M5 Cost Monthly'!$B$29:$KT$38,'Dashboard M5 Cost Monthly'!FM47+'Charts M5 Cost'!$C$5,FALSE)=0,NA(),VLOOKUP($B$12,'Dashboard M5 Cost Monthly'!$B$29:$KT$38,'Dashboard M5 Cost Monthly'!FM47+'Charts M5 Cost'!$C$5,FALSE))</f>
        <v/>
      </c>
      <c r="FN14">
        <f>IF(VLOOKUP($B$12,'Dashboard M5 Cost Monthly'!$B$29:$KT$38,'Dashboard M5 Cost Monthly'!FN47+'Charts M5 Cost'!$C$5,FALSE)=0,NA(),VLOOKUP($B$12,'Dashboard M5 Cost Monthly'!$B$29:$KT$38,'Dashboard M5 Cost Monthly'!FN47+'Charts M5 Cost'!$C$5,FALSE))</f>
        <v/>
      </c>
      <c r="FO14">
        <f>IF(VLOOKUP($B$12,'Dashboard M5 Cost Monthly'!$B$29:$KT$38,'Dashboard M5 Cost Monthly'!FO47+'Charts M5 Cost'!$C$5,FALSE)=0,NA(),VLOOKUP($B$12,'Dashboard M5 Cost Monthly'!$B$29:$KT$38,'Dashboard M5 Cost Monthly'!FO47+'Charts M5 Cost'!$C$5,FALSE))</f>
        <v/>
      </c>
      <c r="FP14">
        <f>IF(VLOOKUP($B$12,'Dashboard M5 Cost Monthly'!$B$29:$KT$38,'Dashboard M5 Cost Monthly'!FP47+'Charts M5 Cost'!$C$5,FALSE)=0,NA(),VLOOKUP($B$12,'Dashboard M5 Cost Monthly'!$B$29:$KT$38,'Dashboard M5 Cost Monthly'!FP47+'Charts M5 Cost'!$C$5,FALSE))</f>
        <v/>
      </c>
      <c r="FQ14">
        <f>IF(VLOOKUP($B$12,'Dashboard M5 Cost Monthly'!$B$29:$KT$38,'Dashboard M5 Cost Monthly'!FQ47+'Charts M5 Cost'!$C$5,FALSE)=0,NA(),VLOOKUP($B$12,'Dashboard M5 Cost Monthly'!$B$29:$KT$38,'Dashboard M5 Cost Monthly'!FQ47+'Charts M5 Cost'!$C$5,FALSE))</f>
        <v/>
      </c>
      <c r="FR14">
        <f>IF(VLOOKUP($B$12,'Dashboard M5 Cost Monthly'!$B$29:$KT$38,'Dashboard M5 Cost Monthly'!FR47+'Charts M5 Cost'!$C$5,FALSE)=0,NA(),VLOOKUP($B$12,'Dashboard M5 Cost Monthly'!$B$29:$KT$38,'Dashboard M5 Cost Monthly'!FR47+'Charts M5 Cost'!$C$5,FALSE))</f>
        <v/>
      </c>
      <c r="FS14">
        <f>IF(VLOOKUP($B$12,'Dashboard M5 Cost Monthly'!$B$29:$KT$38,'Dashboard M5 Cost Monthly'!FS47+'Charts M5 Cost'!$C$5,FALSE)=0,NA(),VLOOKUP($B$12,'Dashboard M5 Cost Monthly'!$B$29:$KT$38,'Dashboard M5 Cost Monthly'!FS47+'Charts M5 Cost'!$C$5,FALSE))</f>
        <v/>
      </c>
      <c r="FT14">
        <f>IF(VLOOKUP($B$12,'Dashboard M5 Cost Monthly'!$B$29:$KT$38,'Dashboard M5 Cost Monthly'!FT47+'Charts M5 Cost'!$C$5,FALSE)=0,NA(),VLOOKUP($B$12,'Dashboard M5 Cost Monthly'!$B$29:$KT$38,'Dashboard M5 Cost Monthly'!FT47+'Charts M5 Cost'!$C$5,FALSE))</f>
        <v/>
      </c>
      <c r="FU14">
        <f>IF(VLOOKUP($B$12,'Dashboard M5 Cost Monthly'!$B$29:$KT$38,'Dashboard M5 Cost Monthly'!FU47+'Charts M5 Cost'!$C$5,FALSE)=0,NA(),VLOOKUP($B$12,'Dashboard M5 Cost Monthly'!$B$29:$KT$38,'Dashboard M5 Cost Monthly'!FU47+'Charts M5 Cost'!$C$5,FALSE))</f>
        <v/>
      </c>
      <c r="FV14">
        <f>IF(VLOOKUP($B$12,'Dashboard M5 Cost Monthly'!$B$29:$KT$38,'Dashboard M5 Cost Monthly'!FV47+'Charts M5 Cost'!$C$5,FALSE)=0,NA(),VLOOKUP($B$12,'Dashboard M5 Cost Monthly'!$B$29:$KT$38,'Dashboard M5 Cost Monthly'!FV47+'Charts M5 Cost'!$C$5,FALSE))</f>
        <v/>
      </c>
      <c r="FW14">
        <f>IF(VLOOKUP($B$12,'Dashboard M5 Cost Monthly'!$B$29:$KT$38,'Dashboard M5 Cost Monthly'!FW47+'Charts M5 Cost'!$C$5,FALSE)=0,NA(),VLOOKUP($B$12,'Dashboard M5 Cost Monthly'!$B$29:$KT$38,'Dashboard M5 Cost Monthly'!FW47+'Charts M5 Cost'!$C$5,FALSE))</f>
        <v/>
      </c>
      <c r="FX14">
        <f>IF(VLOOKUP($B$12,'Dashboard M5 Cost Monthly'!$B$29:$KT$38,'Dashboard M5 Cost Monthly'!FX47+'Charts M5 Cost'!$C$5,FALSE)=0,NA(),VLOOKUP($B$12,'Dashboard M5 Cost Monthly'!$B$29:$KT$38,'Dashboard M5 Cost Monthly'!FX47+'Charts M5 Cost'!$C$5,FALSE))</f>
        <v/>
      </c>
      <c r="FY14">
        <f>IF(VLOOKUP($B$12,'Dashboard M5 Cost Monthly'!$B$29:$KT$38,'Dashboard M5 Cost Monthly'!FY47+'Charts M5 Cost'!$C$5,FALSE)=0,NA(),VLOOKUP($B$12,'Dashboard M5 Cost Monthly'!$B$29:$KT$38,'Dashboard M5 Cost Monthly'!FY47+'Charts M5 Cost'!$C$5,FALSE))</f>
        <v/>
      </c>
      <c r="FZ14">
        <f>IF(VLOOKUP($B$12,'Dashboard M5 Cost Monthly'!$B$29:$KT$38,'Dashboard M5 Cost Monthly'!FZ47+'Charts M5 Cost'!$C$5,FALSE)=0,NA(),VLOOKUP($B$12,'Dashboard M5 Cost Monthly'!$B$29:$KT$38,'Dashboard M5 Cost Monthly'!FZ47+'Charts M5 Cost'!$C$5,FALSE))</f>
        <v/>
      </c>
      <c r="GA14">
        <f>IF(VLOOKUP($B$12,'Dashboard M5 Cost Monthly'!$B$29:$KT$38,'Dashboard M5 Cost Monthly'!GA47+'Charts M5 Cost'!$C$5,FALSE)=0,NA(),VLOOKUP($B$12,'Dashboard M5 Cost Monthly'!$B$29:$KT$38,'Dashboard M5 Cost Monthly'!GA47+'Charts M5 Cost'!$C$5,FALSE))</f>
        <v/>
      </c>
      <c r="GB14">
        <f>IF(VLOOKUP($B$12,'Dashboard M5 Cost Monthly'!$B$29:$KT$38,'Dashboard M5 Cost Monthly'!GB47+'Charts M5 Cost'!$C$5,FALSE)=0,NA(),VLOOKUP($B$12,'Dashboard M5 Cost Monthly'!$B$29:$KT$38,'Dashboard M5 Cost Monthly'!GB47+'Charts M5 Cost'!$C$5,FALSE))</f>
        <v/>
      </c>
      <c r="GC14">
        <f>IF(VLOOKUP($B$12,'Dashboard M5 Cost Monthly'!$B$29:$KT$38,'Dashboard M5 Cost Monthly'!GC47+'Charts M5 Cost'!$C$5,FALSE)=0,NA(),VLOOKUP($B$12,'Dashboard M5 Cost Monthly'!$B$29:$KT$38,'Dashboard M5 Cost Monthly'!GC47+'Charts M5 Cost'!$C$5,FALSE))</f>
        <v/>
      </c>
      <c r="GD14">
        <f>IF(VLOOKUP($B$12,'Dashboard M5 Cost Monthly'!$B$29:$KT$38,'Dashboard M5 Cost Monthly'!GD47+'Charts M5 Cost'!$C$5,FALSE)=0,NA(),VLOOKUP($B$12,'Dashboard M5 Cost Monthly'!$B$29:$KT$38,'Dashboard M5 Cost Monthly'!GD47+'Charts M5 Cost'!$C$5,FALSE))</f>
        <v/>
      </c>
      <c r="GE14">
        <f>IF(VLOOKUP($B$12,'Dashboard M5 Cost Monthly'!$B$29:$KT$38,'Dashboard M5 Cost Monthly'!GE47+'Charts M5 Cost'!$C$5,FALSE)=0,NA(),VLOOKUP($B$12,'Dashboard M5 Cost Monthly'!$B$29:$KT$38,'Dashboard M5 Cost Monthly'!GE47+'Charts M5 Cost'!$C$5,FALSE))</f>
        <v/>
      </c>
      <c r="GF14">
        <f>IF(VLOOKUP($B$12,'Dashboard M5 Cost Monthly'!$B$29:$KT$38,'Dashboard M5 Cost Monthly'!GF47+'Charts M5 Cost'!$C$5,FALSE)=0,NA(),VLOOKUP($B$12,'Dashboard M5 Cost Monthly'!$B$29:$KT$38,'Dashboard M5 Cost Monthly'!GF47+'Charts M5 Cost'!$C$5,FALSE))</f>
        <v/>
      </c>
      <c r="GG14">
        <f>IF(VLOOKUP($B$12,'Dashboard M5 Cost Monthly'!$B$29:$KT$38,'Dashboard M5 Cost Monthly'!GG47+'Charts M5 Cost'!$C$5,FALSE)=0,NA(),VLOOKUP($B$12,'Dashboard M5 Cost Monthly'!$B$29:$KT$38,'Dashboard M5 Cost Monthly'!GG47+'Charts M5 Cost'!$C$5,FALSE))</f>
        <v/>
      </c>
      <c r="GH14">
        <f>IF(VLOOKUP($B$12,'Dashboard M5 Cost Monthly'!$B$29:$KT$38,'Dashboard M5 Cost Monthly'!GH47+'Charts M5 Cost'!$C$5,FALSE)=0,NA(),VLOOKUP($B$12,'Dashboard M5 Cost Monthly'!$B$29:$KT$38,'Dashboard M5 Cost Monthly'!GH47+'Charts M5 Cost'!$C$5,FALSE))</f>
        <v/>
      </c>
      <c r="GI14">
        <f>IF(VLOOKUP($B$12,'Dashboard M5 Cost Monthly'!$B$29:$KT$38,'Dashboard M5 Cost Monthly'!GI47+'Charts M5 Cost'!$C$5,FALSE)=0,NA(),VLOOKUP($B$12,'Dashboard M5 Cost Monthly'!$B$29:$KT$38,'Dashboard M5 Cost Monthly'!GI47+'Charts M5 Cost'!$C$5,FALSE))</f>
        <v/>
      </c>
      <c r="GJ14">
        <f>IF(VLOOKUP($B$12,'Dashboard M5 Cost Monthly'!$B$29:$KT$38,'Dashboard M5 Cost Monthly'!GJ47+'Charts M5 Cost'!$C$5,FALSE)=0,NA(),VLOOKUP($B$12,'Dashboard M5 Cost Monthly'!$B$29:$KT$38,'Dashboard M5 Cost Monthly'!GJ47+'Charts M5 Cost'!$C$5,FALSE))</f>
        <v/>
      </c>
      <c r="GK14">
        <f>IF(VLOOKUP($B$12,'Dashboard M5 Cost Monthly'!$B$29:$KT$38,'Dashboard M5 Cost Monthly'!GK47+'Charts M5 Cost'!$C$5,FALSE)=0,NA(),VLOOKUP($B$12,'Dashboard M5 Cost Monthly'!$B$29:$KT$38,'Dashboard M5 Cost Monthly'!GK47+'Charts M5 Cost'!$C$5,FALSE))</f>
        <v/>
      </c>
      <c r="GL14">
        <f>IF(VLOOKUP($B$12,'Dashboard M5 Cost Monthly'!$B$29:$KT$38,'Dashboard M5 Cost Monthly'!GL47+'Charts M5 Cost'!$C$5,FALSE)=0,NA(),VLOOKUP($B$12,'Dashboard M5 Cost Monthly'!$B$29:$KT$38,'Dashboard M5 Cost Monthly'!GL47+'Charts M5 Cost'!$C$5,FALSE))</f>
        <v/>
      </c>
      <c r="GM14">
        <f>IF(VLOOKUP($B$12,'Dashboard M5 Cost Monthly'!$B$29:$KT$38,'Dashboard M5 Cost Monthly'!GM47+'Charts M5 Cost'!$C$5,FALSE)=0,NA(),VLOOKUP($B$12,'Dashboard M5 Cost Monthly'!$B$29:$KT$38,'Dashboard M5 Cost Monthly'!GM47+'Charts M5 Cost'!$C$5,FALSE))</f>
        <v/>
      </c>
      <c r="GN14">
        <f>IF(VLOOKUP($B$12,'Dashboard M5 Cost Monthly'!$B$29:$KT$38,'Dashboard M5 Cost Monthly'!GN47+'Charts M5 Cost'!$C$5,FALSE)=0,NA(),VLOOKUP($B$12,'Dashboard M5 Cost Monthly'!$B$29:$KT$38,'Dashboard M5 Cost Monthly'!GN47+'Charts M5 Cost'!$C$5,FALSE))</f>
        <v/>
      </c>
      <c r="GO14">
        <f>IF(VLOOKUP($B$12,'Dashboard M5 Cost Monthly'!$B$29:$KT$38,'Dashboard M5 Cost Monthly'!GO47+'Charts M5 Cost'!$C$5,FALSE)=0,NA(),VLOOKUP($B$12,'Dashboard M5 Cost Monthly'!$B$29:$KT$38,'Dashboard M5 Cost Monthly'!GO47+'Charts M5 Cost'!$C$5,FALSE))</f>
        <v/>
      </c>
      <c r="GP14">
        <f>IF(VLOOKUP($B$12,'Dashboard M5 Cost Monthly'!$B$29:$KT$38,'Dashboard M5 Cost Monthly'!GP47+'Charts M5 Cost'!$C$5,FALSE)=0,NA(),VLOOKUP($B$12,'Dashboard M5 Cost Monthly'!$B$29:$KT$38,'Dashboard M5 Cost Monthly'!GP47+'Charts M5 Cost'!$C$5,FALSE))</f>
        <v/>
      </c>
      <c r="GQ14">
        <f>IF(VLOOKUP($B$12,'Dashboard M5 Cost Monthly'!$B$29:$KT$38,'Dashboard M5 Cost Monthly'!GQ47+'Charts M5 Cost'!$C$5,FALSE)=0,NA(),VLOOKUP($B$12,'Dashboard M5 Cost Monthly'!$B$29:$KT$38,'Dashboard M5 Cost Monthly'!GQ47+'Charts M5 Cost'!$C$5,FALSE))</f>
        <v/>
      </c>
      <c r="GR14">
        <f>IF(VLOOKUP($B$12,'Dashboard M5 Cost Monthly'!$B$29:$KT$38,'Dashboard M5 Cost Monthly'!GR47+'Charts M5 Cost'!$C$5,FALSE)=0,NA(),VLOOKUP($B$12,'Dashboard M5 Cost Monthly'!$B$29:$KT$38,'Dashboard M5 Cost Monthly'!GR47+'Charts M5 Cost'!$C$5,FALSE))</f>
        <v/>
      </c>
      <c r="GS14">
        <f>IF(VLOOKUP($B$12,'Dashboard M5 Cost Monthly'!$B$29:$KT$38,'Dashboard M5 Cost Monthly'!GS47+'Charts M5 Cost'!$C$5,FALSE)=0,NA(),VLOOKUP($B$12,'Dashboard M5 Cost Monthly'!$B$29:$KT$38,'Dashboard M5 Cost Monthly'!GS47+'Charts M5 Cost'!$C$5,FALSE))</f>
        <v/>
      </c>
      <c r="GT14">
        <f>IF(VLOOKUP($B$12,'Dashboard M5 Cost Monthly'!$B$29:$KT$38,'Dashboard M5 Cost Monthly'!GT47+'Charts M5 Cost'!$C$5,FALSE)=0,NA(),VLOOKUP($B$12,'Dashboard M5 Cost Monthly'!$B$29:$KT$38,'Dashboard M5 Cost Monthly'!GT47+'Charts M5 Cost'!$C$5,FALSE))</f>
        <v/>
      </c>
      <c r="GU14">
        <f>IF(VLOOKUP($B$12,'Dashboard M5 Cost Monthly'!$B$29:$KT$38,'Dashboard M5 Cost Monthly'!GU47+'Charts M5 Cost'!$C$5,FALSE)=0,NA(),VLOOKUP($B$12,'Dashboard M5 Cost Monthly'!$B$29:$KT$38,'Dashboard M5 Cost Monthly'!GU47+'Charts M5 Cost'!$C$5,FALSE))</f>
        <v/>
      </c>
      <c r="GV14">
        <f>IF(VLOOKUP($B$12,'Dashboard M5 Cost Monthly'!$B$29:$KT$38,'Dashboard M5 Cost Monthly'!GV47+'Charts M5 Cost'!$C$5,FALSE)=0,NA(),VLOOKUP($B$12,'Dashboard M5 Cost Monthly'!$B$29:$KT$38,'Dashboard M5 Cost Monthly'!GV47+'Charts M5 Cost'!$C$5,FALSE))</f>
        <v/>
      </c>
      <c r="GW14">
        <f>IF(VLOOKUP($B$12,'Dashboard M5 Cost Monthly'!$B$29:$KT$38,'Dashboard M5 Cost Monthly'!GW47+'Charts M5 Cost'!$C$5,FALSE)=0,NA(),VLOOKUP($B$12,'Dashboard M5 Cost Monthly'!$B$29:$KT$38,'Dashboard M5 Cost Monthly'!GW47+'Charts M5 Cost'!$C$5,FALSE))</f>
        <v/>
      </c>
      <c r="GX14">
        <f>IF(VLOOKUP($B$12,'Dashboard M5 Cost Monthly'!$B$29:$KT$38,'Dashboard M5 Cost Monthly'!GX47+'Charts M5 Cost'!$C$5,FALSE)=0,NA(),VLOOKUP($B$12,'Dashboard M5 Cost Monthly'!$B$29:$KT$38,'Dashboard M5 Cost Monthly'!GX47+'Charts M5 Cost'!$C$5,FALSE))</f>
        <v/>
      </c>
      <c r="GY14">
        <f>IF(VLOOKUP($B$12,'Dashboard M5 Cost Monthly'!$B$29:$KT$38,'Dashboard M5 Cost Monthly'!GY47+'Charts M5 Cost'!$C$5,FALSE)=0,NA(),VLOOKUP($B$12,'Dashboard M5 Cost Monthly'!$B$29:$KT$38,'Dashboard M5 Cost Monthly'!GY47+'Charts M5 Cost'!$C$5,FALSE))</f>
        <v/>
      </c>
      <c r="GZ14">
        <f>IF(VLOOKUP($B$12,'Dashboard M5 Cost Monthly'!$B$29:$KT$38,'Dashboard M5 Cost Monthly'!GZ47+'Charts M5 Cost'!$C$5,FALSE)=0,NA(),VLOOKUP($B$12,'Dashboard M5 Cost Monthly'!$B$29:$KT$38,'Dashboard M5 Cost Monthly'!GZ47+'Charts M5 Cost'!$C$5,FALSE))</f>
        <v/>
      </c>
      <c r="HA14">
        <f>IF(VLOOKUP($B$12,'Dashboard M5 Cost Monthly'!$B$29:$KT$38,'Dashboard M5 Cost Monthly'!HA47+'Charts M5 Cost'!$C$5,FALSE)=0,NA(),VLOOKUP($B$12,'Dashboard M5 Cost Monthly'!$B$29:$KT$38,'Dashboard M5 Cost Monthly'!HA47+'Charts M5 Cost'!$C$5,FALSE))</f>
        <v/>
      </c>
      <c r="HB14">
        <f>IF(VLOOKUP($B$12,'Dashboard M5 Cost Monthly'!$B$29:$KT$38,'Dashboard M5 Cost Monthly'!HB47+'Charts M5 Cost'!$C$5,FALSE)=0,NA(),VLOOKUP($B$12,'Dashboard M5 Cost Monthly'!$B$29:$KT$38,'Dashboard M5 Cost Monthly'!HB47+'Charts M5 Cost'!$C$5,FALSE))</f>
        <v/>
      </c>
      <c r="HC14">
        <f>IF(VLOOKUP($B$12,'Dashboard M5 Cost Monthly'!$B$29:$KT$38,'Dashboard M5 Cost Monthly'!HC47+'Charts M5 Cost'!$C$5,FALSE)=0,NA(),VLOOKUP($B$12,'Dashboard M5 Cost Monthly'!$B$29:$KT$38,'Dashboard M5 Cost Monthly'!HC47+'Charts M5 Cost'!$C$5,FALSE))</f>
        <v/>
      </c>
      <c r="HD14">
        <f>IF(VLOOKUP($B$12,'Dashboard M5 Cost Monthly'!$B$29:$KT$38,'Dashboard M5 Cost Monthly'!HD47+'Charts M5 Cost'!$C$5,FALSE)=0,NA(),VLOOKUP($B$12,'Dashboard M5 Cost Monthly'!$B$29:$KT$38,'Dashboard M5 Cost Monthly'!HD47+'Charts M5 Cost'!$C$5,FALSE))</f>
        <v/>
      </c>
      <c r="HE14">
        <f>IF(VLOOKUP($B$12,'Dashboard M5 Cost Monthly'!$B$29:$KT$38,'Dashboard M5 Cost Monthly'!HE47+'Charts M5 Cost'!$C$5,FALSE)=0,NA(),VLOOKUP($B$12,'Dashboard M5 Cost Monthly'!$B$29:$KT$38,'Dashboard M5 Cost Monthly'!HE47+'Charts M5 Cost'!$C$5,FALSE))</f>
        <v/>
      </c>
      <c r="HF14">
        <f>IF(VLOOKUP($B$12,'Dashboard M5 Cost Monthly'!$B$29:$KT$38,'Dashboard M5 Cost Monthly'!HF47+'Charts M5 Cost'!$C$5,FALSE)=0,NA(),VLOOKUP($B$12,'Dashboard M5 Cost Monthly'!$B$29:$KT$38,'Dashboard M5 Cost Monthly'!HF47+'Charts M5 Cost'!$C$5,FALSE))</f>
        <v/>
      </c>
      <c r="HG14">
        <f>IF(VLOOKUP($B$12,'Dashboard M5 Cost Monthly'!$B$29:$KT$38,'Dashboard M5 Cost Monthly'!HG47+'Charts M5 Cost'!$C$5,FALSE)=0,NA(),VLOOKUP($B$12,'Dashboard M5 Cost Monthly'!$B$29:$KT$38,'Dashboard M5 Cost Monthly'!HG47+'Charts M5 Cost'!$C$5,FALSE))</f>
        <v/>
      </c>
      <c r="HH14">
        <f>IF(VLOOKUP($B$12,'Dashboard M5 Cost Monthly'!$B$29:$KT$38,'Dashboard M5 Cost Monthly'!HH47+'Charts M5 Cost'!$C$5,FALSE)=0,NA(),VLOOKUP($B$12,'Dashboard M5 Cost Monthly'!$B$29:$KT$38,'Dashboard M5 Cost Monthly'!HH47+'Charts M5 Cost'!$C$5,FALSE))</f>
        <v/>
      </c>
      <c r="HI14">
        <f>IF(VLOOKUP($B$12,'Dashboard M5 Cost Monthly'!$B$29:$KT$38,'Dashboard M5 Cost Monthly'!HI47+'Charts M5 Cost'!$C$5,FALSE)=0,NA(),VLOOKUP($B$12,'Dashboard M5 Cost Monthly'!$B$29:$KT$38,'Dashboard M5 Cost Monthly'!HI47+'Charts M5 Cost'!$C$5,FALSE))</f>
        <v/>
      </c>
      <c r="HJ14">
        <f>IF(VLOOKUP($B$12,'Dashboard M5 Cost Monthly'!$B$29:$KT$38,'Dashboard M5 Cost Monthly'!HJ47+'Charts M5 Cost'!$C$5,FALSE)=0,NA(),VLOOKUP($B$12,'Dashboard M5 Cost Monthly'!$B$29:$KT$38,'Dashboard M5 Cost Monthly'!HJ47+'Charts M5 Cost'!$C$5,FALSE))</f>
        <v/>
      </c>
      <c r="HK14">
        <f>IF(VLOOKUP($B$12,'Dashboard M5 Cost Monthly'!$B$29:$KT$38,'Dashboard M5 Cost Monthly'!HK47+'Charts M5 Cost'!$C$5,FALSE)=0,NA(),VLOOKUP($B$12,'Dashboard M5 Cost Monthly'!$B$29:$KT$38,'Dashboard M5 Cost Monthly'!HK47+'Charts M5 Cost'!$C$5,FALSE))</f>
        <v/>
      </c>
      <c r="HL14">
        <f>IF(VLOOKUP($B$12,'Dashboard M5 Cost Monthly'!$B$29:$KT$38,'Dashboard M5 Cost Monthly'!HL47+'Charts M5 Cost'!$C$5,FALSE)=0,NA(),VLOOKUP($B$12,'Dashboard M5 Cost Monthly'!$B$29:$KT$38,'Dashboard M5 Cost Monthly'!HL47+'Charts M5 Cost'!$C$5,FALSE))</f>
        <v/>
      </c>
      <c r="HM14">
        <f>IF(VLOOKUP($B$12,'Dashboard M5 Cost Monthly'!$B$29:$KT$38,'Dashboard M5 Cost Monthly'!HM47+'Charts M5 Cost'!$C$5,FALSE)=0,NA(),VLOOKUP($B$12,'Dashboard M5 Cost Monthly'!$B$29:$KT$38,'Dashboard M5 Cost Monthly'!HM47+'Charts M5 Cost'!$C$5,FALSE))</f>
        <v/>
      </c>
      <c r="HN14">
        <f>IF(VLOOKUP($B$12,'Dashboard M5 Cost Monthly'!$B$29:$KT$38,'Dashboard M5 Cost Monthly'!HN47+'Charts M5 Cost'!$C$5,FALSE)=0,NA(),VLOOKUP($B$12,'Dashboard M5 Cost Monthly'!$B$29:$KT$38,'Dashboard M5 Cost Monthly'!HN47+'Charts M5 Cost'!$C$5,FALSE))</f>
        <v/>
      </c>
      <c r="HO14">
        <f>IF(VLOOKUP($B$12,'Dashboard M5 Cost Monthly'!$B$29:$KT$38,'Dashboard M5 Cost Monthly'!HO47+'Charts M5 Cost'!$C$5,FALSE)=0,NA(),VLOOKUP($B$12,'Dashboard M5 Cost Monthly'!$B$29:$KT$38,'Dashboard M5 Cost Monthly'!HO47+'Charts M5 Cost'!$C$5,FALSE))</f>
        <v/>
      </c>
      <c r="HP14">
        <f>IF(VLOOKUP($B$12,'Dashboard M5 Cost Monthly'!$B$29:$KT$38,'Dashboard M5 Cost Monthly'!HP47+'Charts M5 Cost'!$C$5,FALSE)=0,NA(),VLOOKUP($B$12,'Dashboard M5 Cost Monthly'!$B$29:$KT$38,'Dashboard M5 Cost Monthly'!HP47+'Charts M5 Cost'!$C$5,FALSE))</f>
        <v/>
      </c>
      <c r="HQ14">
        <f>IF(VLOOKUP($B$12,'Dashboard M5 Cost Monthly'!$B$29:$KT$38,'Dashboard M5 Cost Monthly'!HQ47+'Charts M5 Cost'!$C$5,FALSE)=0,NA(),VLOOKUP($B$12,'Dashboard M5 Cost Monthly'!$B$29:$KT$38,'Dashboard M5 Cost Monthly'!HQ47+'Charts M5 Cost'!$C$5,FALSE))</f>
        <v/>
      </c>
      <c r="HR14">
        <f>IF(VLOOKUP($B$12,'Dashboard M5 Cost Monthly'!$B$29:$KT$38,'Dashboard M5 Cost Monthly'!HR47+'Charts M5 Cost'!$C$5,FALSE)=0,NA(),VLOOKUP($B$12,'Dashboard M5 Cost Monthly'!$B$29:$KT$38,'Dashboard M5 Cost Monthly'!HR47+'Charts M5 Cost'!$C$5,FALSE))</f>
        <v/>
      </c>
      <c r="HS14">
        <f>IF(VLOOKUP($B$12,'Dashboard M5 Cost Monthly'!$B$29:$KT$38,'Dashboard M5 Cost Monthly'!HS47+'Charts M5 Cost'!$C$5,FALSE)=0,NA(),VLOOKUP($B$12,'Dashboard M5 Cost Monthly'!$B$29:$KT$38,'Dashboard M5 Cost Monthly'!HS47+'Charts M5 Cost'!$C$5,FALSE))</f>
        <v/>
      </c>
      <c r="HT14">
        <f>IF(VLOOKUP($B$12,'Dashboard M5 Cost Monthly'!$B$29:$KT$38,'Dashboard M5 Cost Monthly'!HT47+'Charts M5 Cost'!$C$5,FALSE)=0,NA(),VLOOKUP($B$12,'Dashboard M5 Cost Monthly'!$B$29:$KT$38,'Dashboard M5 Cost Monthly'!HT47+'Charts M5 Cost'!$C$5,FALSE))</f>
        <v/>
      </c>
      <c r="HU14">
        <f>IF(VLOOKUP($B$12,'Dashboard M5 Cost Monthly'!$B$29:$KT$38,'Dashboard M5 Cost Monthly'!HU47+'Charts M5 Cost'!$C$5,FALSE)=0,NA(),VLOOKUP($B$12,'Dashboard M5 Cost Monthly'!$B$29:$KT$38,'Dashboard M5 Cost Monthly'!HU47+'Charts M5 Cost'!$C$5,FALSE))</f>
        <v/>
      </c>
      <c r="HV14">
        <f>IF(VLOOKUP($B$12,'Dashboard M5 Cost Monthly'!$B$29:$KT$38,'Dashboard M5 Cost Monthly'!HV47+'Charts M5 Cost'!$C$5,FALSE)=0,NA(),VLOOKUP($B$12,'Dashboard M5 Cost Monthly'!$B$29:$KT$38,'Dashboard M5 Cost Monthly'!HV47+'Charts M5 Cost'!$C$5,FALSE))</f>
        <v/>
      </c>
      <c r="HW14">
        <f>IF(VLOOKUP($B$12,'Dashboard M5 Cost Monthly'!$B$29:$KT$38,'Dashboard M5 Cost Monthly'!HW47+'Charts M5 Cost'!$C$5,FALSE)=0,NA(),VLOOKUP($B$12,'Dashboard M5 Cost Monthly'!$B$29:$KT$38,'Dashboard M5 Cost Monthly'!HW47+'Charts M5 Cost'!$C$5,FALSE))</f>
        <v/>
      </c>
      <c r="HX14">
        <f>IF(VLOOKUP($B$12,'Dashboard M5 Cost Monthly'!$B$29:$KT$38,'Dashboard M5 Cost Monthly'!HX47+'Charts M5 Cost'!$C$5,FALSE)=0,NA(),VLOOKUP($B$12,'Dashboard M5 Cost Monthly'!$B$29:$KT$38,'Dashboard M5 Cost Monthly'!HX47+'Charts M5 Cost'!$C$5,FALSE))</f>
        <v/>
      </c>
      <c r="HY14">
        <f>IF(VLOOKUP($B$12,'Dashboard M5 Cost Monthly'!$B$29:$KT$38,'Dashboard M5 Cost Monthly'!HY47+'Charts M5 Cost'!$C$5,FALSE)=0,NA(),VLOOKUP($B$12,'Dashboard M5 Cost Monthly'!$B$29:$KT$38,'Dashboard M5 Cost Monthly'!HY47+'Charts M5 Cost'!$C$5,FALSE))</f>
        <v/>
      </c>
      <c r="HZ14">
        <f>IF(VLOOKUP($B$12,'Dashboard M5 Cost Monthly'!$B$29:$KT$38,'Dashboard M5 Cost Monthly'!HZ47+'Charts M5 Cost'!$C$5,FALSE)=0,NA(),VLOOKUP($B$12,'Dashboard M5 Cost Monthly'!$B$29:$KT$38,'Dashboard M5 Cost Monthly'!HZ47+'Charts M5 Cost'!$C$5,FALSE))</f>
        <v/>
      </c>
      <c r="IA14">
        <f>IF(VLOOKUP($B$12,'Dashboard M5 Cost Monthly'!$B$29:$KT$38,'Dashboard M5 Cost Monthly'!IA47+'Charts M5 Cost'!$C$5,FALSE)=0,NA(),VLOOKUP($B$12,'Dashboard M5 Cost Monthly'!$B$29:$KT$38,'Dashboard M5 Cost Monthly'!IA47+'Charts M5 Cost'!$C$5,FALSE))</f>
        <v/>
      </c>
      <c r="IB14">
        <f>IF(VLOOKUP($B$12,'Dashboard M5 Cost Monthly'!$B$29:$KT$38,'Dashboard M5 Cost Monthly'!IB47+'Charts M5 Cost'!$C$5,FALSE)=0,NA(),VLOOKUP($B$12,'Dashboard M5 Cost Monthly'!$B$29:$KT$38,'Dashboard M5 Cost Monthly'!IB47+'Charts M5 Cost'!$C$5,FALSE))</f>
        <v/>
      </c>
      <c r="IC14">
        <f>IF(VLOOKUP($B$12,'Dashboard M5 Cost Monthly'!$B$29:$KT$38,'Dashboard M5 Cost Monthly'!IC47+'Charts M5 Cost'!$C$5,FALSE)=0,NA(),VLOOKUP($B$12,'Dashboard M5 Cost Monthly'!$B$29:$KT$38,'Dashboard M5 Cost Monthly'!IC47+'Charts M5 Cost'!$C$5,FALSE))</f>
        <v/>
      </c>
      <c r="ID14">
        <f>IF(VLOOKUP($B$12,'Dashboard M5 Cost Monthly'!$B$29:$KT$38,'Dashboard M5 Cost Monthly'!ID47+'Charts M5 Cost'!$C$5,FALSE)=0,NA(),VLOOKUP($B$12,'Dashboard M5 Cost Monthly'!$B$29:$KT$38,'Dashboard M5 Cost Monthly'!ID47+'Charts M5 Cost'!$C$5,FALSE))</f>
        <v/>
      </c>
      <c r="IE14">
        <f>IF(VLOOKUP($B$12,'Dashboard M5 Cost Monthly'!$B$29:$KT$38,'Dashboard M5 Cost Monthly'!IE47+'Charts M5 Cost'!$C$5,FALSE)=0,NA(),VLOOKUP($B$12,'Dashboard M5 Cost Monthly'!$B$29:$KT$38,'Dashboard M5 Cost Monthly'!IE47+'Charts M5 Cost'!$C$5,FALSE))</f>
        <v/>
      </c>
      <c r="IF14">
        <f>IF(VLOOKUP($B$12,'Dashboard M5 Cost Monthly'!$B$29:$KT$38,'Dashboard M5 Cost Monthly'!IF47+'Charts M5 Cost'!$C$5,FALSE)=0,NA(),VLOOKUP($B$12,'Dashboard M5 Cost Monthly'!$B$29:$KT$38,'Dashboard M5 Cost Monthly'!IF47+'Charts M5 Cost'!$C$5,FALSE))</f>
        <v/>
      </c>
      <c r="IG14">
        <f>IF(VLOOKUP($B$12,'Dashboard M5 Cost Monthly'!$B$29:$KT$38,'Dashboard M5 Cost Monthly'!IG47+'Charts M5 Cost'!$C$5,FALSE)=0,NA(),VLOOKUP($B$12,'Dashboard M5 Cost Monthly'!$B$29:$KT$38,'Dashboard M5 Cost Monthly'!IG47+'Charts M5 Cost'!$C$5,FALSE))</f>
        <v/>
      </c>
      <c r="IH14">
        <f>IF(VLOOKUP($B$12,'Dashboard M5 Cost Monthly'!$B$29:$KT$38,'Dashboard M5 Cost Monthly'!IH47+'Charts M5 Cost'!$C$5,FALSE)=0,NA(),VLOOKUP($B$12,'Dashboard M5 Cost Monthly'!$B$29:$KT$38,'Dashboard M5 Cost Monthly'!IH47+'Charts M5 Cost'!$C$5,FALSE))</f>
        <v/>
      </c>
      <c r="II14">
        <f>IF(VLOOKUP($B$12,'Dashboard M5 Cost Monthly'!$B$29:$KT$38,'Dashboard M5 Cost Monthly'!II47+'Charts M5 Cost'!$C$5,FALSE)=0,NA(),VLOOKUP($B$12,'Dashboard M5 Cost Monthly'!$B$29:$KT$38,'Dashboard M5 Cost Monthly'!II47+'Charts M5 Cost'!$C$5,FALSE))</f>
        <v/>
      </c>
      <c r="IJ14">
        <f>IF(VLOOKUP($B$12,'Dashboard M5 Cost Monthly'!$B$29:$KT$38,'Dashboard M5 Cost Monthly'!IJ47+'Charts M5 Cost'!$C$5,FALSE)=0,NA(),VLOOKUP($B$12,'Dashboard M5 Cost Monthly'!$B$29:$KT$38,'Dashboard M5 Cost Monthly'!IJ47+'Charts M5 Cost'!$C$5,FALSE))</f>
        <v/>
      </c>
      <c r="IK14">
        <f>IF(VLOOKUP($B$12,'Dashboard M5 Cost Monthly'!$B$29:$KT$38,'Dashboard M5 Cost Monthly'!IK47+'Charts M5 Cost'!$C$5,FALSE)=0,NA(),VLOOKUP($B$12,'Dashboard M5 Cost Monthly'!$B$29:$KT$38,'Dashboard M5 Cost Monthly'!IK47+'Charts M5 Cost'!$C$5,FALSE))</f>
        <v/>
      </c>
      <c r="IL14">
        <f>IF(VLOOKUP($B$12,'Dashboard M5 Cost Monthly'!$B$29:$KT$38,'Dashboard M5 Cost Monthly'!IL47+'Charts M5 Cost'!$C$5,FALSE)=0,NA(),VLOOKUP($B$12,'Dashboard M5 Cost Monthly'!$B$29:$KT$38,'Dashboard M5 Cost Monthly'!IL47+'Charts M5 Cost'!$C$5,FALSE))</f>
        <v/>
      </c>
      <c r="IM14">
        <f>IF(VLOOKUP($B$12,'Dashboard M5 Cost Monthly'!$B$29:$KT$38,'Dashboard M5 Cost Monthly'!IM47+'Charts M5 Cost'!$C$5,FALSE)=0,NA(),VLOOKUP($B$12,'Dashboard M5 Cost Monthly'!$B$29:$KT$38,'Dashboard M5 Cost Monthly'!IM47+'Charts M5 Cost'!$C$5,FALSE))</f>
        <v/>
      </c>
      <c r="IN14">
        <f>IF(VLOOKUP($B$12,'Dashboard M5 Cost Monthly'!$B$29:$KT$38,'Dashboard M5 Cost Monthly'!IN47+'Charts M5 Cost'!$C$5,FALSE)=0,NA(),VLOOKUP($B$12,'Dashboard M5 Cost Monthly'!$B$29:$KT$38,'Dashboard M5 Cost Monthly'!IN47+'Charts M5 Cost'!$C$5,FALSE))</f>
        <v/>
      </c>
      <c r="IO14">
        <f>IF(VLOOKUP($B$12,'Dashboard M5 Cost Monthly'!$B$29:$KT$38,'Dashboard M5 Cost Monthly'!IO47+'Charts M5 Cost'!$C$5,FALSE)=0,NA(),VLOOKUP($B$12,'Dashboard M5 Cost Monthly'!$B$29:$KT$38,'Dashboard M5 Cost Monthly'!IO47+'Charts M5 Cost'!$C$5,FALSE))</f>
        <v/>
      </c>
      <c r="IP14">
        <f>IF(VLOOKUP($B$12,'Dashboard M5 Cost Monthly'!$B$29:$KT$38,'Dashboard M5 Cost Monthly'!IP47+'Charts M5 Cost'!$C$5,FALSE)=0,NA(),VLOOKUP($B$12,'Dashboard M5 Cost Monthly'!$B$29:$KT$38,'Dashboard M5 Cost Monthly'!IP47+'Charts M5 Cost'!$C$5,FALSE))</f>
        <v/>
      </c>
      <c r="IQ14">
        <f>IF(VLOOKUP($B$12,'Dashboard M5 Cost Monthly'!$B$29:$KT$38,'Dashboard M5 Cost Monthly'!IQ47+'Charts M5 Cost'!$C$5,FALSE)=0,NA(),VLOOKUP($B$12,'Dashboard M5 Cost Monthly'!$B$29:$KT$38,'Dashboard M5 Cost Monthly'!IQ47+'Charts M5 Cost'!$C$5,FALSE))</f>
        <v/>
      </c>
      <c r="IR14">
        <f>IF(VLOOKUP($B$12,'Dashboard M5 Cost Monthly'!$B$29:$KT$38,'Dashboard M5 Cost Monthly'!IR47+'Charts M5 Cost'!$C$5,FALSE)=0,NA(),VLOOKUP($B$12,'Dashboard M5 Cost Monthly'!$B$29:$KT$38,'Dashboard M5 Cost Monthly'!IR47+'Charts M5 Cost'!$C$5,FALSE))</f>
        <v/>
      </c>
      <c r="IS14">
        <f>IF(VLOOKUP($B$12,'Dashboard M5 Cost Monthly'!$B$29:$KT$38,'Dashboard M5 Cost Monthly'!IS47+'Charts M5 Cost'!$C$5,FALSE)=0,NA(),VLOOKUP($B$12,'Dashboard M5 Cost Monthly'!$B$29:$KT$38,'Dashboard M5 Cost Monthly'!IS47+'Charts M5 Cost'!$C$5,FALSE))</f>
        <v/>
      </c>
      <c r="IT14">
        <f>IF(VLOOKUP($B$12,'Dashboard M5 Cost Monthly'!$B$29:$KT$38,'Dashboard M5 Cost Monthly'!IT47+'Charts M5 Cost'!$C$5,FALSE)=0,NA(),VLOOKUP($B$12,'Dashboard M5 Cost Monthly'!$B$29:$KT$38,'Dashboard M5 Cost Monthly'!IT47+'Charts M5 Cost'!$C$5,FALSE))</f>
        <v/>
      </c>
      <c r="IU14">
        <f>IF(VLOOKUP($B$12,'Dashboard M5 Cost Monthly'!$B$29:$KT$38,'Dashboard M5 Cost Monthly'!IU47+'Charts M5 Cost'!$C$5,FALSE)=0,NA(),VLOOKUP($B$12,'Dashboard M5 Cost Monthly'!$B$29:$KT$38,'Dashboard M5 Cost Monthly'!IU47+'Charts M5 Cost'!$C$5,FALSE))</f>
        <v/>
      </c>
      <c r="IV14">
        <f>IF(VLOOKUP($B$12,'Dashboard M5 Cost Monthly'!$B$29:$KT$38,'Dashboard M5 Cost Monthly'!IV47+'Charts M5 Cost'!$C$5,FALSE)=0,NA(),VLOOKUP($B$12,'Dashboard M5 Cost Monthly'!$B$29:$KT$38,'Dashboard M5 Cost Monthly'!IV47+'Charts M5 Cost'!$C$5,FALSE))</f>
        <v/>
      </c>
      <c r="IW14">
        <f>IF(VLOOKUP($B$12,'Dashboard M5 Cost Monthly'!$B$29:$KT$38,'Dashboard M5 Cost Monthly'!IW47+'Charts M5 Cost'!$C$5,FALSE)=0,NA(),VLOOKUP($B$12,'Dashboard M5 Cost Monthly'!$B$29:$KT$38,'Dashboard M5 Cost Monthly'!IW47+'Charts M5 Cost'!$C$5,FALSE))</f>
        <v/>
      </c>
      <c r="IX14">
        <f>IF(VLOOKUP($B$12,'Dashboard M5 Cost Monthly'!$B$29:$KT$38,'Dashboard M5 Cost Monthly'!IX47+'Charts M5 Cost'!$C$5,FALSE)=0,NA(),VLOOKUP($B$12,'Dashboard M5 Cost Monthly'!$B$29:$KT$38,'Dashboard M5 Cost Monthly'!IX47+'Charts M5 Cost'!$C$5,FALSE))</f>
        <v/>
      </c>
      <c r="IY14">
        <f>IF(VLOOKUP($B$12,'Dashboard M5 Cost Monthly'!$B$29:$KT$38,'Dashboard M5 Cost Monthly'!IY47+'Charts M5 Cost'!$C$5,FALSE)=0,NA(),VLOOKUP($B$12,'Dashboard M5 Cost Monthly'!$B$29:$KT$38,'Dashboard M5 Cost Monthly'!IY47+'Charts M5 Cost'!$C$5,FALSE))</f>
        <v/>
      </c>
      <c r="IZ14">
        <f>IF(VLOOKUP($B$12,'Dashboard M5 Cost Monthly'!$B$29:$KT$38,'Dashboard M5 Cost Monthly'!IZ47+'Charts M5 Cost'!$C$5,FALSE)=0,NA(),VLOOKUP($B$12,'Dashboard M5 Cost Monthly'!$B$29:$KT$38,'Dashboard M5 Cost Monthly'!IZ47+'Charts M5 Cost'!$C$5,FALSE))</f>
        <v/>
      </c>
      <c r="JA14">
        <f>IF(VLOOKUP($B$12,'Dashboard M5 Cost Monthly'!$B$29:$KT$38,'Dashboard M5 Cost Monthly'!JA47+'Charts M5 Cost'!$C$5,FALSE)=0,NA(),VLOOKUP($B$12,'Dashboard M5 Cost Monthly'!$B$29:$KT$38,'Dashboard M5 Cost Monthly'!JA47+'Charts M5 Cost'!$C$5,FALSE))</f>
        <v/>
      </c>
      <c r="JB14">
        <f>IF(VLOOKUP($B$12,'Dashboard M5 Cost Monthly'!$B$29:$KT$38,'Dashboard M5 Cost Monthly'!JB47+'Charts M5 Cost'!$C$5,FALSE)=0,NA(),VLOOKUP($B$12,'Dashboard M5 Cost Monthly'!$B$29:$KT$38,'Dashboard M5 Cost Monthly'!JB47+'Charts M5 Cost'!$C$5,FALSE))</f>
        <v/>
      </c>
      <c r="JC14">
        <f>IF(VLOOKUP($B$12,'Dashboard M5 Cost Monthly'!$B$29:$KT$38,'Dashboard M5 Cost Monthly'!JC47+'Charts M5 Cost'!$C$5,FALSE)=0,NA(),VLOOKUP($B$12,'Dashboard M5 Cost Monthly'!$B$29:$KT$38,'Dashboard M5 Cost Monthly'!JC47+'Charts M5 Cost'!$C$5,FALSE))</f>
        <v/>
      </c>
      <c r="JD14">
        <f>IF(VLOOKUP($B$12,'Dashboard M5 Cost Monthly'!$B$29:$KT$38,'Dashboard M5 Cost Monthly'!JD47+'Charts M5 Cost'!$C$5,FALSE)=0,NA(),VLOOKUP($B$12,'Dashboard M5 Cost Monthly'!$B$29:$KT$38,'Dashboard M5 Cost Monthly'!JD47+'Charts M5 Cost'!$C$5,FALSE))</f>
        <v/>
      </c>
      <c r="JE14">
        <f>IF(VLOOKUP($B$12,'Dashboard M5 Cost Monthly'!$B$29:$KT$38,'Dashboard M5 Cost Monthly'!JE47+'Charts M5 Cost'!$C$5,FALSE)=0,NA(),VLOOKUP($B$12,'Dashboard M5 Cost Monthly'!$B$29:$KT$38,'Dashboard M5 Cost Monthly'!JE47+'Charts M5 Cost'!$C$5,FALSE))</f>
        <v/>
      </c>
      <c r="JF14">
        <f>IF(VLOOKUP($B$12,'Dashboard M5 Cost Monthly'!$B$29:$KT$38,'Dashboard M5 Cost Monthly'!JF47+'Charts M5 Cost'!$C$5,FALSE)=0,NA(),VLOOKUP($B$12,'Dashboard M5 Cost Monthly'!$B$29:$KT$38,'Dashboard M5 Cost Monthly'!JF47+'Charts M5 Cost'!$C$5,FALSE))</f>
        <v/>
      </c>
      <c r="JG14">
        <f>IF(VLOOKUP($B$12,'Dashboard M5 Cost Monthly'!$B$29:$KT$38,'Dashboard M5 Cost Monthly'!JG47+'Charts M5 Cost'!$C$5,FALSE)=0,NA(),VLOOKUP($B$12,'Dashboard M5 Cost Monthly'!$B$29:$KT$38,'Dashboard M5 Cost Monthly'!JG47+'Charts M5 Cost'!$C$5,FALSE))</f>
        <v/>
      </c>
      <c r="JH14">
        <f>IF(VLOOKUP($B$12,'Dashboard M5 Cost Monthly'!$B$29:$KT$38,'Dashboard M5 Cost Monthly'!JH47+'Charts M5 Cost'!$C$5,FALSE)=0,NA(),VLOOKUP($B$12,'Dashboard M5 Cost Monthly'!$B$29:$KT$38,'Dashboard M5 Cost Monthly'!JH47+'Charts M5 Cost'!$C$5,FALSE))</f>
        <v/>
      </c>
      <c r="JI14">
        <f>IF(VLOOKUP($B$12,'Dashboard M5 Cost Monthly'!$B$29:$KT$38,'Dashboard M5 Cost Monthly'!JI47+'Charts M5 Cost'!$C$5,FALSE)=0,NA(),VLOOKUP($B$12,'Dashboard M5 Cost Monthly'!$B$29:$KT$38,'Dashboard M5 Cost Monthly'!JI47+'Charts M5 Cost'!$C$5,FALSE))</f>
        <v/>
      </c>
      <c r="JJ14">
        <f>IF(VLOOKUP($B$12,'Dashboard M5 Cost Monthly'!$B$29:$KT$38,'Dashboard M5 Cost Monthly'!JJ47+'Charts M5 Cost'!$C$5,FALSE)=0,NA(),VLOOKUP($B$12,'Dashboard M5 Cost Monthly'!$B$29:$KT$38,'Dashboard M5 Cost Monthly'!JJ47+'Charts M5 Cost'!$C$5,FALSE))</f>
        <v/>
      </c>
      <c r="JK14">
        <f>IF(VLOOKUP($B$12,'Dashboard M5 Cost Monthly'!$B$29:$KT$38,'Dashboard M5 Cost Monthly'!JK47+'Charts M5 Cost'!$C$5,FALSE)=0,NA(),VLOOKUP($B$12,'Dashboard M5 Cost Monthly'!$B$29:$KT$38,'Dashboard M5 Cost Monthly'!JK47+'Charts M5 Cost'!$C$5,FALSE))</f>
        <v/>
      </c>
      <c r="JL14">
        <f>IF(VLOOKUP($B$12,'Dashboard M5 Cost Monthly'!$B$29:$KT$38,'Dashboard M5 Cost Monthly'!JL47+'Charts M5 Cost'!$C$5,FALSE)=0,NA(),VLOOKUP($B$12,'Dashboard M5 Cost Monthly'!$B$29:$KT$38,'Dashboard M5 Cost Monthly'!JL47+'Charts M5 Cost'!$C$5,FALSE))</f>
        <v/>
      </c>
      <c r="JM14">
        <f>IF(VLOOKUP($B$12,'Dashboard M5 Cost Monthly'!$B$29:$KT$38,'Dashboard M5 Cost Monthly'!JM47+'Charts M5 Cost'!$C$5,FALSE)=0,NA(),VLOOKUP($B$12,'Dashboard M5 Cost Monthly'!$B$29:$KT$38,'Dashboard M5 Cost Monthly'!JM47+'Charts M5 Cost'!$C$5,FALSE))</f>
        <v/>
      </c>
      <c r="JN14">
        <f>IF(VLOOKUP($B$12,'Dashboard M5 Cost Monthly'!$B$29:$KT$38,'Dashboard M5 Cost Monthly'!JN47+'Charts M5 Cost'!$C$5,FALSE)=0,NA(),VLOOKUP($B$12,'Dashboard M5 Cost Monthly'!$B$29:$KT$38,'Dashboard M5 Cost Monthly'!JN47+'Charts M5 Cost'!$C$5,FALSE))</f>
        <v/>
      </c>
      <c r="JO14">
        <f>IF(VLOOKUP($B$12,'Dashboard M5 Cost Monthly'!$B$29:$KT$38,'Dashboard M5 Cost Monthly'!JO47+'Charts M5 Cost'!$C$5,FALSE)=0,NA(),VLOOKUP($B$12,'Dashboard M5 Cost Monthly'!$B$29:$KT$38,'Dashboard M5 Cost Monthly'!JO47+'Charts M5 Cost'!$C$5,FALSE))</f>
        <v/>
      </c>
      <c r="JP14">
        <f>IF(VLOOKUP($B$12,'Dashboard M5 Cost Monthly'!$B$29:$KT$38,'Dashboard M5 Cost Monthly'!JP47+'Charts M5 Cost'!$C$5,FALSE)=0,NA(),VLOOKUP($B$12,'Dashboard M5 Cost Monthly'!$B$29:$KT$38,'Dashboard M5 Cost Monthly'!JP47+'Charts M5 Cost'!$C$5,FALSE))</f>
        <v/>
      </c>
      <c r="JQ14">
        <f>IF(VLOOKUP($B$12,'Dashboard M5 Cost Monthly'!$B$29:$KT$38,'Dashboard M5 Cost Monthly'!JQ47+'Charts M5 Cost'!$C$5,FALSE)=0,NA(),VLOOKUP($B$12,'Dashboard M5 Cost Monthly'!$B$29:$KT$38,'Dashboard M5 Cost Monthly'!JQ47+'Charts M5 Cost'!$C$5,FALSE))</f>
        <v/>
      </c>
      <c r="JR14">
        <f>IF(VLOOKUP($B$12,'Dashboard M5 Cost Monthly'!$B$29:$KT$38,'Dashboard M5 Cost Monthly'!JR47+'Charts M5 Cost'!$C$5,FALSE)=0,NA(),VLOOKUP($B$12,'Dashboard M5 Cost Monthly'!$B$29:$KT$38,'Dashboard M5 Cost Monthly'!JR47+'Charts M5 Cost'!$C$5,FALSE))</f>
        <v/>
      </c>
      <c r="JS14">
        <f>IF(VLOOKUP($B$12,'Dashboard M5 Cost Monthly'!$B$29:$KT$38,'Dashboard M5 Cost Monthly'!JS47+'Charts M5 Cost'!$C$5,FALSE)=0,NA(),VLOOKUP($B$12,'Dashboard M5 Cost Monthly'!$B$29:$KT$38,'Dashboard M5 Cost Monthly'!JS47+'Charts M5 Cost'!$C$5,FALSE))</f>
        <v/>
      </c>
      <c r="JT14">
        <f>IF(VLOOKUP($B$12,'Dashboard M5 Cost Monthly'!$B$29:$KT$38,'Dashboard M5 Cost Monthly'!JT47+'Charts M5 Cost'!$C$5,FALSE)=0,NA(),VLOOKUP($B$12,'Dashboard M5 Cost Monthly'!$B$29:$KT$38,'Dashboard M5 Cost Monthly'!JT47+'Charts M5 Cost'!$C$5,FALSE))</f>
        <v/>
      </c>
      <c r="JU14">
        <f>IF(VLOOKUP($B$12,'Dashboard M5 Cost Monthly'!$B$29:$KT$38,'Dashboard M5 Cost Monthly'!JU47+'Charts M5 Cost'!$C$5,FALSE)=0,NA(),VLOOKUP($B$12,'Dashboard M5 Cost Monthly'!$B$29:$KT$38,'Dashboard M5 Cost Monthly'!JU47+'Charts M5 Cost'!$C$5,FALSE))</f>
        <v/>
      </c>
      <c r="JV14">
        <f>IF(VLOOKUP($B$12,'Dashboard M5 Cost Monthly'!$B$29:$KT$38,'Dashboard M5 Cost Monthly'!JV47+'Charts M5 Cost'!$C$5,FALSE)=0,NA(),VLOOKUP($B$12,'Dashboard M5 Cost Monthly'!$B$29:$KT$38,'Dashboard M5 Cost Monthly'!JV47+'Charts M5 Cost'!$C$5,FALSE))</f>
        <v/>
      </c>
      <c r="JW14">
        <f>IF(VLOOKUP($B$12,'Dashboard M5 Cost Monthly'!$B$29:$KT$38,'Dashboard M5 Cost Monthly'!JW47+'Charts M5 Cost'!$C$5,FALSE)=0,NA(),VLOOKUP($B$12,'Dashboard M5 Cost Monthly'!$B$29:$KT$38,'Dashboard M5 Cost Monthly'!JW47+'Charts M5 Cost'!$C$5,FALSE))</f>
        <v/>
      </c>
      <c r="JX14">
        <f>IF(VLOOKUP($B$12,'Dashboard M5 Cost Monthly'!$B$29:$KT$38,'Dashboard M5 Cost Monthly'!JX47+'Charts M5 Cost'!$C$5,FALSE)=0,NA(),VLOOKUP($B$12,'Dashboard M5 Cost Monthly'!$B$29:$KT$38,'Dashboard M5 Cost Monthly'!JX47+'Charts M5 Cost'!$C$5,FALSE))</f>
        <v/>
      </c>
      <c r="JY14">
        <f>IF(VLOOKUP($B$12,'Dashboard M5 Cost Monthly'!$B$29:$KT$38,'Dashboard M5 Cost Monthly'!JY47+'Charts M5 Cost'!$C$5,FALSE)=0,NA(),VLOOKUP($B$12,'Dashboard M5 Cost Monthly'!$B$29:$KT$38,'Dashboard M5 Cost Monthly'!JY47+'Charts M5 Cost'!$C$5,FALSE))</f>
        <v/>
      </c>
      <c r="JZ14">
        <f>IF(VLOOKUP($B$12,'Dashboard M5 Cost Monthly'!$B$29:$KT$38,'Dashboard M5 Cost Monthly'!JZ47+'Charts M5 Cost'!$C$5,FALSE)=0,NA(),VLOOKUP($B$12,'Dashboard M5 Cost Monthly'!$B$29:$KT$38,'Dashboard M5 Cost Monthly'!JZ47+'Charts M5 Cost'!$C$5,FALSE))</f>
        <v/>
      </c>
      <c r="KA14">
        <f>IF(VLOOKUP($B$12,'Dashboard M5 Cost Monthly'!$B$29:$KT$38,'Dashboard M5 Cost Monthly'!KA47+'Charts M5 Cost'!$C$5,FALSE)=0,NA(),VLOOKUP($B$12,'Dashboard M5 Cost Monthly'!$B$29:$KT$38,'Dashboard M5 Cost Monthly'!KA47+'Charts M5 Cost'!$C$5,FALSE))</f>
        <v/>
      </c>
      <c r="KB14">
        <f>IF(VLOOKUP($B$12,'Dashboard M5 Cost Monthly'!$B$29:$KT$38,'Dashboard M5 Cost Monthly'!KB47+'Charts M5 Cost'!$C$5,FALSE)=0,NA(),VLOOKUP($B$12,'Dashboard M5 Cost Monthly'!$B$29:$KT$38,'Dashboard M5 Cost Monthly'!KB47+'Charts M5 Cost'!$C$5,FALSE))</f>
        <v/>
      </c>
      <c r="KC14">
        <f>IF(VLOOKUP($B$12,'Dashboard M5 Cost Monthly'!$B$29:$KT$38,'Dashboard M5 Cost Monthly'!KC47+'Charts M5 Cost'!$C$5,FALSE)=0,NA(),VLOOKUP($B$12,'Dashboard M5 Cost Monthly'!$B$29:$KT$38,'Dashboard M5 Cost Monthly'!KC47+'Charts M5 Cost'!$C$5,FALSE))</f>
        <v/>
      </c>
      <c r="KD14">
        <f>IF(VLOOKUP($B$12,'Dashboard M5 Cost Monthly'!$B$29:$KT$38,'Dashboard M5 Cost Monthly'!KD47+'Charts M5 Cost'!$C$5,FALSE)=0,NA(),VLOOKUP($B$12,'Dashboard M5 Cost Monthly'!$B$29:$KT$38,'Dashboard M5 Cost Monthly'!KD47+'Charts M5 Cost'!$C$5,FALSE))</f>
        <v/>
      </c>
      <c r="KE14">
        <f>IF(VLOOKUP($B$12,'Dashboard M5 Cost Monthly'!$B$29:$KT$38,'Dashboard M5 Cost Monthly'!KE47+'Charts M5 Cost'!$C$5,FALSE)=0,NA(),VLOOKUP($B$12,'Dashboard M5 Cost Monthly'!$B$29:$KT$38,'Dashboard M5 Cost Monthly'!KE47+'Charts M5 Cost'!$C$5,FALSE))</f>
        <v/>
      </c>
      <c r="KF14">
        <f>IF(VLOOKUP($B$12,'Dashboard M5 Cost Monthly'!$B$29:$KT$38,'Dashboard M5 Cost Monthly'!KF47+'Charts M5 Cost'!$C$5,FALSE)=0,NA(),VLOOKUP($B$12,'Dashboard M5 Cost Monthly'!$B$29:$KT$38,'Dashboard M5 Cost Monthly'!KF47+'Charts M5 Cost'!$C$5,FALSE))</f>
        <v/>
      </c>
      <c r="KG14">
        <f>IF(VLOOKUP($B$12,'Dashboard M5 Cost Monthly'!$B$29:$KT$38,'Dashboard M5 Cost Monthly'!KG47+'Charts M5 Cost'!$C$5,FALSE)=0,NA(),VLOOKUP($B$12,'Dashboard M5 Cost Monthly'!$B$29:$KT$38,'Dashboard M5 Cost Monthly'!KG47+'Charts M5 Cost'!$C$5,FALSE))</f>
        <v/>
      </c>
      <c r="KH14">
        <f>IF(VLOOKUP($B$12,'Dashboard M5 Cost Monthly'!$B$29:$KT$38,'Dashboard M5 Cost Monthly'!KH47+'Charts M5 Cost'!$C$5,FALSE)=0,NA(),VLOOKUP($B$12,'Dashboard M5 Cost Monthly'!$B$29:$KT$38,'Dashboard M5 Cost Monthly'!KH47+'Charts M5 Cost'!$C$5,FALSE))</f>
        <v/>
      </c>
      <c r="KI14">
        <f>IF(VLOOKUP($B$12,'Dashboard M5 Cost Monthly'!$B$29:$KT$38,'Dashboard M5 Cost Monthly'!KI47+'Charts M5 Cost'!$C$5,FALSE)=0,NA(),VLOOKUP($B$12,'Dashboard M5 Cost Monthly'!$B$29:$KT$38,'Dashboard M5 Cost Monthly'!KI47+'Charts M5 Cost'!$C$5,FALSE))</f>
        <v/>
      </c>
      <c r="KJ14">
        <f>IF(VLOOKUP($B$12,'Dashboard M5 Cost Monthly'!$B$29:$KT$38,'Dashboard M5 Cost Monthly'!KJ47+'Charts M5 Cost'!$C$5,FALSE)=0,NA(),VLOOKUP($B$12,'Dashboard M5 Cost Monthly'!$B$29:$KT$38,'Dashboard M5 Cost Monthly'!KJ47+'Charts M5 Cost'!$C$5,FALSE))</f>
        <v/>
      </c>
      <c r="KK14">
        <f>IF(VLOOKUP($B$12,'Dashboard M5 Cost Monthly'!$B$29:$KT$38,'Dashboard M5 Cost Monthly'!KK47+'Charts M5 Cost'!$C$5,FALSE)=0,NA(),VLOOKUP($B$12,'Dashboard M5 Cost Monthly'!$B$29:$KT$38,'Dashboard M5 Cost Monthly'!KK47+'Charts M5 Cost'!$C$5,FALSE))</f>
        <v/>
      </c>
      <c r="KL14">
        <f>IF(VLOOKUP($B$12,'Dashboard M5 Cost Monthly'!$B$29:$KT$38,'Dashboard M5 Cost Monthly'!KL47+'Charts M5 Cost'!$C$5,FALSE)=0,NA(),VLOOKUP($B$12,'Dashboard M5 Cost Monthly'!$B$29:$KT$38,'Dashboard M5 Cost Monthly'!KL47+'Charts M5 Cost'!$C$5,FALSE))</f>
        <v/>
      </c>
      <c r="KM14">
        <f>IF(VLOOKUP($B$12,'Dashboard M5 Cost Monthly'!$B$29:$KT$38,'Dashboard M5 Cost Monthly'!KM47+'Charts M5 Cost'!$C$5,FALSE)=0,NA(),VLOOKUP($B$12,'Dashboard M5 Cost Monthly'!$B$29:$KT$38,'Dashboard M5 Cost Monthly'!KM47+'Charts M5 Cost'!$C$5,FALSE))</f>
        <v/>
      </c>
      <c r="KN14">
        <f>IF(VLOOKUP($B$12,'Dashboard M5 Cost Monthly'!$B$29:$KT$38,'Dashboard M5 Cost Monthly'!KN47+'Charts M5 Cost'!$C$5,FALSE)=0,NA(),VLOOKUP($B$12,'Dashboard M5 Cost Monthly'!$B$29:$KT$38,'Dashboard M5 Cost Monthly'!KN47+'Charts M5 Cost'!$C$5,FALSE))</f>
        <v/>
      </c>
      <c r="KO14">
        <f>IF(VLOOKUP($B$12,'Dashboard M5 Cost Monthly'!$B$29:$KT$38,'Dashboard M5 Cost Monthly'!KO47+'Charts M5 Cost'!$C$5,FALSE)=0,NA(),VLOOKUP($B$12,'Dashboard M5 Cost Monthly'!$B$29:$KT$38,'Dashboard M5 Cost Monthly'!KO47+'Charts M5 Cost'!$C$5,FALSE))</f>
        <v/>
      </c>
      <c r="KP14">
        <f>IF(VLOOKUP($B$12,'Dashboard M5 Cost Monthly'!$B$29:$KT$38,'Dashboard M5 Cost Monthly'!KP47+'Charts M5 Cost'!$C$5,FALSE)=0,NA(),VLOOKUP($B$12,'Dashboard M5 Cost Monthly'!$B$29:$KT$38,'Dashboard M5 Cost Monthly'!KP47+'Charts M5 Cost'!$C$5,FALSE))</f>
        <v/>
      </c>
      <c r="KQ14">
        <f>IF(VLOOKUP($B$12,'Dashboard M5 Cost Monthly'!$B$29:$KT$38,'Dashboard M5 Cost Monthly'!KQ47+'Charts M5 Cost'!$C$5,FALSE)=0,NA(),VLOOKUP($B$12,'Dashboard M5 Cost Monthly'!$B$29:$KT$38,'Dashboard M5 Cost Monthly'!KQ47+'Charts M5 Cost'!$C$5,FALSE))</f>
        <v/>
      </c>
      <c r="KR14">
        <f>IF(VLOOKUP($B$12,'Dashboard M5 Cost Monthly'!$B$29:$KT$38,'Dashboard M5 Cost Monthly'!KR47+'Charts M5 Cost'!$C$5,FALSE)=0,NA(),VLOOKUP($B$12,'Dashboard M5 Cost Monthly'!$B$29:$KT$38,'Dashboard M5 Cost Monthly'!KR47+'Charts M5 Cost'!$C$5,FALSE))</f>
        <v/>
      </c>
      <c r="KS14">
        <f>IF(VLOOKUP($B$12,'Dashboard M5 Cost Monthly'!$B$29:$KT$38,'Dashboard M5 Cost Monthly'!KS47+'Charts M5 Cost'!$C$5,FALSE)=0,NA(),VLOOKUP($B$12,'Dashboard M5 Cost Monthly'!$B$29:$KT$38,'Dashboard M5 Cost Monthly'!KS47+'Charts M5 Cost'!$C$5,FALSE))</f>
        <v/>
      </c>
      <c r="KT14">
        <f>IF(VLOOKUP($B$12,'Dashboard M5 Cost Monthly'!$B$29:$KT$38,'Dashboard M5 Cost Monthly'!KT47+'Charts M5 Cost'!$C$5,FALSE)=0,NA(),VLOOKUP($B$12,'Dashboard M5 Cost Monthly'!$B$29:$KT$38,'Dashboard M5 Cost Monthly'!KT47+'Charts M5 Cost'!$C$5,FALSE))</f>
        <v/>
      </c>
    </row>
    <row r="15" spans="1:306">
      <c r="F15" t="s">
        <v>2</v>
      </c>
      <c r="G15" t="n">
        <v>2006</v>
      </c>
      <c r="H15" t="n">
        <v>2007</v>
      </c>
      <c r="I15" t="n">
        <v>2008</v>
      </c>
      <c r="J15" t="n">
        <v>2009</v>
      </c>
      <c r="K15" t="n">
        <v>2010</v>
      </c>
      <c r="L15" t="n">
        <v>2011</v>
      </c>
      <c r="M15" t="n">
        <v>2012</v>
      </c>
      <c r="N15" t="n">
        <v>2013</v>
      </c>
      <c r="O15" t="n">
        <v>2014</v>
      </c>
      <c r="P15" t="n">
        <v>2015</v>
      </c>
      <c r="Q15" t="n">
        <v>2016</v>
      </c>
      <c r="R15" t="n">
        <v>2017</v>
      </c>
      <c r="S15" t="n">
        <v>2018</v>
      </c>
      <c r="T15" t="n">
        <v>2019</v>
      </c>
      <c r="U15" t="n">
        <v>2020</v>
      </c>
      <c r="V15" t="n">
        <v>2021</v>
      </c>
      <c r="W15" t="n">
        <v>2022</v>
      </c>
      <c r="X15" t="n">
        <v>2023</v>
      </c>
      <c r="Y15" t="n">
        <v>2024</v>
      </c>
      <c r="Z15" t="n">
        <v>2025</v>
      </c>
      <c r="AA15" t="n">
        <v>2026</v>
      </c>
      <c r="AB15" t="n">
        <v>2027</v>
      </c>
      <c r="AC15" t="n">
        <v>2028</v>
      </c>
      <c r="AD15" t="n">
        <v>2029</v>
      </c>
      <c r="AE15" t="n">
        <v>2030</v>
      </c>
    </row>
    <row r="16" spans="1:306">
      <c r="F16" t="s">
        <v>2</v>
      </c>
      <c r="G16">
        <f>CORREL(G13:R13,G14:R14)</f>
        <v/>
      </c>
      <c r="H16">
        <f>CORREL(S13:AD13,S14:AD14)</f>
        <v/>
      </c>
      <c r="I16">
        <f>CORREL(AE13:AP13,AE14:AP14)</f>
        <v/>
      </c>
      <c r="J16">
        <f>CORREL(AQ13:BB13,AQ14:BB14)</f>
        <v/>
      </c>
      <c r="K16">
        <f>CORREL(BC13:BN13,BC14:BN14)</f>
        <v/>
      </c>
      <c r="L16">
        <f>CORREL(BO13:BZ13,BO14:BZ14)</f>
        <v/>
      </c>
      <c r="M16">
        <f>CORREL(CA13:CL13,CA14:CL14)</f>
        <v/>
      </c>
      <c r="N16">
        <f>CORREL(CM13:CX13,CM14:CX14)</f>
        <v/>
      </c>
      <c r="O16">
        <f>CORREL(CY13:DJ13,CY14:DJ14)</f>
        <v/>
      </c>
    </row>
    <row r="17" spans="1:306">
      <c r="A17" t="s">
        <v>6</v>
      </c>
      <c r="F17" t="s">
        <v>2</v>
      </c>
      <c r="H17">
        <f>B12&amp;":Brent Crude"</f>
        <v/>
      </c>
      <c r="I17">
        <f>"Price Correlation of "&amp;B12&amp;" to World Crude Price"</f>
        <v/>
      </c>
      <c r="J17">
        <f>"Actual Energy Portfolio Cost of "&amp;B12&amp;" compared to World Crude Price (Million $)"</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9</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10</v>
      </c>
      <c r="C4" t="s">
        <v>11</v>
      </c>
    </row>
    <row r="5" spans="1:306">
      <c r="C5" t="s">
        <v>12</v>
      </c>
    </row>
    <row r="7" spans="1:306">
      <c r="A7" t="s">
        <v>13</v>
      </c>
    </row>
    <row r="8" spans="1:306">
      <c r="B8" t="s">
        <v>14</v>
      </c>
      <c r="C8" t="s">
        <v>15</v>
      </c>
      <c r="D8" t="s">
        <v>16</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17</v>
      </c>
      <c r="C9" t="s">
        <v>18</v>
      </c>
      <c r="D9" t="s">
        <v>16</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19</v>
      </c>
      <c r="C10" t="s">
        <v>18</v>
      </c>
      <c r="D10" t="s">
        <v>16</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20</v>
      </c>
      <c r="C11" t="s">
        <v>21</v>
      </c>
      <c r="D11" t="s">
        <v>16</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22</v>
      </c>
      <c r="C12" t="s">
        <v>18</v>
      </c>
      <c r="D12" t="s">
        <v>16</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23</v>
      </c>
      <c r="C13" t="s">
        <v>24</v>
      </c>
      <c r="D13" t="s">
        <v>16</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25</v>
      </c>
      <c r="C14" t="s">
        <v>26</v>
      </c>
      <c r="D14" t="s">
        <v>16</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27</v>
      </c>
      <c r="C15" t="s">
        <v>18</v>
      </c>
      <c r="D15" t="s">
        <v>16</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28</v>
      </c>
      <c r="C16" t="s">
        <v>18</v>
      </c>
      <c r="D16" t="s">
        <v>16</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29</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30</v>
      </c>
    </row>
    <row r="19" spans="1:306">
      <c r="B19" t="s">
        <v>14</v>
      </c>
      <c r="C19" t="s">
        <v>31</v>
      </c>
      <c r="D19" t="s">
        <v>16</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17</v>
      </c>
      <c r="C20" t="s">
        <v>32</v>
      </c>
      <c r="D20" t="s">
        <v>16</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19</v>
      </c>
      <c r="C21" t="s">
        <v>18</v>
      </c>
      <c r="D21" t="s">
        <v>16</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20</v>
      </c>
      <c r="C22" t="s">
        <v>33</v>
      </c>
      <c r="D22" t="s">
        <v>16</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22</v>
      </c>
      <c r="C23" t="s">
        <v>34</v>
      </c>
      <c r="D23" t="s">
        <v>16</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23</v>
      </c>
      <c r="C24" t="s">
        <v>35</v>
      </c>
      <c r="D24" t="s">
        <v>16</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25</v>
      </c>
      <c r="C25" t="s">
        <v>36</v>
      </c>
      <c r="D25" t="s">
        <v>16</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27</v>
      </c>
      <c r="C26" t="s">
        <v>18</v>
      </c>
      <c r="D26" t="s">
        <v>16</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28</v>
      </c>
      <c r="C27" t="s">
        <v>37</v>
      </c>
      <c r="D27" t="s">
        <v>16</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29</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38</v>
      </c>
    </row>
    <row r="30" spans="1:306">
      <c r="A30" t="s">
        <v>39</v>
      </c>
      <c r="B30" t="s">
        <v>14</v>
      </c>
      <c r="C30" t="s">
        <v>40</v>
      </c>
      <c r="D30" t="s">
        <v>16</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17</v>
      </c>
      <c r="C31" t="s">
        <v>41</v>
      </c>
      <c r="D31" t="s">
        <v>16</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19</v>
      </c>
      <c r="C32" t="s">
        <v>18</v>
      </c>
      <c r="D32" t="s">
        <v>16</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20</v>
      </c>
      <c r="C33" t="s">
        <v>42</v>
      </c>
      <c r="D33" t="s">
        <v>16</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22</v>
      </c>
      <c r="C34" t="s">
        <v>43</v>
      </c>
      <c r="D34" t="s">
        <v>16</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23</v>
      </c>
      <c r="C35" t="s">
        <v>44</v>
      </c>
      <c r="D35" t="s">
        <v>16</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25</v>
      </c>
      <c r="C36" t="s">
        <v>45</v>
      </c>
      <c r="D36" t="s">
        <v>16</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27</v>
      </c>
      <c r="C37" t="s">
        <v>18</v>
      </c>
      <c r="D37" t="s">
        <v>16</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28</v>
      </c>
      <c r="C38" t="s">
        <v>46</v>
      </c>
      <c r="D38" t="s">
        <v>16</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29</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47</v>
      </c>
    </row>
    <row r="41" spans="1:306">
      <c r="B41" t="s">
        <v>14</v>
      </c>
      <c r="C41" t="s">
        <v>48</v>
      </c>
      <c r="D41" t="s">
        <v>16</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17</v>
      </c>
      <c r="C42" t="s">
        <v>49</v>
      </c>
      <c r="D42" t="s">
        <v>16</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19</v>
      </c>
      <c r="C43" t="s">
        <v>18</v>
      </c>
      <c r="D43" t="s">
        <v>16</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20</v>
      </c>
      <c r="C44" t="s">
        <v>50</v>
      </c>
      <c r="D44" t="s">
        <v>16</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22</v>
      </c>
      <c r="C45" t="s">
        <v>51</v>
      </c>
      <c r="D45" t="s">
        <v>16</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23</v>
      </c>
      <c r="C46" t="s">
        <v>52</v>
      </c>
      <c r="D46" t="s">
        <v>16</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25</v>
      </c>
      <c r="C47" t="s">
        <v>53</v>
      </c>
      <c r="D47" t="s">
        <v>16</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27</v>
      </c>
      <c r="D48" t="s">
        <v>16</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28</v>
      </c>
      <c r="C49" t="s">
        <v>54</v>
      </c>
      <c r="D49" t="s">
        <v>16</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29</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55</v>
      </c>
    </row>
    <row r="52" spans="1:306">
      <c r="B52" t="s">
        <v>14</v>
      </c>
      <c r="C52" t="s">
        <v>18</v>
      </c>
      <c r="D52" t="s">
        <v>16</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17</v>
      </c>
      <c r="C53" t="s">
        <v>18</v>
      </c>
      <c r="D53" t="s">
        <v>16</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19</v>
      </c>
      <c r="C54" t="s">
        <v>56</v>
      </c>
      <c r="D54" t="s">
        <v>16</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20</v>
      </c>
      <c r="C55" t="s">
        <v>18</v>
      </c>
      <c r="D55" t="s">
        <v>16</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22</v>
      </c>
      <c r="C56" t="s">
        <v>18</v>
      </c>
      <c r="D56" t="s">
        <v>16</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23</v>
      </c>
      <c r="C57" t="s">
        <v>18</v>
      </c>
      <c r="D57" t="s">
        <v>16</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25</v>
      </c>
      <c r="C58" t="s">
        <v>18</v>
      </c>
      <c r="D58" t="s">
        <v>16</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27</v>
      </c>
      <c r="C59" t="s">
        <v>18</v>
      </c>
      <c r="D59" t="s">
        <v>16</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28</v>
      </c>
      <c r="C60" t="s">
        <v>18</v>
      </c>
      <c r="D60" t="s">
        <v>16</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29</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57</v>
      </c>
    </row>
    <row r="63" spans="1:306">
      <c r="B63" t="s">
        <v>14</v>
      </c>
      <c r="C63" t="s">
        <v>18</v>
      </c>
      <c r="D63" t="s">
        <v>18</v>
      </c>
    </row>
    <row r="64" spans="1:306">
      <c r="B64" t="s">
        <v>17</v>
      </c>
      <c r="C64" t="s">
        <v>18</v>
      </c>
      <c r="D64" t="s">
        <v>18</v>
      </c>
    </row>
    <row r="65" spans="1:306">
      <c r="B65" t="s">
        <v>19</v>
      </c>
      <c r="C65" t="s">
        <v>18</v>
      </c>
      <c r="D65" t="s">
        <v>18</v>
      </c>
    </row>
    <row r="66" spans="1:306">
      <c r="B66" t="s">
        <v>20</v>
      </c>
      <c r="C66" t="s">
        <v>18</v>
      </c>
      <c r="D66" t="s">
        <v>18</v>
      </c>
    </row>
    <row r="67" spans="1:306">
      <c r="B67" t="s">
        <v>22</v>
      </c>
      <c r="C67" t="s">
        <v>18</v>
      </c>
      <c r="D67" t="s">
        <v>18</v>
      </c>
    </row>
    <row r="68" spans="1:306">
      <c r="B68" t="s">
        <v>23</v>
      </c>
      <c r="C68" t="s">
        <v>18</v>
      </c>
      <c r="D68" t="s">
        <v>18</v>
      </c>
    </row>
    <row r="69" spans="1:306">
      <c r="B69" t="s">
        <v>25</v>
      </c>
      <c r="C69" t="s">
        <v>18</v>
      </c>
      <c r="D69" t="s">
        <v>18</v>
      </c>
    </row>
    <row r="70" spans="1:306">
      <c r="B70" t="s">
        <v>27</v>
      </c>
      <c r="C70" t="s">
        <v>18</v>
      </c>
      <c r="D70" t="s">
        <v>18</v>
      </c>
    </row>
    <row r="71" spans="1:306">
      <c r="B71" t="s">
        <v>28</v>
      </c>
      <c r="C71" t="s">
        <v>18</v>
      </c>
      <c r="D71" t="s">
        <v>18</v>
      </c>
    </row>
    <row r="73" spans="1:306">
      <c r="A73" t="s">
        <v>58</v>
      </c>
    </row>
    <row r="74" spans="1:306">
      <c r="B74" t="s">
        <v>14</v>
      </c>
      <c r="D74" t="s">
        <v>16</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17</v>
      </c>
      <c r="D75" t="s">
        <v>16</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19</v>
      </c>
      <c r="D76" t="s">
        <v>16</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20</v>
      </c>
      <c r="D77" t="s">
        <v>16</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22</v>
      </c>
      <c r="D78" t="s">
        <v>16</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23</v>
      </c>
      <c r="D79" t="s">
        <v>16</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25</v>
      </c>
      <c r="D80" t="s">
        <v>16</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27</v>
      </c>
      <c r="D81" t="s">
        <v>16</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59</v>
      </c>
      <c r="B82" t="s">
        <v>28</v>
      </c>
      <c r="D82" t="s">
        <v>16</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29</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60</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61</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62</v>
      </c>
      <c r="C86" t="s">
        <v>63</v>
      </c>
    </row>
    <row r="88" spans="1:306">
      <c r="A88" t="s">
        <v>13</v>
      </c>
    </row>
    <row r="89" spans="1:306">
      <c r="B89" t="s">
        <v>14</v>
      </c>
      <c r="C89" t="s">
        <v>15</v>
      </c>
      <c r="D89" t="s">
        <v>16</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17</v>
      </c>
      <c r="C90" t="s">
        <v>18</v>
      </c>
      <c r="D90" t="s">
        <v>16</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19</v>
      </c>
      <c r="C91" t="s">
        <v>18</v>
      </c>
      <c r="D91" t="s">
        <v>16</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20</v>
      </c>
      <c r="C92" t="s">
        <v>21</v>
      </c>
      <c r="D92" t="s">
        <v>16</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22</v>
      </c>
      <c r="C93" t="s">
        <v>18</v>
      </c>
      <c r="D93" t="s">
        <v>16</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23</v>
      </c>
      <c r="C94" t="s">
        <v>24</v>
      </c>
      <c r="D94" t="s">
        <v>16</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25</v>
      </c>
      <c r="C95" t="s">
        <v>26</v>
      </c>
      <c r="D95" t="s">
        <v>16</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27</v>
      </c>
      <c r="C96" t="s">
        <v>18</v>
      </c>
      <c r="D96" t="s">
        <v>16</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28</v>
      </c>
      <c r="C97" t="s">
        <v>18</v>
      </c>
      <c r="D97" t="s">
        <v>16</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29</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30</v>
      </c>
    </row>
    <row r="100" spans="1:306">
      <c r="B100" t="s">
        <v>14</v>
      </c>
      <c r="C100" t="s">
        <v>31</v>
      </c>
      <c r="D100" t="s">
        <v>16</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17</v>
      </c>
      <c r="C101" t="s">
        <v>32</v>
      </c>
      <c r="D101" t="s">
        <v>16</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19</v>
      </c>
      <c r="C102" t="s">
        <v>18</v>
      </c>
      <c r="D102" t="s">
        <v>16</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20</v>
      </c>
      <c r="C103" t="s">
        <v>33</v>
      </c>
      <c r="D103" t="s">
        <v>16</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22</v>
      </c>
      <c r="C104" t="s">
        <v>34</v>
      </c>
      <c r="D104" t="s">
        <v>16</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23</v>
      </c>
      <c r="C105" t="s">
        <v>35</v>
      </c>
      <c r="D105" t="s">
        <v>16</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25</v>
      </c>
      <c r="C106" t="s">
        <v>36</v>
      </c>
      <c r="D106" t="s">
        <v>16</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27</v>
      </c>
      <c r="C107" t="s">
        <v>18</v>
      </c>
      <c r="D107" t="s">
        <v>16</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28</v>
      </c>
      <c r="C108" t="s">
        <v>37</v>
      </c>
      <c r="D108" t="s">
        <v>16</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29</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38</v>
      </c>
    </row>
    <row r="111" spans="1:306">
      <c r="A111" t="s">
        <v>39</v>
      </c>
      <c r="B111" t="s">
        <v>14</v>
      </c>
      <c r="C111" t="s">
        <v>40</v>
      </c>
      <c r="D111" t="s">
        <v>16</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17</v>
      </c>
      <c r="C112" t="s">
        <v>41</v>
      </c>
      <c r="D112" t="s">
        <v>16</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19</v>
      </c>
      <c r="C113" t="s">
        <v>18</v>
      </c>
      <c r="D113" t="s">
        <v>16</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20</v>
      </c>
      <c r="C114" t="s">
        <v>42</v>
      </c>
      <c r="D114" t="s">
        <v>16</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22</v>
      </c>
      <c r="C115" t="s">
        <v>43</v>
      </c>
      <c r="D115" t="s">
        <v>16</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23</v>
      </c>
      <c r="C116" t="s">
        <v>44</v>
      </c>
      <c r="D116" t="s">
        <v>16</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25</v>
      </c>
      <c r="C117" t="s">
        <v>45</v>
      </c>
      <c r="D117" t="s">
        <v>16</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27</v>
      </c>
      <c r="C118" t="s">
        <v>18</v>
      </c>
      <c r="D118" t="s">
        <v>16</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28</v>
      </c>
      <c r="C119" t="s">
        <v>46</v>
      </c>
      <c r="D119" t="s">
        <v>16</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29</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47</v>
      </c>
    </row>
    <row r="122" spans="1:306">
      <c r="B122" t="s">
        <v>14</v>
      </c>
      <c r="C122" t="s">
        <v>48</v>
      </c>
      <c r="D122" t="s">
        <v>16</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17</v>
      </c>
      <c r="C123" t="s">
        <v>49</v>
      </c>
      <c r="D123" t="s">
        <v>16</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19</v>
      </c>
      <c r="C124" t="s">
        <v>18</v>
      </c>
      <c r="D124" t="s">
        <v>16</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20</v>
      </c>
      <c r="C125" t="s">
        <v>50</v>
      </c>
      <c r="D125" t="s">
        <v>16</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22</v>
      </c>
      <c r="C126" t="s">
        <v>51</v>
      </c>
      <c r="D126" t="s">
        <v>16</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23</v>
      </c>
      <c r="C127" t="s">
        <v>52</v>
      </c>
      <c r="D127" t="s">
        <v>16</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25</v>
      </c>
      <c r="C128" t="s">
        <v>53</v>
      </c>
      <c r="D128" t="s">
        <v>16</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27</v>
      </c>
      <c r="D129" t="s">
        <v>16</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28</v>
      </c>
      <c r="C130" t="s">
        <v>54</v>
      </c>
      <c r="D130" t="s">
        <v>16</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29</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55</v>
      </c>
    </row>
    <row r="133" spans="1:306">
      <c r="B133" t="s">
        <v>14</v>
      </c>
      <c r="C133" t="s">
        <v>18</v>
      </c>
      <c r="D133" t="s">
        <v>16</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17</v>
      </c>
      <c r="C134" t="s">
        <v>18</v>
      </c>
      <c r="D134" t="s">
        <v>16</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19</v>
      </c>
      <c r="C135" t="s">
        <v>56</v>
      </c>
      <c r="D135" t="s">
        <v>16</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20</v>
      </c>
      <c r="C136" t="s">
        <v>18</v>
      </c>
      <c r="D136" t="s">
        <v>16</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22</v>
      </c>
      <c r="C137" t="s">
        <v>18</v>
      </c>
      <c r="D137" t="s">
        <v>16</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23</v>
      </c>
      <c r="C138" t="s">
        <v>18</v>
      </c>
      <c r="D138" t="s">
        <v>16</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25</v>
      </c>
      <c r="C139" t="s">
        <v>18</v>
      </c>
      <c r="D139" t="s">
        <v>16</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27</v>
      </c>
      <c r="C140" t="s">
        <v>18</v>
      </c>
      <c r="D140" t="s">
        <v>16</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28</v>
      </c>
      <c r="C141" t="s">
        <v>18</v>
      </c>
      <c r="D141" t="s">
        <v>16</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29</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57</v>
      </c>
    </row>
    <row r="144" spans="1:306">
      <c r="B144" t="s">
        <v>14</v>
      </c>
      <c r="C144" t="s">
        <v>18</v>
      </c>
      <c r="D144" t="s">
        <v>18</v>
      </c>
    </row>
    <row r="145" spans="1:306">
      <c r="B145" t="s">
        <v>17</v>
      </c>
      <c r="C145" t="s">
        <v>18</v>
      </c>
      <c r="D145" t="s">
        <v>18</v>
      </c>
    </row>
    <row r="146" spans="1:306">
      <c r="B146" t="s">
        <v>19</v>
      </c>
      <c r="C146" t="s">
        <v>18</v>
      </c>
      <c r="D146" t="s">
        <v>18</v>
      </c>
    </row>
    <row r="147" spans="1:306">
      <c r="B147" t="s">
        <v>20</v>
      </c>
      <c r="C147" t="s">
        <v>18</v>
      </c>
      <c r="D147" t="s">
        <v>18</v>
      </c>
    </row>
    <row r="148" spans="1:306">
      <c r="B148" t="s">
        <v>22</v>
      </c>
      <c r="C148" t="s">
        <v>18</v>
      </c>
      <c r="D148" t="s">
        <v>18</v>
      </c>
    </row>
    <row r="149" spans="1:306">
      <c r="B149" t="s">
        <v>23</v>
      </c>
      <c r="C149" t="s">
        <v>18</v>
      </c>
      <c r="D149" t="s">
        <v>18</v>
      </c>
    </row>
    <row r="150" spans="1:306">
      <c r="B150" t="s">
        <v>25</v>
      </c>
      <c r="C150" t="s">
        <v>18</v>
      </c>
      <c r="D150" t="s">
        <v>18</v>
      </c>
    </row>
    <row r="151" spans="1:306">
      <c r="B151" t="s">
        <v>27</v>
      </c>
      <c r="C151" t="s">
        <v>18</v>
      </c>
      <c r="D151" t="s">
        <v>18</v>
      </c>
    </row>
    <row r="152" spans="1:306">
      <c r="B152" t="s">
        <v>28</v>
      </c>
      <c r="C152" t="s">
        <v>18</v>
      </c>
      <c r="D152" t="s">
        <v>18</v>
      </c>
    </row>
    <row r="154" spans="1:306">
      <c r="A154" t="s">
        <v>58</v>
      </c>
    </row>
    <row r="155" spans="1:306">
      <c r="B155" t="s">
        <v>14</v>
      </c>
      <c r="C155" t="s">
        <v>64</v>
      </c>
      <c r="D155" t="s">
        <v>16</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17</v>
      </c>
      <c r="C156" t="s">
        <v>65</v>
      </c>
      <c r="D156" t="s">
        <v>16</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19</v>
      </c>
      <c r="C157" t="s">
        <v>66</v>
      </c>
      <c r="D157" t="s">
        <v>16</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20</v>
      </c>
      <c r="C158" t="s">
        <v>67</v>
      </c>
      <c r="D158" t="s">
        <v>16</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22</v>
      </c>
      <c r="C159" t="s">
        <v>68</v>
      </c>
      <c r="D159" t="s">
        <v>16</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23</v>
      </c>
      <c r="C160" t="s">
        <v>69</v>
      </c>
      <c r="D160" t="s">
        <v>16</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25</v>
      </c>
      <c r="C161" t="s">
        <v>70</v>
      </c>
      <c r="D161" t="s">
        <v>16</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27</v>
      </c>
      <c r="D162" t="s">
        <v>16</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59</v>
      </c>
      <c r="B163" t="s">
        <v>28</v>
      </c>
      <c r="D163" t="s">
        <v>16</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29</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71</v>
      </c>
      <c r="C165" t="s">
        <v>63</v>
      </c>
    </row>
    <row r="167" spans="1:306">
      <c r="A167" t="s">
        <v>13</v>
      </c>
    </row>
    <row r="168" spans="1:306">
      <c r="B168" t="s">
        <v>14</v>
      </c>
      <c r="C168" t="s">
        <v>15</v>
      </c>
      <c r="D168" t="s">
        <v>16</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17</v>
      </c>
      <c r="C169" t="s">
        <v>18</v>
      </c>
      <c r="D169" t="s">
        <v>16</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19</v>
      </c>
      <c r="C170" t="s">
        <v>18</v>
      </c>
      <c r="D170" t="s">
        <v>16</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20</v>
      </c>
      <c r="C171" t="s">
        <v>21</v>
      </c>
      <c r="D171" t="s">
        <v>16</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22</v>
      </c>
      <c r="C172" t="s">
        <v>18</v>
      </c>
      <c r="D172" t="s">
        <v>16</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23</v>
      </c>
      <c r="C173" t="s">
        <v>24</v>
      </c>
      <c r="D173" t="s">
        <v>16</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25</v>
      </c>
      <c r="C174" t="s">
        <v>26</v>
      </c>
      <c r="D174" t="s">
        <v>16</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27</v>
      </c>
      <c r="C175" t="s">
        <v>18</v>
      </c>
      <c r="D175" t="s">
        <v>16</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28</v>
      </c>
      <c r="C176" t="s">
        <v>18</v>
      </c>
      <c r="D176" t="s">
        <v>16</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29</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30</v>
      </c>
    </row>
    <row r="179" spans="1:306">
      <c r="B179" t="s">
        <v>14</v>
      </c>
      <c r="C179" t="s">
        <v>31</v>
      </c>
      <c r="D179" t="s">
        <v>16</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17</v>
      </c>
      <c r="C180" t="s">
        <v>32</v>
      </c>
      <c r="D180" t="s">
        <v>16</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19</v>
      </c>
      <c r="C181" t="s">
        <v>18</v>
      </c>
      <c r="D181" t="s">
        <v>16</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20</v>
      </c>
      <c r="C182" t="s">
        <v>33</v>
      </c>
      <c r="D182" t="s">
        <v>16</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22</v>
      </c>
      <c r="C183" t="s">
        <v>34</v>
      </c>
      <c r="D183" t="s">
        <v>16</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23</v>
      </c>
      <c r="C184" t="s">
        <v>35</v>
      </c>
      <c r="D184" t="s">
        <v>16</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25</v>
      </c>
      <c r="C185" t="s">
        <v>36</v>
      </c>
      <c r="D185" t="s">
        <v>16</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27</v>
      </c>
      <c r="C186" t="s">
        <v>18</v>
      </c>
      <c r="D186" t="s">
        <v>16</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28</v>
      </c>
      <c r="C187" t="s">
        <v>37</v>
      </c>
      <c r="D187" t="s">
        <v>16</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29</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38</v>
      </c>
    </row>
    <row r="190" spans="1:306">
      <c r="A190" t="s">
        <v>39</v>
      </c>
      <c r="B190" t="s">
        <v>14</v>
      </c>
      <c r="C190" t="s">
        <v>40</v>
      </c>
      <c r="D190" t="s">
        <v>16</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17</v>
      </c>
      <c r="C191" t="s">
        <v>41</v>
      </c>
      <c r="D191" t="s">
        <v>16</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19</v>
      </c>
      <c r="C192" t="s">
        <v>18</v>
      </c>
      <c r="D192" t="s">
        <v>16</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20</v>
      </c>
      <c r="C193" t="s">
        <v>42</v>
      </c>
      <c r="D193" t="s">
        <v>16</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22</v>
      </c>
      <c r="C194" t="s">
        <v>43</v>
      </c>
      <c r="D194" t="s">
        <v>16</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23</v>
      </c>
      <c r="C195" t="s">
        <v>44</v>
      </c>
      <c r="D195" t="s">
        <v>16</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25</v>
      </c>
      <c r="C196" t="s">
        <v>45</v>
      </c>
      <c r="D196" t="s">
        <v>16</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27</v>
      </c>
      <c r="C197" t="s">
        <v>18</v>
      </c>
      <c r="D197" t="s">
        <v>16</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28</v>
      </c>
      <c r="C198" t="s">
        <v>46</v>
      </c>
      <c r="D198" t="s">
        <v>16</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29</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47</v>
      </c>
    </row>
    <row r="201" spans="1:306">
      <c r="B201" t="s">
        <v>14</v>
      </c>
      <c r="C201" t="s">
        <v>48</v>
      </c>
      <c r="D201" t="s">
        <v>16</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17</v>
      </c>
      <c r="C202" t="s">
        <v>49</v>
      </c>
      <c r="D202" t="s">
        <v>16</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19</v>
      </c>
      <c r="C203" t="s">
        <v>18</v>
      </c>
      <c r="D203" t="s">
        <v>16</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20</v>
      </c>
      <c r="C204" t="s">
        <v>50</v>
      </c>
      <c r="D204" t="s">
        <v>16</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22</v>
      </c>
      <c r="C205" t="s">
        <v>51</v>
      </c>
      <c r="D205" t="s">
        <v>16</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23</v>
      </c>
      <c r="C206" t="s">
        <v>52</v>
      </c>
      <c r="D206" t="s">
        <v>16</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25</v>
      </c>
      <c r="C207" t="s">
        <v>53</v>
      </c>
      <c r="D207" t="s">
        <v>16</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27</v>
      </c>
      <c r="D208" t="s">
        <v>16</v>
      </c>
      <c r="E208" t="n">
        <v>0.55</v>
      </c>
    </row>
    <row r="209" spans="1:306">
      <c r="B209" t="s">
        <v>28</v>
      </c>
      <c r="C209" t="s">
        <v>54</v>
      </c>
      <c r="D209" t="s">
        <v>16</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29</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55</v>
      </c>
    </row>
    <row r="212" spans="1:306">
      <c r="B212" t="s">
        <v>14</v>
      </c>
      <c r="C212" t="s">
        <v>18</v>
      </c>
      <c r="D212" t="s">
        <v>16</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17</v>
      </c>
      <c r="C213" t="s">
        <v>18</v>
      </c>
      <c r="D213" t="s">
        <v>16</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19</v>
      </c>
      <c r="C214" t="s">
        <v>56</v>
      </c>
      <c r="D214" t="s">
        <v>16</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20</v>
      </c>
      <c r="C215" t="s">
        <v>18</v>
      </c>
      <c r="D215" t="s">
        <v>16</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22</v>
      </c>
      <c r="C216" t="s">
        <v>18</v>
      </c>
      <c r="D216" t="s">
        <v>16</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23</v>
      </c>
      <c r="C217" t="s">
        <v>18</v>
      </c>
      <c r="D217" t="s">
        <v>16</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25</v>
      </c>
      <c r="C218" t="s">
        <v>18</v>
      </c>
      <c r="D218" t="s">
        <v>16</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27</v>
      </c>
      <c r="C219" t="s">
        <v>18</v>
      </c>
      <c r="D219" t="s">
        <v>16</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28</v>
      </c>
      <c r="C220" t="s">
        <v>18</v>
      </c>
      <c r="D220" t="s">
        <v>16</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29</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57</v>
      </c>
    </row>
    <row r="223" spans="1:306">
      <c r="B223" t="s">
        <v>14</v>
      </c>
      <c r="C223" t="s">
        <v>18</v>
      </c>
      <c r="D223" t="s">
        <v>18</v>
      </c>
    </row>
    <row r="224" spans="1:306">
      <c r="B224" t="s">
        <v>17</v>
      </c>
      <c r="C224" t="s">
        <v>18</v>
      </c>
      <c r="D224" t="s">
        <v>18</v>
      </c>
    </row>
    <row r="225" spans="1:306">
      <c r="B225" t="s">
        <v>19</v>
      </c>
      <c r="C225" t="s">
        <v>18</v>
      </c>
      <c r="D225" t="s">
        <v>18</v>
      </c>
    </row>
    <row r="226" spans="1:306">
      <c r="B226" t="s">
        <v>20</v>
      </c>
      <c r="C226" t="s">
        <v>18</v>
      </c>
      <c r="D226" t="s">
        <v>18</v>
      </c>
    </row>
    <row r="227" spans="1:306">
      <c r="B227" t="s">
        <v>22</v>
      </c>
      <c r="C227" t="s">
        <v>18</v>
      </c>
      <c r="D227" t="s">
        <v>18</v>
      </c>
    </row>
    <row r="228" spans="1:306">
      <c r="B228" t="s">
        <v>23</v>
      </c>
      <c r="C228" t="s">
        <v>18</v>
      </c>
      <c r="D228" t="s">
        <v>18</v>
      </c>
    </row>
    <row r="229" spans="1:306">
      <c r="B229" t="s">
        <v>25</v>
      </c>
      <c r="C229" t="s">
        <v>18</v>
      </c>
      <c r="D229" t="s">
        <v>18</v>
      </c>
    </row>
    <row r="230" spans="1:306">
      <c r="B230" t="s">
        <v>27</v>
      </c>
      <c r="C230" t="s">
        <v>18</v>
      </c>
      <c r="D230" t="s">
        <v>18</v>
      </c>
    </row>
    <row r="231" spans="1:306">
      <c r="B231" t="s">
        <v>28</v>
      </c>
      <c r="C231" t="s">
        <v>18</v>
      </c>
      <c r="D231" t="s">
        <v>18</v>
      </c>
    </row>
    <row r="233" spans="1:306">
      <c r="A233" t="s">
        <v>58</v>
      </c>
    </row>
    <row r="234" spans="1:306">
      <c r="B234" t="s">
        <v>14</v>
      </c>
      <c r="C234" t="s">
        <v>64</v>
      </c>
      <c r="D234" t="s">
        <v>16</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17</v>
      </c>
      <c r="C235" t="s">
        <v>65</v>
      </c>
      <c r="D235" t="s">
        <v>16</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19</v>
      </c>
      <c r="C236" t="s">
        <v>66</v>
      </c>
      <c r="D236" t="s">
        <v>16</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20</v>
      </c>
      <c r="C237" t="s">
        <v>67</v>
      </c>
      <c r="D237" t="s">
        <v>16</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22</v>
      </c>
      <c r="C238" t="s">
        <v>68</v>
      </c>
      <c r="D238" t="s">
        <v>16</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23</v>
      </c>
      <c r="C239" t="s">
        <v>69</v>
      </c>
      <c r="D239" t="s">
        <v>16</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25</v>
      </c>
      <c r="C240" t="s">
        <v>70</v>
      </c>
      <c r="D240" t="s">
        <v>16</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27</v>
      </c>
      <c r="D241" t="s">
        <v>16</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59</v>
      </c>
      <c r="B242" t="s">
        <v>28</v>
      </c>
      <c r="D242" t="s">
        <v>16</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29</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9</v>
      </c>
      <c r="F1" t="s">
        <v>2</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72</v>
      </c>
    </row>
    <row r="4" spans="1:307">
      <c r="B4" t="s">
        <v>73</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74</v>
      </c>
      <c r="G5" t="s">
        <v>75</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76</v>
      </c>
      <c r="H6" t="s">
        <v>77</v>
      </c>
    </row>
    <row r="8" spans="1:307">
      <c r="A8" t="s">
        <v>58</v>
      </c>
      <c r="E8" t="s">
        <v>1</v>
      </c>
    </row>
    <row r="9" spans="1:307">
      <c r="B9" t="s">
        <v>14</v>
      </c>
      <c r="E9" t="s">
        <v>78</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79</v>
      </c>
      <c r="B10" t="s">
        <v>17</v>
      </c>
      <c r="E10" t="s">
        <v>78</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80</v>
      </c>
      <c r="B11" t="s">
        <v>19</v>
      </c>
      <c r="C11">
        <f>NA()</f>
        <v/>
      </c>
      <c r="E11" t="s">
        <v>78</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20</v>
      </c>
      <c r="E12" t="s">
        <v>78</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22</v>
      </c>
      <c r="E13" t="s">
        <v>78</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79</v>
      </c>
      <c r="B14" t="s">
        <v>23</v>
      </c>
      <c r="E14" t="s">
        <v>78</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79</v>
      </c>
      <c r="B15" t="s">
        <v>25</v>
      </c>
      <c r="C15">
        <f>NA()</f>
        <v/>
      </c>
      <c r="E15" t="s">
        <v>78</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81</v>
      </c>
      <c r="B16" t="s">
        <v>27</v>
      </c>
    </row>
    <row r="17" spans="1:307">
      <c r="A17" t="s">
        <v>79</v>
      </c>
      <c r="B17" t="s">
        <v>28</v>
      </c>
      <c r="E17" t="s">
        <v>78</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82</v>
      </c>
      <c r="E18" t="s">
        <v>78</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83</v>
      </c>
      <c r="H19" t="s">
        <v>84</v>
      </c>
    </row>
    <row r="21" spans="1:307">
      <c r="A21" t="s">
        <v>13</v>
      </c>
    </row>
    <row r="22" spans="1:307">
      <c r="B22" t="s">
        <v>14</v>
      </c>
      <c r="C22" t="s">
        <v>15</v>
      </c>
      <c r="D22" t="s">
        <v>85</v>
      </c>
      <c r="E22" t="s">
        <v>86</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17</v>
      </c>
      <c r="C23" t="s">
        <v>18</v>
      </c>
      <c r="D23" t="s">
        <v>18</v>
      </c>
      <c r="E23" t="s">
        <v>86</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19</v>
      </c>
      <c r="C24" t="s">
        <v>18</v>
      </c>
      <c r="D24" t="s">
        <v>18</v>
      </c>
      <c r="E24" t="s">
        <v>86</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20</v>
      </c>
      <c r="C25" t="s">
        <v>21</v>
      </c>
      <c r="D25" t="s">
        <v>85</v>
      </c>
      <c r="E25" t="s">
        <v>86</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22</v>
      </c>
      <c r="C26" t="s">
        <v>18</v>
      </c>
      <c r="D26" t="s">
        <v>18</v>
      </c>
      <c r="E26" t="s">
        <v>86</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23</v>
      </c>
      <c r="C27" t="s">
        <v>24</v>
      </c>
      <c r="D27" t="s">
        <v>85</v>
      </c>
      <c r="E27" t="s">
        <v>86</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25</v>
      </c>
      <c r="C28" t="s">
        <v>26</v>
      </c>
      <c r="D28" t="s">
        <v>85</v>
      </c>
      <c r="E28" t="s">
        <v>86</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27</v>
      </c>
      <c r="C29" t="s">
        <v>18</v>
      </c>
      <c r="D29" t="s">
        <v>18</v>
      </c>
      <c r="E29" t="s">
        <v>86</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28</v>
      </c>
      <c r="C30" t="s">
        <v>18</v>
      </c>
      <c r="D30" t="s">
        <v>18</v>
      </c>
      <c r="E30" t="s">
        <v>86</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30</v>
      </c>
    </row>
    <row r="33" spans="1:307">
      <c r="B33" t="s">
        <v>14</v>
      </c>
      <c r="C33" t="s">
        <v>31</v>
      </c>
      <c r="D33" t="s">
        <v>85</v>
      </c>
      <c r="E33" t="s">
        <v>86</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17</v>
      </c>
      <c r="C34" t="s">
        <v>32</v>
      </c>
      <c r="D34" t="s">
        <v>85</v>
      </c>
      <c r="E34" t="s">
        <v>86</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19</v>
      </c>
      <c r="C35" t="s">
        <v>18</v>
      </c>
      <c r="D35" t="s">
        <v>18</v>
      </c>
      <c r="E35" t="s">
        <v>86</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20</v>
      </c>
      <c r="C36" t="s">
        <v>33</v>
      </c>
      <c r="D36" t="s">
        <v>85</v>
      </c>
      <c r="E36" t="s">
        <v>86</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22</v>
      </c>
      <c r="C37" t="s">
        <v>34</v>
      </c>
      <c r="D37" t="s">
        <v>85</v>
      </c>
      <c r="E37" t="s">
        <v>86</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23</v>
      </c>
      <c r="C38" t="s">
        <v>35</v>
      </c>
      <c r="D38" t="s">
        <v>85</v>
      </c>
      <c r="E38" t="s">
        <v>86</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25</v>
      </c>
      <c r="C39" t="s">
        <v>36</v>
      </c>
      <c r="D39" t="s">
        <v>85</v>
      </c>
      <c r="E39" t="s">
        <v>86</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27</v>
      </c>
      <c r="C40" t="s">
        <v>18</v>
      </c>
      <c r="D40" t="s">
        <v>18</v>
      </c>
      <c r="E40" t="s">
        <v>86</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28</v>
      </c>
      <c r="C41" t="s">
        <v>37</v>
      </c>
      <c r="D41" t="s">
        <v>18</v>
      </c>
      <c r="E41" t="s">
        <v>86</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87</v>
      </c>
    </row>
    <row r="44" spans="1:307">
      <c r="A44" t="s">
        <v>39</v>
      </c>
      <c r="B44" t="s">
        <v>14</v>
      </c>
      <c r="C44" t="s">
        <v>40</v>
      </c>
      <c r="D44" t="s">
        <v>85</v>
      </c>
      <c r="E44" t="s">
        <v>86</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17</v>
      </c>
      <c r="C45" t="s">
        <v>41</v>
      </c>
      <c r="D45" t="s">
        <v>85</v>
      </c>
      <c r="E45" t="s">
        <v>86</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19</v>
      </c>
      <c r="C46" t="s">
        <v>18</v>
      </c>
      <c r="D46" t="s">
        <v>18</v>
      </c>
      <c r="E46" t="s">
        <v>86</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20</v>
      </c>
      <c r="C47" t="s">
        <v>42</v>
      </c>
      <c r="D47" t="s">
        <v>85</v>
      </c>
      <c r="E47" t="s">
        <v>86</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22</v>
      </c>
      <c r="C48" t="s">
        <v>43</v>
      </c>
      <c r="D48" t="s">
        <v>85</v>
      </c>
      <c r="E48" t="s">
        <v>86</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23</v>
      </c>
      <c r="C49" t="s">
        <v>44</v>
      </c>
      <c r="D49" t="s">
        <v>85</v>
      </c>
      <c r="E49" t="s">
        <v>86</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25</v>
      </c>
      <c r="C50" t="s">
        <v>45</v>
      </c>
      <c r="D50" t="s">
        <v>85</v>
      </c>
      <c r="E50" t="s">
        <v>86</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27</v>
      </c>
      <c r="C51" t="s">
        <v>18</v>
      </c>
      <c r="D51" t="s">
        <v>18</v>
      </c>
      <c r="E51" t="s">
        <v>86</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28</v>
      </c>
      <c r="C52" t="s">
        <v>46</v>
      </c>
      <c r="D52" t="s">
        <v>18</v>
      </c>
      <c r="E52" t="s">
        <v>86</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47</v>
      </c>
    </row>
    <row r="55" spans="1:307">
      <c r="B55" t="s">
        <v>14</v>
      </c>
      <c r="C55" t="s">
        <v>48</v>
      </c>
      <c r="D55" t="s">
        <v>85</v>
      </c>
      <c r="E55" t="s">
        <v>86</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17</v>
      </c>
      <c r="C56" t="s">
        <v>49</v>
      </c>
      <c r="D56" t="s">
        <v>85</v>
      </c>
      <c r="E56" t="s">
        <v>86</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19</v>
      </c>
      <c r="C57" t="s">
        <v>18</v>
      </c>
      <c r="D57" t="s">
        <v>18</v>
      </c>
      <c r="E57" t="s">
        <v>86</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20</v>
      </c>
      <c r="C58" t="s">
        <v>50</v>
      </c>
      <c r="D58" t="s">
        <v>85</v>
      </c>
      <c r="E58" t="s">
        <v>86</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22</v>
      </c>
      <c r="C59" t="s">
        <v>51</v>
      </c>
      <c r="D59" t="s">
        <v>85</v>
      </c>
      <c r="E59" t="s">
        <v>86</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23</v>
      </c>
      <c r="C60" t="s">
        <v>52</v>
      </c>
      <c r="D60" t="s">
        <v>85</v>
      </c>
      <c r="E60" t="s">
        <v>86</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25</v>
      </c>
      <c r="C61" t="s">
        <v>53</v>
      </c>
      <c r="D61" t="s">
        <v>85</v>
      </c>
      <c r="E61" t="s">
        <v>86</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27</v>
      </c>
      <c r="C62" t="s">
        <v>18</v>
      </c>
      <c r="D62">
        <f>'Unit Conversions'!$F$17*$A$62/1000</f>
        <v/>
      </c>
      <c r="E62" t="s">
        <v>86</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28</v>
      </c>
      <c r="C63" t="s">
        <v>54</v>
      </c>
      <c r="D63" t="s">
        <v>85</v>
      </c>
      <c r="E63" t="s">
        <v>86</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55</v>
      </c>
    </row>
    <row r="66" spans="1:307">
      <c r="B66" t="s">
        <v>14</v>
      </c>
      <c r="C66" t="s">
        <v>18</v>
      </c>
      <c r="D66" t="s">
        <v>18</v>
      </c>
      <c r="E66" t="s">
        <v>86</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17</v>
      </c>
      <c r="C67" t="s">
        <v>18</v>
      </c>
      <c r="D67" t="s">
        <v>18</v>
      </c>
      <c r="E67" t="s">
        <v>86</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19</v>
      </c>
      <c r="C68" t="s">
        <v>56</v>
      </c>
      <c r="D68" t="s">
        <v>85</v>
      </c>
      <c r="E68" t="s">
        <v>86</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20</v>
      </c>
      <c r="C69" t="s">
        <v>18</v>
      </c>
      <c r="D69" t="s">
        <v>18</v>
      </c>
      <c r="E69" t="s">
        <v>86</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22</v>
      </c>
      <c r="C70" t="s">
        <v>18</v>
      </c>
      <c r="D70" t="s">
        <v>18</v>
      </c>
      <c r="E70" t="s">
        <v>86</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23</v>
      </c>
      <c r="C71" t="s">
        <v>18</v>
      </c>
      <c r="D71" t="s">
        <v>18</v>
      </c>
      <c r="E71" t="s">
        <v>86</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25</v>
      </c>
      <c r="C72" t="s">
        <v>18</v>
      </c>
      <c r="D72" t="s">
        <v>18</v>
      </c>
      <c r="E72" t="s">
        <v>86</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27</v>
      </c>
      <c r="C73" t="s">
        <v>18</v>
      </c>
      <c r="D73" t="s">
        <v>18</v>
      </c>
      <c r="E73" t="s">
        <v>86</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28</v>
      </c>
      <c r="C74" t="s">
        <v>18</v>
      </c>
      <c r="D74" t="s">
        <v>18</v>
      </c>
      <c r="E74" t="s">
        <v>86</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57</v>
      </c>
    </row>
    <row r="77" spans="1:307">
      <c r="B77" t="s">
        <v>14</v>
      </c>
      <c r="C77" t="s">
        <v>18</v>
      </c>
      <c r="D77" t="s">
        <v>18</v>
      </c>
    </row>
    <row r="78" spans="1:307">
      <c r="B78" t="s">
        <v>17</v>
      </c>
      <c r="C78" t="s">
        <v>18</v>
      </c>
      <c r="D78" t="s">
        <v>18</v>
      </c>
    </row>
    <row r="79" spans="1:307">
      <c r="B79" t="s">
        <v>19</v>
      </c>
      <c r="C79" t="s">
        <v>18</v>
      </c>
      <c r="D79" t="s">
        <v>18</v>
      </c>
    </row>
    <row r="80" spans="1:307">
      <c r="B80" t="s">
        <v>20</v>
      </c>
      <c r="C80" t="s">
        <v>18</v>
      </c>
      <c r="D80" t="s">
        <v>18</v>
      </c>
    </row>
    <row r="81" spans="1:307">
      <c r="B81" t="s">
        <v>22</v>
      </c>
      <c r="C81" t="s">
        <v>18</v>
      </c>
      <c r="D81" t="s">
        <v>18</v>
      </c>
    </row>
    <row r="82" spans="1:307">
      <c r="B82" t="s">
        <v>23</v>
      </c>
      <c r="C82" t="s">
        <v>18</v>
      </c>
      <c r="D82" t="s">
        <v>18</v>
      </c>
    </row>
    <row r="83" spans="1:307">
      <c r="B83" t="s">
        <v>25</v>
      </c>
      <c r="C83" t="s">
        <v>18</v>
      </c>
      <c r="D83" t="s">
        <v>18</v>
      </c>
    </row>
    <row r="84" spans="1:307">
      <c r="B84" t="s">
        <v>27</v>
      </c>
      <c r="C84" t="s">
        <v>18</v>
      </c>
      <c r="D84" t="s">
        <v>18</v>
      </c>
    </row>
    <row r="85" spans="1:307">
      <c r="B85" t="s">
        <v>28</v>
      </c>
      <c r="C85" t="s">
        <v>18</v>
      </c>
      <c r="D85" t="s">
        <v>18</v>
      </c>
    </row>
    <row r="87" spans="1:307">
      <c r="A87" t="s">
        <v>58</v>
      </c>
    </row>
    <row r="88" spans="1:307">
      <c r="B88" t="s">
        <v>14</v>
      </c>
      <c r="C88" t="s">
        <v>64</v>
      </c>
      <c r="D88" t="s">
        <v>88</v>
      </c>
      <c r="E88" t="s">
        <v>86</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17</v>
      </c>
      <c r="C89" t="s">
        <v>65</v>
      </c>
      <c r="D89" t="s">
        <v>88</v>
      </c>
      <c r="E89" t="s">
        <v>86</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19</v>
      </c>
      <c r="C90" t="s">
        <v>66</v>
      </c>
      <c r="D90" t="s">
        <v>88</v>
      </c>
      <c r="E90" t="s">
        <v>86</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20</v>
      </c>
      <c r="C91" t="s">
        <v>67</v>
      </c>
      <c r="D91" t="s">
        <v>88</v>
      </c>
      <c r="E91" t="s">
        <v>86</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22</v>
      </c>
      <c r="C92" t="s">
        <v>68</v>
      </c>
      <c r="D92" t="s">
        <v>88</v>
      </c>
      <c r="E92" t="s">
        <v>86</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23</v>
      </c>
      <c r="C93" t="s">
        <v>69</v>
      </c>
      <c r="D93" t="s">
        <v>88</v>
      </c>
      <c r="E93" t="s">
        <v>86</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25</v>
      </c>
      <c r="C94" t="s">
        <v>70</v>
      </c>
      <c r="D94" t="s">
        <v>88</v>
      </c>
      <c r="E94" t="s">
        <v>86</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27</v>
      </c>
      <c r="D95" t="s">
        <v>88</v>
      </c>
      <c r="E95" t="s">
        <v>86</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59</v>
      </c>
      <c r="B96" t="s">
        <v>28</v>
      </c>
      <c r="D96" t="s">
        <v>88</v>
      </c>
      <c r="E96" t="s">
        <v>86</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89</v>
      </c>
    </row>
    <row r="99" spans="1:307">
      <c r="A99" t="s">
        <v>90</v>
      </c>
      <c r="H99" t="s">
        <v>91</v>
      </c>
    </row>
    <row r="100" spans="1:307">
      <c r="B100" t="s">
        <v>14</v>
      </c>
      <c r="D100" t="s">
        <v>92</v>
      </c>
      <c r="E100" t="s">
        <v>93</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17</v>
      </c>
      <c r="D101" t="s">
        <v>94</v>
      </c>
      <c r="E101" t="s">
        <v>93</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19</v>
      </c>
      <c r="D102" t="s">
        <v>94</v>
      </c>
      <c r="E102" t="s">
        <v>95</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20</v>
      </c>
      <c r="D103" t="s">
        <v>94</v>
      </c>
      <c r="E103" t="s">
        <v>93</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22</v>
      </c>
      <c r="D104" t="s">
        <v>94</v>
      </c>
      <c r="E104" t="s">
        <v>93</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23</v>
      </c>
      <c r="D105" t="s">
        <v>94</v>
      </c>
      <c r="E105" t="s">
        <v>96</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25</v>
      </c>
      <c r="D106" t="s">
        <v>97</v>
      </c>
      <c r="E106" t="s">
        <v>98</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27</v>
      </c>
      <c r="D107" t="s">
        <v>94</v>
      </c>
      <c r="E107" t="s">
        <v>93</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28</v>
      </c>
      <c r="D108" t="s">
        <v>94</v>
      </c>
      <c r="E108" t="s">
        <v>99</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90</v>
      </c>
      <c r="H110" t="s">
        <v>100</v>
      </c>
    </row>
    <row r="111" spans="1:307">
      <c r="B111" t="s">
        <v>14</v>
      </c>
      <c r="D111" t="s">
        <v>101</v>
      </c>
      <c r="E111" t="s">
        <v>102</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17</v>
      </c>
      <c r="D112" t="s">
        <v>101</v>
      </c>
      <c r="E112" t="s">
        <v>102</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19</v>
      </c>
      <c r="D113" t="s">
        <v>101</v>
      </c>
      <c r="E113" t="s">
        <v>102</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20</v>
      </c>
      <c r="D114" t="s">
        <v>101</v>
      </c>
      <c r="E114" t="s">
        <v>102</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22</v>
      </c>
      <c r="D115" t="s">
        <v>101</v>
      </c>
      <c r="E115" t="s">
        <v>102</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23</v>
      </c>
      <c r="D116" t="s">
        <v>101</v>
      </c>
      <c r="E116" t="s">
        <v>102</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25</v>
      </c>
      <c r="D117" t="s">
        <v>101</v>
      </c>
      <c r="E117" t="s">
        <v>102</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27</v>
      </c>
      <c r="D118" t="s">
        <v>101</v>
      </c>
      <c r="E118" t="s">
        <v>102</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28</v>
      </c>
      <c r="D119" t="s">
        <v>101</v>
      </c>
      <c r="E119" t="s">
        <v>102</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103</v>
      </c>
      <c r="H121" t="s">
        <v>104</v>
      </c>
    </row>
    <row r="123" spans="1:307">
      <c r="A123" t="s">
        <v>13</v>
      </c>
    </row>
    <row r="124" spans="1:307">
      <c r="B124" t="s">
        <v>14</v>
      </c>
      <c r="D124" t="s">
        <v>105</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17</v>
      </c>
      <c r="D125" t="s">
        <v>18</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19</v>
      </c>
      <c r="D126" t="s">
        <v>18</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20</v>
      </c>
      <c r="D127" t="s">
        <v>105</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22</v>
      </c>
      <c r="D128" t="s">
        <v>18</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23</v>
      </c>
      <c r="D129" t="s">
        <v>105</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25</v>
      </c>
      <c r="D130" t="s">
        <v>105</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27</v>
      </c>
      <c r="D131" t="s">
        <v>18</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28</v>
      </c>
      <c r="D132" t="s">
        <v>18</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30</v>
      </c>
    </row>
    <row r="135" spans="1:307">
      <c r="B135" t="s">
        <v>14</v>
      </c>
      <c r="D135" t="s">
        <v>105</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17</v>
      </c>
      <c r="D136" t="s">
        <v>105</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19</v>
      </c>
      <c r="D137" t="s">
        <v>18</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20</v>
      </c>
      <c r="D138" t="s">
        <v>105</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22</v>
      </c>
      <c r="D139" t="s">
        <v>105</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23</v>
      </c>
      <c r="D140" t="s">
        <v>105</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25</v>
      </c>
      <c r="D141" t="s">
        <v>105</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27</v>
      </c>
      <c r="D142" t="s">
        <v>18</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28</v>
      </c>
      <c r="D143" t="s">
        <v>105</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87</v>
      </c>
    </row>
    <row r="146" spans="1:307">
      <c r="A146" t="s">
        <v>39</v>
      </c>
      <c r="B146" t="s">
        <v>14</v>
      </c>
      <c r="D146" t="s">
        <v>105</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17</v>
      </c>
      <c r="D147" t="s">
        <v>105</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19</v>
      </c>
      <c r="D148" t="s">
        <v>18</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20</v>
      </c>
      <c r="D149" t="s">
        <v>105</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22</v>
      </c>
      <c r="D150" t="s">
        <v>105</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23</v>
      </c>
      <c r="D151" t="s">
        <v>105</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25</v>
      </c>
      <c r="D152" t="s">
        <v>105</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27</v>
      </c>
      <c r="D153" t="s">
        <v>18</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28</v>
      </c>
      <c r="D154" t="s">
        <v>105</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47</v>
      </c>
    </row>
    <row r="157" spans="1:307">
      <c r="B157" t="s">
        <v>14</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17</v>
      </c>
      <c r="D158" t="s">
        <v>105</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19</v>
      </c>
      <c r="D159" t="s">
        <v>18</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20</v>
      </c>
      <c r="D160" t="s">
        <v>105</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22</v>
      </c>
      <c r="D161" t="s">
        <v>105</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23</v>
      </c>
      <c r="D162" t="s">
        <v>105</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25</v>
      </c>
      <c r="D163" t="s">
        <v>105</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27</v>
      </c>
      <c r="D164" t="s">
        <v>105</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28</v>
      </c>
      <c r="D165" t="s">
        <v>105</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55</v>
      </c>
    </row>
    <row r="168" spans="1:307">
      <c r="B168" t="s">
        <v>14</v>
      </c>
      <c r="D168" t="s">
        <v>18</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17</v>
      </c>
      <c r="D169" t="s">
        <v>18</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19</v>
      </c>
      <c r="D170" t="s">
        <v>105</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20</v>
      </c>
      <c r="D171" t="s">
        <v>18</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22</v>
      </c>
      <c r="D172" t="s">
        <v>18</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23</v>
      </c>
      <c r="D173" t="s">
        <v>18</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25</v>
      </c>
      <c r="D174" t="s">
        <v>18</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27</v>
      </c>
      <c r="D175" t="s">
        <v>18</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28</v>
      </c>
      <c r="D176" t="s">
        <v>18</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57</v>
      </c>
    </row>
    <row r="179" spans="1:307">
      <c r="B179" t="s">
        <v>14</v>
      </c>
      <c r="D179" t="s">
        <v>18</v>
      </c>
    </row>
    <row r="180" spans="1:307">
      <c r="B180" t="s">
        <v>17</v>
      </c>
      <c r="D180" t="s">
        <v>18</v>
      </c>
    </row>
    <row r="181" spans="1:307">
      <c r="B181" t="s">
        <v>19</v>
      </c>
      <c r="D181" t="s">
        <v>18</v>
      </c>
    </row>
    <row r="182" spans="1:307">
      <c r="B182" t="s">
        <v>20</v>
      </c>
      <c r="D182" t="s">
        <v>18</v>
      </c>
    </row>
    <row r="183" spans="1:307">
      <c r="B183" t="s">
        <v>22</v>
      </c>
      <c r="D183" t="s">
        <v>18</v>
      </c>
    </row>
    <row r="184" spans="1:307">
      <c r="B184" t="s">
        <v>23</v>
      </c>
      <c r="D184" t="s">
        <v>18</v>
      </c>
    </row>
    <row r="185" spans="1:307">
      <c r="B185" t="s">
        <v>25</v>
      </c>
      <c r="D185" t="s">
        <v>18</v>
      </c>
    </row>
    <row r="186" spans="1:307">
      <c r="B186" t="s">
        <v>27</v>
      </c>
      <c r="D186" t="s">
        <v>18</v>
      </c>
    </row>
    <row r="187" spans="1:307">
      <c r="B187" t="s">
        <v>28</v>
      </c>
      <c r="D187" t="s">
        <v>18</v>
      </c>
    </row>
    <row r="189" spans="1:307">
      <c r="A189" t="s">
        <v>90</v>
      </c>
    </row>
    <row r="190" spans="1:307">
      <c r="B190" t="s">
        <v>14</v>
      </c>
      <c r="D190" t="s">
        <v>105</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17</v>
      </c>
      <c r="D191" t="s">
        <v>105</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19</v>
      </c>
      <c r="D192" t="s">
        <v>105</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20</v>
      </c>
      <c r="D193" t="s">
        <v>105</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22</v>
      </c>
      <c r="D194" t="s">
        <v>105</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23</v>
      </c>
      <c r="D195" t="s">
        <v>105</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25</v>
      </c>
      <c r="D196" t="s">
        <v>105</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27</v>
      </c>
      <c r="D197" t="s">
        <v>105</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28</v>
      </c>
      <c r="D198" t="s">
        <v>105</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106</v>
      </c>
      <c r="H200" t="s">
        <v>107</v>
      </c>
    </row>
    <row r="202" spans="1:307">
      <c r="A202" t="s">
        <v>13</v>
      </c>
    </row>
    <row r="203" spans="1:307">
      <c r="B203" t="s">
        <v>14</v>
      </c>
      <c r="D203" t="s">
        <v>108</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17</v>
      </c>
      <c r="D204" t="s">
        <v>108</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19</v>
      </c>
      <c r="D205" t="s">
        <v>108</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20</v>
      </c>
      <c r="D206" t="s">
        <v>108</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22</v>
      </c>
      <c r="D207" t="s">
        <v>108</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23</v>
      </c>
      <c r="D208" t="s">
        <v>108</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25</v>
      </c>
      <c r="D209" t="s">
        <v>108</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27</v>
      </c>
      <c r="D210" t="s">
        <v>108</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28</v>
      </c>
      <c r="D211" t="s">
        <v>108</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29</v>
      </c>
      <c r="D212" t="s">
        <v>108</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30</v>
      </c>
    </row>
    <row r="214" spans="1:307">
      <c r="B214" t="s">
        <v>14</v>
      </c>
      <c r="D214" t="s">
        <v>108</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17</v>
      </c>
      <c r="D215" t="s">
        <v>108</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19</v>
      </c>
      <c r="D216" t="s">
        <v>108</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20</v>
      </c>
      <c r="D217" t="s">
        <v>108</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22</v>
      </c>
      <c r="D218" t="s">
        <v>108</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23</v>
      </c>
      <c r="D219" t="s">
        <v>108</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25</v>
      </c>
      <c r="D220" t="s">
        <v>108</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27</v>
      </c>
      <c r="D221" t="s">
        <v>108</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28</v>
      </c>
      <c r="D222" t="s">
        <v>108</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108</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87</v>
      </c>
    </row>
    <row r="225" spans="1:307">
      <c r="A225" t="s">
        <v>39</v>
      </c>
      <c r="B225" t="s">
        <v>14</v>
      </c>
      <c r="D225" t="s">
        <v>108</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17</v>
      </c>
      <c r="D226" t="s">
        <v>108</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19</v>
      </c>
      <c r="D227" t="s">
        <v>108</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20</v>
      </c>
      <c r="D228" t="s">
        <v>108</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22</v>
      </c>
      <c r="D229" t="s">
        <v>108</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23</v>
      </c>
      <c r="D230" t="s">
        <v>108</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25</v>
      </c>
      <c r="D231" t="s">
        <v>108</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27</v>
      </c>
      <c r="D232" t="s">
        <v>108</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28</v>
      </c>
      <c r="D233" t="s">
        <v>108</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108</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47</v>
      </c>
    </row>
    <row r="236" spans="1:307">
      <c r="B236" t="s">
        <v>14</v>
      </c>
      <c r="D236" t="s">
        <v>108</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17</v>
      </c>
      <c r="D237" t="s">
        <v>108</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19</v>
      </c>
      <c r="D238" t="s">
        <v>108</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20</v>
      </c>
      <c r="D239" t="s">
        <v>108</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22</v>
      </c>
      <c r="D240" t="s">
        <v>108</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23</v>
      </c>
      <c r="D241" t="s">
        <v>108</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25</v>
      </c>
      <c r="D242" t="s">
        <v>108</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27</v>
      </c>
      <c r="D243" t="s">
        <v>108</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28</v>
      </c>
      <c r="D244" t="s">
        <v>108</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108</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55</v>
      </c>
    </row>
    <row r="247" spans="1:307">
      <c r="B247" t="s">
        <v>14</v>
      </c>
      <c r="D247" t="s">
        <v>108</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17</v>
      </c>
      <c r="D248" t="s">
        <v>108</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19</v>
      </c>
      <c r="D249" t="s">
        <v>108</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20</v>
      </c>
      <c r="D250" t="s">
        <v>108</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22</v>
      </c>
      <c r="D251" t="s">
        <v>108</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23</v>
      </c>
      <c r="D252" t="s">
        <v>108</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25</v>
      </c>
      <c r="D253" t="s">
        <v>108</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27</v>
      </c>
      <c r="D254" t="s">
        <v>108</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28</v>
      </c>
      <c r="D255" t="s">
        <v>108</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108</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57</v>
      </c>
    </row>
    <row r="258" spans="1:307">
      <c r="B258" t="s">
        <v>14</v>
      </c>
      <c r="D258" t="s">
        <v>16</v>
      </c>
    </row>
    <row r="259" spans="1:307">
      <c r="B259" t="s">
        <v>17</v>
      </c>
      <c r="D259" t="s">
        <v>16</v>
      </c>
    </row>
    <row r="260" spans="1:307">
      <c r="B260" t="s">
        <v>19</v>
      </c>
      <c r="D260" t="s">
        <v>16</v>
      </c>
    </row>
    <row r="261" spans="1:307">
      <c r="B261" t="s">
        <v>20</v>
      </c>
      <c r="D261" t="s">
        <v>16</v>
      </c>
    </row>
    <row r="262" spans="1:307">
      <c r="B262" t="s">
        <v>22</v>
      </c>
      <c r="D262" t="s">
        <v>16</v>
      </c>
    </row>
    <row r="263" spans="1:307">
      <c r="B263" t="s">
        <v>23</v>
      </c>
      <c r="D263" t="s">
        <v>16</v>
      </c>
    </row>
    <row r="264" spans="1:307">
      <c r="B264" t="s">
        <v>25</v>
      </c>
      <c r="D264" t="s">
        <v>16</v>
      </c>
    </row>
    <row r="265" spans="1:307">
      <c r="B265" t="s">
        <v>27</v>
      </c>
      <c r="D265" t="s">
        <v>16</v>
      </c>
    </row>
    <row r="266" spans="1:307">
      <c r="B266" t="s">
        <v>28</v>
      </c>
      <c r="D266" t="s">
        <v>16</v>
      </c>
    </row>
    <row r="267" spans="1:307">
      <c r="D267" t="s">
        <v>16</v>
      </c>
    </row>
    <row r="268" spans="1:307">
      <c r="A268" t="s">
        <v>90</v>
      </c>
    </row>
    <row r="269" spans="1:307">
      <c r="B269" t="s">
        <v>14</v>
      </c>
      <c r="D269" t="s">
        <v>108</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17</v>
      </c>
      <c r="D270" t="s">
        <v>108</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19</v>
      </c>
      <c r="D271" t="s">
        <v>108</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20</v>
      </c>
      <c r="D272" t="s">
        <v>108</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22</v>
      </c>
      <c r="D273" t="s">
        <v>108</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23</v>
      </c>
      <c r="D274" t="s">
        <v>108</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25</v>
      </c>
      <c r="D275" t="s">
        <v>108</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27</v>
      </c>
      <c r="D276" t="s">
        <v>108</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28</v>
      </c>
      <c r="D277" t="s">
        <v>108</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29</v>
      </c>
      <c r="D278" t="s">
        <v>108</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109</v>
      </c>
      <c r="H280" t="s">
        <v>110</v>
      </c>
    </row>
    <row r="282" spans="1:307">
      <c r="A282" t="s">
        <v>13</v>
      </c>
    </row>
    <row r="283" spans="1:307">
      <c r="B283" t="s">
        <v>29</v>
      </c>
      <c r="D283" t="s">
        <v>108</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30</v>
      </c>
    </row>
    <row r="285" spans="1:307">
      <c r="D285" t="s">
        <v>108</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87</v>
      </c>
    </row>
    <row r="287" spans="1:307">
      <c r="D287" t="s">
        <v>108</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47</v>
      </c>
    </row>
    <row r="289" spans="1:307">
      <c r="D289" t="s">
        <v>108</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55</v>
      </c>
    </row>
    <row r="291" spans="1:307">
      <c r="D291" t="s">
        <v>108</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57</v>
      </c>
    </row>
    <row r="293" spans="1:307">
      <c r="D293" t="s">
        <v>108</v>
      </c>
    </row>
    <row r="294" spans="1:307">
      <c r="A294" t="s">
        <v>90</v>
      </c>
    </row>
    <row r="295" spans="1:307">
      <c r="B295" t="s">
        <v>14</v>
      </c>
      <c r="D295" t="s">
        <v>108</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17</v>
      </c>
      <c r="D296" t="s">
        <v>108</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19</v>
      </c>
      <c r="D297" t="s">
        <v>108</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20</v>
      </c>
      <c r="D298" t="s">
        <v>108</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22</v>
      </c>
      <c r="D299" t="s">
        <v>108</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23</v>
      </c>
      <c r="D300" t="s">
        <v>108</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25</v>
      </c>
      <c r="D301" t="s">
        <v>108</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27</v>
      </c>
      <c r="D302" t="s">
        <v>108</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28</v>
      </c>
      <c r="D303" t="s">
        <v>108</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29</v>
      </c>
      <c r="D304" t="s">
        <v>108</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111</v>
      </c>
      <c r="H306" t="s">
        <v>112</v>
      </c>
    </row>
    <row r="308" spans="1:307">
      <c r="A308" t="s">
        <v>13</v>
      </c>
    </row>
    <row r="309" spans="1:307">
      <c r="B309" t="s">
        <v>29</v>
      </c>
      <c r="D309" t="s">
        <v>108</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30</v>
      </c>
    </row>
    <row r="311" spans="1:307">
      <c r="D311" t="s">
        <v>108</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87</v>
      </c>
    </row>
    <row r="313" spans="1:307">
      <c r="D313" t="s">
        <v>108</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47</v>
      </c>
    </row>
    <row r="315" spans="1:307">
      <c r="D315" t="s">
        <v>108</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55</v>
      </c>
    </row>
    <row r="317" spans="1:307">
      <c r="D317" t="s">
        <v>108</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57</v>
      </c>
    </row>
    <row r="319" spans="1:307">
      <c r="D319" t="s">
        <v>108</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90</v>
      </c>
    </row>
    <row r="321" spans="1:307">
      <c r="B321" t="s">
        <v>29</v>
      </c>
      <c r="D321" t="s">
        <v>108</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14</v>
      </c>
      <c r="D322" t="s">
        <v>108</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17</v>
      </c>
      <c r="D323" t="s">
        <v>108</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19</v>
      </c>
      <c r="D324" t="s">
        <v>108</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20</v>
      </c>
      <c r="D325" t="s">
        <v>108</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22</v>
      </c>
      <c r="D326" t="s">
        <v>108</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23</v>
      </c>
      <c r="D327" t="s">
        <v>108</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25</v>
      </c>
      <c r="D328" t="s">
        <v>108</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27</v>
      </c>
      <c r="D329" t="s">
        <v>108</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28</v>
      </c>
      <c r="D330" t="s">
        <v>108</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3</v>
      </c>
      <c r="B333" t="s">
        <v>23</v>
      </c>
      <c r="D333" t="s">
        <v>5</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14</v>
      </c>
      <c r="D334" t="s">
        <v>5</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17</v>
      </c>
      <c r="D335" t="s">
        <v>5</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19</v>
      </c>
      <c r="D336" t="s">
        <v>5</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20</v>
      </c>
      <c r="D337" t="s">
        <v>5</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22</v>
      </c>
      <c r="D338" t="s">
        <v>5</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23</v>
      </c>
      <c r="D339" t="s">
        <v>5</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25</v>
      </c>
      <c r="D340" t="s">
        <v>5</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27</v>
      </c>
      <c r="D341" t="s">
        <v>5</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28</v>
      </c>
      <c r="D342" t="s">
        <v>5</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29</v>
      </c>
      <c r="D343" t="s">
        <v>5</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KT47"/>
  <sheetViews>
    <sheetView workbookViewId="0">
      <selection activeCell="A1" sqref="A1"/>
    </sheetView>
  </sheetViews>
  <sheetFormatPr baseColWidth="10" defaultRowHeight="15"/>
  <sheetData>
    <row r="1" spans="1:306">
      <c r="A1" t="s">
        <v>113</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114</v>
      </c>
    </row>
    <row r="6" spans="1:306">
      <c r="A6" t="s">
        <v>58</v>
      </c>
      <c r="C6" t="s">
        <v>115</v>
      </c>
    </row>
    <row r="7" spans="1:306">
      <c r="B7" t="s">
        <v>116</v>
      </c>
      <c r="C7" t="s">
        <v>64</v>
      </c>
      <c r="D7" t="s">
        <v>88</v>
      </c>
      <c r="E7" t="s">
        <v>117</v>
      </c>
      <c r="G7">
        <f>INDEX('Dashboard M5 Price Annual'!$B$2:$CE$11,MATCH($B7,'Dashboard M5 Price Annual'!$B$2:$B$11,0),MATCH(G$2,'Dashboard M5 Price Annual'!$B$2:$CE$2,0))*G18*1000</f>
        <v/>
      </c>
      <c r="H7">
        <f>INDEX('Dashboard M5 Price Annual'!$B$2:$CE$11,MATCH($B7,'Dashboard M5 Price Annual'!$B$2:$B$11,0),MATCH(H$2,'Dashboard M5 Price Annual'!$B$2:$CE$2,0))*H18*1000</f>
        <v/>
      </c>
      <c r="I7">
        <f>INDEX('Dashboard M5 Price Annual'!$B$2:$CE$11,MATCH($B7,'Dashboard M5 Price Annual'!$B$2:$B$11,0),MATCH(I$2,'Dashboard M5 Price Annual'!$B$2:$CE$2,0))*I18*1000</f>
        <v/>
      </c>
      <c r="J7">
        <f>INDEX('Dashboard M5 Price Annual'!$B$2:$CE$11,MATCH($B7,'Dashboard M5 Price Annual'!$B$2:$B$11,0),MATCH(J$2,'Dashboard M5 Price Annual'!$B$2:$CE$2,0))*J18*1000</f>
        <v/>
      </c>
      <c r="K7">
        <f>INDEX('Dashboard M5 Price Annual'!$B$2:$CE$11,MATCH($B7,'Dashboard M5 Price Annual'!$B$2:$B$11,0),MATCH(K$2,'Dashboard M5 Price Annual'!$B$2:$CE$2,0))*K18*1000</f>
        <v/>
      </c>
      <c r="L7">
        <f>INDEX('Dashboard M5 Price Annual'!$B$2:$CE$11,MATCH($B7,'Dashboard M5 Price Annual'!$B$2:$B$11,0),MATCH(L$2,'Dashboard M5 Price Annual'!$B$2:$CE$2,0))*L18*1000</f>
        <v/>
      </c>
      <c r="M7">
        <f>INDEX('Dashboard M5 Price Annual'!$B$2:$CE$11,MATCH($B7,'Dashboard M5 Price Annual'!$B$2:$B$11,0),MATCH(M$2,'Dashboard M5 Price Annual'!$B$2:$CE$2,0))*M18*1000</f>
        <v/>
      </c>
      <c r="N7">
        <f>INDEX('Dashboard M5 Price Annual'!$B$2:$CE$11,MATCH($B7,'Dashboard M5 Price Annual'!$B$2:$B$11,0),MATCH(N$2,'Dashboard M5 Price Annual'!$B$2:$CE$2,0))*N18*1000</f>
        <v/>
      </c>
      <c r="O7">
        <f>INDEX('Dashboard M5 Price Annual'!$B$2:$CE$11,MATCH($B7,'Dashboard M5 Price Annual'!$B$2:$B$11,0),MATCH(O$2,'Dashboard M5 Price Annual'!$B$2:$CE$2,0))*O18*1000</f>
        <v/>
      </c>
      <c r="P7">
        <f>INDEX('Dashboard M5 Price Annual'!$B$2:$CE$11,MATCH($B7,'Dashboard M5 Price Annual'!$B$2:$B$11,0),MATCH(P$2,'Dashboard M5 Price Annual'!$B$2:$CE$2,0))*P18*1000</f>
        <v/>
      </c>
      <c r="Q7">
        <f>INDEX('Dashboard M5 Price Annual'!$B$2:$CE$11,MATCH($B7,'Dashboard M5 Price Annual'!$B$2:$B$11,0),MATCH(Q$2,'Dashboard M5 Price Annual'!$B$2:$CE$2,0))*Q18*1000</f>
        <v/>
      </c>
      <c r="R7">
        <f>INDEX('Dashboard M5 Price Annual'!$B$2:$CE$11,MATCH($B7,'Dashboard M5 Price Annual'!$B$2:$B$11,0),MATCH(R$2,'Dashboard M5 Price Annual'!$B$2:$CE$2,0))*R18*1000</f>
        <v/>
      </c>
      <c r="S7">
        <f>INDEX('Dashboard M5 Price Annual'!$B$2:$CE$11,MATCH($B7,'Dashboard M5 Price Annual'!$B$2:$B$11,0),MATCH(S$2,'Dashboard M5 Price Annual'!$B$2:$CE$2,0))*S18*1000</f>
        <v/>
      </c>
      <c r="T7">
        <f>INDEX('Dashboard M5 Price Annual'!$B$2:$CE$11,MATCH($B7,'Dashboard M5 Price Annual'!$B$2:$B$11,0),MATCH(T$2,'Dashboard M5 Price Annual'!$B$2:$CE$2,0))*T18*1000</f>
        <v/>
      </c>
      <c r="U7">
        <f>INDEX('Dashboard M5 Price Annual'!$B$2:$CE$11,MATCH($B7,'Dashboard M5 Price Annual'!$B$2:$B$11,0),MATCH(U$2,'Dashboard M5 Price Annual'!$B$2:$CE$2,0))*U18*1000</f>
        <v/>
      </c>
      <c r="V7">
        <f>INDEX('Dashboard M5 Price Annual'!$B$2:$CE$11,MATCH($B7,'Dashboard M5 Price Annual'!$B$2:$B$11,0),MATCH(V$2,'Dashboard M5 Price Annual'!$B$2:$CE$2,0))*V18*1000</f>
        <v/>
      </c>
      <c r="W7">
        <f>INDEX('Dashboard M5 Price Annual'!$B$2:$CE$11,MATCH($B7,'Dashboard M5 Price Annual'!$B$2:$B$11,0),MATCH(W$2,'Dashboard M5 Price Annual'!$B$2:$CE$2,0))*W18*1000</f>
        <v/>
      </c>
      <c r="X7">
        <f>INDEX('Dashboard M5 Price Annual'!$B$2:$CE$11,MATCH($B7,'Dashboard M5 Price Annual'!$B$2:$B$11,0),MATCH(X$2,'Dashboard M5 Price Annual'!$B$2:$CE$2,0))*X18*1000</f>
        <v/>
      </c>
      <c r="Y7">
        <f>INDEX('Dashboard M5 Price Annual'!$B$2:$CE$11,MATCH($B7,'Dashboard M5 Price Annual'!$B$2:$B$11,0),MATCH(Y$2,'Dashboard M5 Price Annual'!$B$2:$CE$2,0))*Y18*1000</f>
        <v/>
      </c>
      <c r="Z7">
        <f>INDEX('Dashboard M5 Price Annual'!$B$2:$CE$11,MATCH($B7,'Dashboard M5 Price Annual'!$B$2:$B$11,0),MATCH(Z$2,'Dashboard M5 Price Annual'!$B$2:$CE$2,0))*Z18*1000</f>
        <v/>
      </c>
      <c r="AA7">
        <f>INDEX('Dashboard M5 Price Annual'!$B$2:$CE$11,MATCH($B7,'Dashboard M5 Price Annual'!$B$2:$B$11,0),MATCH(AA$2,'Dashboard M5 Price Annual'!$B$2:$CE$2,0))*AA18*1000</f>
        <v/>
      </c>
      <c r="AB7">
        <f>INDEX('Dashboard M5 Price Annual'!$B$2:$CE$11,MATCH($B7,'Dashboard M5 Price Annual'!$B$2:$B$11,0),MATCH(AB$2,'Dashboard M5 Price Annual'!$B$2:$CE$2,0))*AB18*1000</f>
        <v/>
      </c>
      <c r="AC7">
        <f>INDEX('Dashboard M5 Price Annual'!$B$2:$CE$11,MATCH($B7,'Dashboard M5 Price Annual'!$B$2:$B$11,0),MATCH(AC$2,'Dashboard M5 Price Annual'!$B$2:$CE$2,0))*AC18*1000</f>
        <v/>
      </c>
      <c r="AD7">
        <f>INDEX('Dashboard M5 Price Annual'!$B$2:$CE$11,MATCH($B7,'Dashboard M5 Price Annual'!$B$2:$B$11,0),MATCH(AD$2,'Dashboard M5 Price Annual'!$B$2:$CE$2,0))*AD18*1000</f>
        <v/>
      </c>
      <c r="AE7">
        <f>INDEX('Dashboard M5 Price Annual'!$B$2:$CE$11,MATCH($B7,'Dashboard M5 Price Annual'!$B$2:$B$11,0),MATCH(AE$2,'Dashboard M5 Price Annual'!$B$2:$CE$2,0))*AE18*1000</f>
        <v/>
      </c>
      <c r="AF7">
        <f>INDEX('Dashboard M5 Price Annual'!$B$2:$CE$11,MATCH($B7,'Dashboard M5 Price Annual'!$B$2:$B$11,0),MATCH(AF$2,'Dashboard M5 Price Annual'!$B$2:$CE$2,0))*AF18*1000</f>
        <v/>
      </c>
      <c r="AG7">
        <f>INDEX('Dashboard M5 Price Annual'!$B$2:$CE$11,MATCH($B7,'Dashboard M5 Price Annual'!$B$2:$B$11,0),MATCH(AG$2,'Dashboard M5 Price Annual'!$B$2:$CE$2,0))*AG18*1000</f>
        <v/>
      </c>
      <c r="AH7">
        <f>INDEX('Dashboard M5 Price Annual'!$B$2:$CE$11,MATCH($B7,'Dashboard M5 Price Annual'!$B$2:$B$11,0),MATCH(AH$2,'Dashboard M5 Price Annual'!$B$2:$CE$2,0))*AH18*1000</f>
        <v/>
      </c>
      <c r="AI7">
        <f>INDEX('Dashboard M5 Price Annual'!$B$2:$CE$11,MATCH($B7,'Dashboard M5 Price Annual'!$B$2:$B$11,0),MATCH(AI$2,'Dashboard M5 Price Annual'!$B$2:$CE$2,0))*AI18*1000</f>
        <v/>
      </c>
      <c r="AJ7">
        <f>INDEX('Dashboard M5 Price Annual'!$B$2:$CE$11,MATCH($B7,'Dashboard M5 Price Annual'!$B$2:$B$11,0),MATCH(AJ$2,'Dashboard M5 Price Annual'!$B$2:$CE$2,0))*AJ18*1000</f>
        <v/>
      </c>
      <c r="AK7">
        <f>INDEX('Dashboard M5 Price Annual'!$B$2:$CE$11,MATCH($B7,'Dashboard M5 Price Annual'!$B$2:$B$11,0),MATCH(AK$2,'Dashboard M5 Price Annual'!$B$2:$CE$2,0))*AK18*1000</f>
        <v/>
      </c>
      <c r="AL7">
        <f>INDEX('Dashboard M5 Price Annual'!$B$2:$CE$11,MATCH($B7,'Dashboard M5 Price Annual'!$B$2:$B$11,0),MATCH(AL$2,'Dashboard M5 Price Annual'!$B$2:$CE$2,0))*AL18*1000</f>
        <v/>
      </c>
      <c r="AM7">
        <f>INDEX('Dashboard M5 Price Annual'!$B$2:$CE$11,MATCH($B7,'Dashboard M5 Price Annual'!$B$2:$B$11,0),MATCH(AM$2,'Dashboard M5 Price Annual'!$B$2:$CE$2,0))*AM18*1000</f>
        <v/>
      </c>
      <c r="AN7">
        <f>INDEX('Dashboard M5 Price Annual'!$B$2:$CE$11,MATCH($B7,'Dashboard M5 Price Annual'!$B$2:$B$11,0),MATCH(AN$2,'Dashboard M5 Price Annual'!$B$2:$CE$2,0))*AN18*1000</f>
        <v/>
      </c>
      <c r="AO7">
        <f>INDEX('Dashboard M5 Price Annual'!$B$2:$CE$11,MATCH($B7,'Dashboard M5 Price Annual'!$B$2:$B$11,0),MATCH(AO$2,'Dashboard M5 Price Annual'!$B$2:$CE$2,0))*AO18*1000</f>
        <v/>
      </c>
      <c r="AP7">
        <f>INDEX('Dashboard M5 Price Annual'!$B$2:$CE$11,MATCH($B7,'Dashboard M5 Price Annual'!$B$2:$B$11,0),MATCH(AP$2,'Dashboard M5 Price Annual'!$B$2:$CE$2,0))*AP18*1000</f>
        <v/>
      </c>
      <c r="AQ7">
        <f>INDEX('Dashboard M5 Price Annual'!$B$2:$CE$11,MATCH($B7,'Dashboard M5 Price Annual'!$B$2:$B$11,0),MATCH(AQ$2,'Dashboard M5 Price Annual'!$B$2:$CE$2,0))*AQ18*1000</f>
        <v/>
      </c>
      <c r="AR7">
        <f>INDEX('Dashboard M5 Price Annual'!$B$2:$CE$11,MATCH($B7,'Dashboard M5 Price Annual'!$B$2:$B$11,0),MATCH(AR$2,'Dashboard M5 Price Annual'!$B$2:$CE$2,0))*AR18*1000</f>
        <v/>
      </c>
      <c r="AS7">
        <f>INDEX('Dashboard M5 Price Annual'!$B$2:$CE$11,MATCH($B7,'Dashboard M5 Price Annual'!$B$2:$B$11,0),MATCH(AS$2,'Dashboard M5 Price Annual'!$B$2:$CE$2,0))*AS18*1000</f>
        <v/>
      </c>
      <c r="AT7">
        <f>INDEX('Dashboard M5 Price Annual'!$B$2:$CE$11,MATCH($B7,'Dashboard M5 Price Annual'!$B$2:$B$11,0),MATCH(AT$2,'Dashboard M5 Price Annual'!$B$2:$CE$2,0))*AT18*1000</f>
        <v/>
      </c>
      <c r="AU7">
        <f>INDEX('Dashboard M5 Price Annual'!$B$2:$CE$11,MATCH($B7,'Dashboard M5 Price Annual'!$B$2:$B$11,0),MATCH(AU$2,'Dashboard M5 Price Annual'!$B$2:$CE$2,0))*AU18*1000</f>
        <v/>
      </c>
      <c r="AV7">
        <f>INDEX('Dashboard M5 Price Annual'!$B$2:$CE$11,MATCH($B7,'Dashboard M5 Price Annual'!$B$2:$B$11,0),MATCH(AV$2,'Dashboard M5 Price Annual'!$B$2:$CE$2,0))*AV18*1000</f>
        <v/>
      </c>
      <c r="AW7">
        <f>INDEX('Dashboard M5 Price Annual'!$B$2:$CE$11,MATCH($B7,'Dashboard M5 Price Annual'!$B$2:$B$11,0),MATCH(AW$2,'Dashboard M5 Price Annual'!$B$2:$CE$2,0))*AW18*1000</f>
        <v/>
      </c>
      <c r="AX7">
        <f>INDEX('Dashboard M5 Price Annual'!$B$2:$CE$11,MATCH($B7,'Dashboard M5 Price Annual'!$B$2:$B$11,0),MATCH(AX$2,'Dashboard M5 Price Annual'!$B$2:$CE$2,0))*AX18*1000</f>
        <v/>
      </c>
      <c r="AY7">
        <f>INDEX('Dashboard M5 Price Annual'!$B$2:$CE$11,MATCH($B7,'Dashboard M5 Price Annual'!$B$2:$B$11,0),MATCH(AY$2,'Dashboard M5 Price Annual'!$B$2:$CE$2,0))*AY18*1000</f>
        <v/>
      </c>
      <c r="AZ7">
        <f>INDEX('Dashboard M5 Price Annual'!$B$2:$CE$11,MATCH($B7,'Dashboard M5 Price Annual'!$B$2:$B$11,0),MATCH(AZ$2,'Dashboard M5 Price Annual'!$B$2:$CE$2,0))*AZ18*1000</f>
        <v/>
      </c>
      <c r="BA7">
        <f>INDEX('Dashboard M5 Price Annual'!$B$2:$CE$11,MATCH($B7,'Dashboard M5 Price Annual'!$B$2:$B$11,0),MATCH(BA$2,'Dashboard M5 Price Annual'!$B$2:$CE$2,0))*BA18*1000</f>
        <v/>
      </c>
      <c r="BB7">
        <f>INDEX('Dashboard M5 Price Annual'!$B$2:$CE$11,MATCH($B7,'Dashboard M5 Price Annual'!$B$2:$B$11,0),MATCH(BB$2,'Dashboard M5 Price Annual'!$B$2:$CE$2,0))*BB18*1000</f>
        <v/>
      </c>
      <c r="BC7">
        <f>INDEX('Dashboard M5 Price Annual'!$B$2:$CE$11,MATCH($B7,'Dashboard M5 Price Annual'!$B$2:$B$11,0),MATCH(BC$2,'Dashboard M5 Price Annual'!$B$2:$CE$2,0))*BC18*1000</f>
        <v/>
      </c>
      <c r="BD7">
        <f>INDEX('Dashboard M5 Price Annual'!$B$2:$CE$11,MATCH($B7,'Dashboard M5 Price Annual'!$B$2:$B$11,0),MATCH(BD$2,'Dashboard M5 Price Annual'!$B$2:$CE$2,0))*BD18*1000</f>
        <v/>
      </c>
      <c r="BE7">
        <f>INDEX('Dashboard M5 Price Annual'!$B$2:$CE$11,MATCH($B7,'Dashboard M5 Price Annual'!$B$2:$B$11,0),MATCH(BE$2,'Dashboard M5 Price Annual'!$B$2:$CE$2,0))*BE18*1000</f>
        <v/>
      </c>
      <c r="BF7">
        <f>INDEX('Dashboard M5 Price Annual'!$B$2:$CE$11,MATCH($B7,'Dashboard M5 Price Annual'!$B$2:$B$11,0),MATCH(BF$2,'Dashboard M5 Price Annual'!$B$2:$CE$2,0))*BF18*1000</f>
        <v/>
      </c>
      <c r="BG7">
        <f>INDEX('Dashboard M5 Price Annual'!$B$2:$CE$11,MATCH($B7,'Dashboard M5 Price Annual'!$B$2:$B$11,0),MATCH(BG$2,'Dashboard M5 Price Annual'!$B$2:$CE$2,0))*BG18*1000</f>
        <v/>
      </c>
      <c r="BH7">
        <f>INDEX('Dashboard M5 Price Annual'!$B$2:$CE$11,MATCH($B7,'Dashboard M5 Price Annual'!$B$2:$B$11,0),MATCH(BH$2,'Dashboard M5 Price Annual'!$B$2:$CE$2,0))*BH18*1000</f>
        <v/>
      </c>
      <c r="BI7">
        <f>INDEX('Dashboard M5 Price Annual'!$B$2:$CE$11,MATCH($B7,'Dashboard M5 Price Annual'!$B$2:$B$11,0),MATCH(BI$2,'Dashboard M5 Price Annual'!$B$2:$CE$2,0))*BI18*1000</f>
        <v/>
      </c>
      <c r="BJ7">
        <f>INDEX('Dashboard M5 Price Annual'!$B$2:$CE$11,MATCH($B7,'Dashboard M5 Price Annual'!$B$2:$B$11,0),MATCH(BJ$2,'Dashboard M5 Price Annual'!$B$2:$CE$2,0))*BJ18*1000</f>
        <v/>
      </c>
      <c r="BK7">
        <f>INDEX('Dashboard M5 Price Annual'!$B$2:$CE$11,MATCH($B7,'Dashboard M5 Price Annual'!$B$2:$B$11,0),MATCH(BK$2,'Dashboard M5 Price Annual'!$B$2:$CE$2,0))*BK18*1000</f>
        <v/>
      </c>
      <c r="BL7">
        <f>INDEX('Dashboard M5 Price Annual'!$B$2:$CE$11,MATCH($B7,'Dashboard M5 Price Annual'!$B$2:$B$11,0),MATCH(BL$2,'Dashboard M5 Price Annual'!$B$2:$CE$2,0))*BL18*1000</f>
        <v/>
      </c>
      <c r="BM7">
        <f>INDEX('Dashboard M5 Price Annual'!$B$2:$CE$11,MATCH($B7,'Dashboard M5 Price Annual'!$B$2:$B$11,0),MATCH(BM$2,'Dashboard M5 Price Annual'!$B$2:$CE$2,0))*BM18*1000</f>
        <v/>
      </c>
      <c r="BN7">
        <f>INDEX('Dashboard M5 Price Annual'!$B$2:$CE$11,MATCH($B7,'Dashboard M5 Price Annual'!$B$2:$B$11,0),MATCH(BN$2,'Dashboard M5 Price Annual'!$B$2:$CE$2,0))*BN18*1000</f>
        <v/>
      </c>
      <c r="BO7">
        <f>INDEX('Dashboard M5 Price Annual'!$B$2:$CE$11,MATCH($B7,'Dashboard M5 Price Annual'!$B$2:$B$11,0),MATCH(BO$2,'Dashboard M5 Price Annual'!$B$2:$CE$2,0))*BO18*1000</f>
        <v/>
      </c>
      <c r="BP7">
        <f>INDEX('Dashboard M5 Price Annual'!$B$2:$CE$11,MATCH($B7,'Dashboard M5 Price Annual'!$B$2:$B$11,0),MATCH(BP$2,'Dashboard M5 Price Annual'!$B$2:$CE$2,0))*BP18*1000</f>
        <v/>
      </c>
      <c r="BQ7">
        <f>INDEX('Dashboard M5 Price Annual'!$B$2:$CE$11,MATCH($B7,'Dashboard M5 Price Annual'!$B$2:$B$11,0),MATCH(BQ$2,'Dashboard M5 Price Annual'!$B$2:$CE$2,0))*BQ18*1000</f>
        <v/>
      </c>
      <c r="BR7">
        <f>INDEX('Dashboard M5 Price Annual'!$B$2:$CE$11,MATCH($B7,'Dashboard M5 Price Annual'!$B$2:$B$11,0),MATCH(BR$2,'Dashboard M5 Price Annual'!$B$2:$CE$2,0))*BR18*1000</f>
        <v/>
      </c>
      <c r="BS7">
        <f>INDEX('Dashboard M5 Price Annual'!$B$2:$CE$11,MATCH($B7,'Dashboard M5 Price Annual'!$B$2:$B$11,0),MATCH(BS$2,'Dashboard M5 Price Annual'!$B$2:$CE$2,0))*BS18*1000</f>
        <v/>
      </c>
      <c r="BT7">
        <f>INDEX('Dashboard M5 Price Annual'!$B$2:$CE$11,MATCH($B7,'Dashboard M5 Price Annual'!$B$2:$B$11,0),MATCH(BT$2,'Dashboard M5 Price Annual'!$B$2:$CE$2,0))*BT18*1000</f>
        <v/>
      </c>
      <c r="BU7">
        <f>INDEX('Dashboard M5 Price Annual'!$B$2:$CE$11,MATCH($B7,'Dashboard M5 Price Annual'!$B$2:$B$11,0),MATCH(BU$2,'Dashboard M5 Price Annual'!$B$2:$CE$2,0))*BU18*1000</f>
        <v/>
      </c>
      <c r="BV7">
        <f>INDEX('Dashboard M5 Price Annual'!$B$2:$CE$11,MATCH($B7,'Dashboard M5 Price Annual'!$B$2:$B$11,0),MATCH(BV$2,'Dashboard M5 Price Annual'!$B$2:$CE$2,0))*BV18*1000</f>
        <v/>
      </c>
      <c r="BW7">
        <f>INDEX('Dashboard M5 Price Annual'!$B$2:$CE$11,MATCH($B7,'Dashboard M5 Price Annual'!$B$2:$B$11,0),MATCH(BW$2,'Dashboard M5 Price Annual'!$B$2:$CE$2,0))*BW18*1000</f>
        <v/>
      </c>
      <c r="BX7">
        <f>INDEX('Dashboard M5 Price Annual'!$B$2:$CE$11,MATCH($B7,'Dashboard M5 Price Annual'!$B$2:$B$11,0),MATCH(BX$2,'Dashboard M5 Price Annual'!$B$2:$CE$2,0))*BX18*1000</f>
        <v/>
      </c>
      <c r="BY7">
        <f>INDEX('Dashboard M5 Price Annual'!$B$2:$CE$11,MATCH($B7,'Dashboard M5 Price Annual'!$B$2:$B$11,0),MATCH(BY$2,'Dashboard M5 Price Annual'!$B$2:$CE$2,0))*BY18*1000</f>
        <v/>
      </c>
      <c r="BZ7">
        <f>INDEX('Dashboard M5 Price Annual'!$B$2:$CE$11,MATCH($B7,'Dashboard M5 Price Annual'!$B$2:$B$11,0),MATCH(BZ$2,'Dashboard M5 Price Annual'!$B$2:$CE$2,0))*BZ18*1000</f>
        <v/>
      </c>
      <c r="CA7">
        <f>INDEX('Dashboard M5 Price Annual'!$B$2:$CE$11,MATCH($B7,'Dashboard M5 Price Annual'!$B$2:$B$11,0),MATCH(CA$2,'Dashboard M5 Price Annual'!$B$2:$CE$2,0))*CA18*1000</f>
        <v/>
      </c>
      <c r="CB7">
        <f>INDEX('Dashboard M5 Price Annual'!$B$2:$CE$11,MATCH($B7,'Dashboard M5 Price Annual'!$B$2:$B$11,0),MATCH(CB$2,'Dashboard M5 Price Annual'!$B$2:$CE$2,0))*CB18*1000</f>
        <v/>
      </c>
      <c r="CC7">
        <f>INDEX('Dashboard M5 Price Annual'!$B$2:$CE$11,MATCH($B7,'Dashboard M5 Price Annual'!$B$2:$B$11,0),MATCH(CC$2,'Dashboard M5 Price Annual'!$B$2:$CE$2,0))*CC18*1000</f>
        <v/>
      </c>
      <c r="CD7">
        <f>INDEX('Dashboard M5 Price Annual'!$B$2:$CE$11,MATCH($B7,'Dashboard M5 Price Annual'!$B$2:$B$11,0),MATCH(CD$2,'Dashboard M5 Price Annual'!$B$2:$CE$2,0))*CD18*1000</f>
        <v/>
      </c>
      <c r="CE7">
        <f>INDEX('Dashboard M5 Price Annual'!$B$2:$CE$11,MATCH($B7,'Dashboard M5 Price Annual'!$B$2:$B$11,0),MATCH(CE$2,'Dashboard M5 Price Annual'!$B$2:$CE$2,0))*CE18*1000</f>
        <v/>
      </c>
      <c r="CF7">
        <f>INDEX('Dashboard M5 Price Annual'!$B$2:$CE$11,MATCH($B7,'Dashboard M5 Price Annual'!$B$2:$B$11,0),MATCH(CF$2,'Dashboard M5 Price Annual'!$B$2:$CE$2,0))*CF18*1000</f>
        <v/>
      </c>
      <c r="CG7">
        <f>INDEX('Dashboard M5 Price Annual'!$B$2:$CE$11,MATCH($B7,'Dashboard M5 Price Annual'!$B$2:$B$11,0),MATCH(CG$2,'Dashboard M5 Price Annual'!$B$2:$CE$2,0))*CG18*1000</f>
        <v/>
      </c>
      <c r="CH7">
        <f>INDEX('Dashboard M5 Price Annual'!$B$2:$CE$11,MATCH($B7,'Dashboard M5 Price Annual'!$B$2:$B$11,0),MATCH(CH$2,'Dashboard M5 Price Annual'!$B$2:$CE$2,0))*CH18*1000</f>
        <v/>
      </c>
      <c r="CI7">
        <f>INDEX('Dashboard M5 Price Annual'!$B$2:$CE$11,MATCH($B7,'Dashboard M5 Price Annual'!$B$2:$B$11,0),MATCH(CI$2,'Dashboard M5 Price Annual'!$B$2:$CE$2,0))*CI18*1000</f>
        <v/>
      </c>
      <c r="CJ7">
        <f>INDEX('Dashboard M5 Price Annual'!$B$2:$CE$11,MATCH($B7,'Dashboard M5 Price Annual'!$B$2:$B$11,0),MATCH(CJ$2,'Dashboard M5 Price Annual'!$B$2:$CE$2,0))*CJ18*1000</f>
        <v/>
      </c>
      <c r="CK7">
        <f>INDEX('Dashboard M5 Price Annual'!$B$2:$CE$11,MATCH($B7,'Dashboard M5 Price Annual'!$B$2:$B$11,0),MATCH(CK$2,'Dashboard M5 Price Annual'!$B$2:$CE$2,0))*CK18*1000</f>
        <v/>
      </c>
      <c r="CL7">
        <f>INDEX('Dashboard M5 Price Annual'!$B$2:$CE$11,MATCH($B7,'Dashboard M5 Price Annual'!$B$2:$B$11,0),MATCH(CL$2,'Dashboard M5 Price Annual'!$B$2:$CE$2,0))*CL18*1000</f>
        <v/>
      </c>
      <c r="CM7">
        <f>INDEX('Dashboard M5 Price Annual'!$B$2:$CE$11,MATCH($B7,'Dashboard M5 Price Annual'!$B$2:$B$11,0),MATCH(CM$2,'Dashboard M5 Price Annual'!$B$2:$CE$2,0))*CM18*1000</f>
        <v/>
      </c>
      <c r="CN7">
        <f>INDEX('Dashboard M5 Price Annual'!$B$2:$CE$11,MATCH($B7,'Dashboard M5 Price Annual'!$B$2:$B$11,0),MATCH(CN$2,'Dashboard M5 Price Annual'!$B$2:$CE$2,0))*CN18*1000</f>
        <v/>
      </c>
      <c r="CO7">
        <f>INDEX('Dashboard M5 Price Annual'!$B$2:$CE$11,MATCH($B7,'Dashboard M5 Price Annual'!$B$2:$B$11,0),MATCH(CO$2,'Dashboard M5 Price Annual'!$B$2:$CE$2,0))*CO18*1000</f>
        <v/>
      </c>
      <c r="CP7">
        <f>INDEX('Dashboard M5 Price Annual'!$B$2:$CE$11,MATCH($B7,'Dashboard M5 Price Annual'!$B$2:$B$11,0),MATCH(CP$2,'Dashboard M5 Price Annual'!$B$2:$CE$2,0))*CP18*1000</f>
        <v/>
      </c>
      <c r="CQ7">
        <f>INDEX('Dashboard M5 Price Annual'!$B$2:$CE$11,MATCH($B7,'Dashboard M5 Price Annual'!$B$2:$B$11,0),MATCH(CQ$2,'Dashboard M5 Price Annual'!$B$2:$CE$2,0))*CQ18*1000</f>
        <v/>
      </c>
      <c r="CR7">
        <f>INDEX('Dashboard M5 Price Annual'!$B$2:$CE$11,MATCH($B7,'Dashboard M5 Price Annual'!$B$2:$B$11,0),MATCH(CR$2,'Dashboard M5 Price Annual'!$B$2:$CE$2,0))*CR18*1000</f>
        <v/>
      </c>
      <c r="CS7">
        <f>INDEX('Dashboard M5 Price Annual'!$B$2:$CE$11,MATCH($B7,'Dashboard M5 Price Annual'!$B$2:$B$11,0),MATCH(CS$2,'Dashboard M5 Price Annual'!$B$2:$CE$2,0))*CS18*1000</f>
        <v/>
      </c>
      <c r="CT7">
        <f>INDEX('Dashboard M5 Price Annual'!$B$2:$CE$11,MATCH($B7,'Dashboard M5 Price Annual'!$B$2:$B$11,0),MATCH(CT$2,'Dashboard M5 Price Annual'!$B$2:$CE$2,0))*CT18*1000</f>
        <v/>
      </c>
      <c r="CU7">
        <f>INDEX('Dashboard M5 Price Annual'!$B$2:$CE$11,MATCH($B7,'Dashboard M5 Price Annual'!$B$2:$B$11,0),MATCH(CU$2,'Dashboard M5 Price Annual'!$B$2:$CE$2,0))*CU18*1000</f>
        <v/>
      </c>
      <c r="CV7">
        <f>INDEX('Dashboard M5 Price Annual'!$B$2:$CE$11,MATCH($B7,'Dashboard M5 Price Annual'!$B$2:$B$11,0),MATCH(CV$2,'Dashboard M5 Price Annual'!$B$2:$CE$2,0))*CV18*1000</f>
        <v/>
      </c>
      <c r="CW7">
        <f>INDEX('Dashboard M5 Price Annual'!$B$2:$CE$11,MATCH($B7,'Dashboard M5 Price Annual'!$B$2:$B$11,0),MATCH(CW$2,'Dashboard M5 Price Annual'!$B$2:$CE$2,0))*CW18*1000</f>
        <v/>
      </c>
      <c r="CX7">
        <f>INDEX('Dashboard M5 Price Annual'!$B$2:$CE$11,MATCH($B7,'Dashboard M5 Price Annual'!$B$2:$B$11,0),MATCH(CX$2,'Dashboard M5 Price Annual'!$B$2:$CE$2,0))*CX18*1000</f>
        <v/>
      </c>
      <c r="CY7">
        <f>INDEX('Dashboard M5 Price Annual'!$B$2:$CE$11,MATCH($B7,'Dashboard M5 Price Annual'!$B$2:$B$11,0),MATCH(CY$2,'Dashboard M5 Price Annual'!$B$2:$CE$2,0))*CY18*1000</f>
        <v/>
      </c>
      <c r="CZ7">
        <f>INDEX('Dashboard M5 Price Annual'!$B$2:$CE$11,MATCH($B7,'Dashboard M5 Price Annual'!$B$2:$B$11,0),MATCH(CZ$2,'Dashboard M5 Price Annual'!$B$2:$CE$2,0))*CZ18*1000</f>
        <v/>
      </c>
      <c r="DA7">
        <f>INDEX('Dashboard M5 Price Annual'!$B$2:$CE$11,MATCH($B7,'Dashboard M5 Price Annual'!$B$2:$B$11,0),MATCH(DA$2,'Dashboard M5 Price Annual'!$B$2:$CE$2,0))*DA18*1000</f>
        <v/>
      </c>
      <c r="DB7">
        <f>INDEX('Dashboard M5 Price Annual'!$B$2:$CE$11,MATCH($B7,'Dashboard M5 Price Annual'!$B$2:$B$11,0),MATCH(DB$2,'Dashboard M5 Price Annual'!$B$2:$CE$2,0))*DB18*1000</f>
        <v/>
      </c>
      <c r="DC7">
        <f>INDEX('Dashboard M5 Price Annual'!$B$2:$CE$11,MATCH($B7,'Dashboard M5 Price Annual'!$B$2:$B$11,0),MATCH(DC$2,'Dashboard M5 Price Annual'!$B$2:$CE$2,0))*DC18*1000</f>
        <v/>
      </c>
      <c r="DD7">
        <f>INDEX('Dashboard M5 Price Annual'!$B$2:$CE$11,MATCH($B7,'Dashboard M5 Price Annual'!$B$2:$B$11,0),MATCH(DD$2,'Dashboard M5 Price Annual'!$B$2:$CE$2,0))*DD18*1000</f>
        <v/>
      </c>
      <c r="DE7">
        <f>INDEX('Dashboard M5 Price Annual'!$B$2:$CE$11,MATCH($B7,'Dashboard M5 Price Annual'!$B$2:$B$11,0),MATCH(DE$2,'Dashboard M5 Price Annual'!$B$2:$CE$2,0))*DE18*1000</f>
        <v/>
      </c>
      <c r="DF7">
        <f>INDEX('Dashboard M5 Price Annual'!$B$2:$CE$11,MATCH($B7,'Dashboard M5 Price Annual'!$B$2:$B$11,0),MATCH(DF$2,'Dashboard M5 Price Annual'!$B$2:$CE$2,0))*DF18*1000</f>
        <v/>
      </c>
      <c r="DG7">
        <f>INDEX('Dashboard M5 Price Annual'!$B$2:$CE$11,MATCH($B7,'Dashboard M5 Price Annual'!$B$2:$B$11,0),MATCH(DG$2,'Dashboard M5 Price Annual'!$B$2:$CE$2,0))*DG18*1000</f>
        <v/>
      </c>
      <c r="DH7">
        <f>INDEX('Dashboard M5 Price Annual'!$B$2:$CE$11,MATCH($B7,'Dashboard M5 Price Annual'!$B$2:$B$11,0),MATCH(DH$2,'Dashboard M5 Price Annual'!$B$2:$CE$2,0))*DH18*1000</f>
        <v/>
      </c>
      <c r="DI7">
        <f>INDEX('Dashboard M5 Price Annual'!$B$2:$CE$11,MATCH($B7,'Dashboard M5 Price Annual'!$B$2:$B$11,0),MATCH(DI$2,'Dashboard M5 Price Annual'!$B$2:$CE$2,0))*DI18*1000</f>
        <v/>
      </c>
      <c r="DJ7">
        <f>INDEX('Dashboard M5 Price Annual'!$B$2:$CE$11,MATCH($B7,'Dashboard M5 Price Annual'!$B$2:$B$11,0),MATCH(DJ$2,'Dashboard M5 Price Annual'!$B$2:$CE$2,0))*DJ18*1000</f>
        <v/>
      </c>
      <c r="DK7">
        <f>INDEX('Dashboard M5 Price Annual'!$B$2:$CE$11,MATCH($B7,'Dashboard M5 Price Annual'!$B$2:$B$11,0),MATCH(DK$2,'Dashboard M5 Price Annual'!$B$2:$CE$2,0))*DK18*1000</f>
        <v/>
      </c>
      <c r="DL7">
        <f>INDEX('Dashboard M5 Price Annual'!$B$2:$CE$11,MATCH($B7,'Dashboard M5 Price Annual'!$B$2:$B$11,0),MATCH(DL$2,'Dashboard M5 Price Annual'!$B$2:$CE$2,0))*DL18*1000</f>
        <v/>
      </c>
      <c r="DM7">
        <f>INDEX('Dashboard M5 Price Annual'!$B$2:$CE$11,MATCH($B7,'Dashboard M5 Price Annual'!$B$2:$B$11,0),MATCH(DM$2,'Dashboard M5 Price Annual'!$B$2:$CE$2,0))*DM18*1000</f>
        <v/>
      </c>
      <c r="DN7">
        <f>INDEX('Dashboard M5 Price Annual'!$B$2:$CE$11,MATCH($B7,'Dashboard M5 Price Annual'!$B$2:$B$11,0),MATCH(DN$2,'Dashboard M5 Price Annual'!$B$2:$CE$2,0))*DN18*1000</f>
        <v/>
      </c>
      <c r="DO7">
        <f>INDEX('Dashboard M5 Price Annual'!$B$2:$CE$11,MATCH($B7,'Dashboard M5 Price Annual'!$B$2:$B$11,0),MATCH(DO$2,'Dashboard M5 Price Annual'!$B$2:$CE$2,0))*DO18*1000</f>
        <v/>
      </c>
      <c r="DP7">
        <f>INDEX('Dashboard M5 Price Annual'!$B$2:$CE$11,MATCH($B7,'Dashboard M5 Price Annual'!$B$2:$B$11,0),MATCH(DP$2,'Dashboard M5 Price Annual'!$B$2:$CE$2,0))*DP18*1000</f>
        <v/>
      </c>
      <c r="DQ7">
        <f>INDEX('Dashboard M5 Price Annual'!$B$2:$CE$11,MATCH($B7,'Dashboard M5 Price Annual'!$B$2:$B$11,0),MATCH(DQ$2,'Dashboard M5 Price Annual'!$B$2:$CE$2,0))*DQ18*1000</f>
        <v/>
      </c>
      <c r="DR7">
        <f>INDEX('Dashboard M5 Price Annual'!$B$2:$CE$11,MATCH($B7,'Dashboard M5 Price Annual'!$B$2:$B$11,0),MATCH(DR$2,'Dashboard M5 Price Annual'!$B$2:$CE$2,0))*DR18*1000</f>
        <v/>
      </c>
      <c r="DS7">
        <f>INDEX('Dashboard M5 Price Annual'!$B$2:$CE$11,MATCH($B7,'Dashboard M5 Price Annual'!$B$2:$B$11,0),MATCH(DS$2,'Dashboard M5 Price Annual'!$B$2:$CE$2,0))*DS18*1000</f>
        <v/>
      </c>
      <c r="DT7">
        <f>INDEX('Dashboard M5 Price Annual'!$B$2:$CE$11,MATCH($B7,'Dashboard M5 Price Annual'!$B$2:$B$11,0),MATCH(DT$2,'Dashboard M5 Price Annual'!$B$2:$CE$2,0))*DT18*1000</f>
        <v/>
      </c>
      <c r="DU7">
        <f>INDEX('Dashboard M5 Price Annual'!$B$2:$CE$11,MATCH($B7,'Dashboard M5 Price Annual'!$B$2:$B$11,0),MATCH(DU$2,'Dashboard M5 Price Annual'!$B$2:$CE$2,0))*DU18*1000</f>
        <v/>
      </c>
      <c r="DV7">
        <f>INDEX('Dashboard M5 Price Annual'!$B$2:$CE$11,MATCH($B7,'Dashboard M5 Price Annual'!$B$2:$B$11,0),MATCH(DV$2,'Dashboard M5 Price Annual'!$B$2:$CE$2,0))*DV18*1000</f>
        <v/>
      </c>
      <c r="DW7">
        <f>INDEX('Dashboard M5 Price Annual'!$B$2:$CE$11,MATCH($B7,'Dashboard M5 Price Annual'!$B$2:$B$11,0),MATCH(DW$2,'Dashboard M5 Price Annual'!$B$2:$CE$2,0))*DW18*1000</f>
        <v/>
      </c>
      <c r="DX7">
        <f>INDEX('Dashboard M5 Price Annual'!$B$2:$CE$11,MATCH($B7,'Dashboard M5 Price Annual'!$B$2:$B$11,0),MATCH(DX$2,'Dashboard M5 Price Annual'!$B$2:$CE$2,0))*DX18*1000</f>
        <v/>
      </c>
      <c r="DY7">
        <f>INDEX('Dashboard M5 Price Annual'!$B$2:$CE$11,MATCH($B7,'Dashboard M5 Price Annual'!$B$2:$B$11,0),MATCH(DY$2,'Dashboard M5 Price Annual'!$B$2:$CE$2,0))*DY18*1000</f>
        <v/>
      </c>
      <c r="DZ7">
        <f>INDEX('Dashboard M5 Price Annual'!$B$2:$CE$11,MATCH($B7,'Dashboard M5 Price Annual'!$B$2:$B$11,0),MATCH(DZ$2,'Dashboard M5 Price Annual'!$B$2:$CE$2,0))*DZ18*1000</f>
        <v/>
      </c>
      <c r="EA7">
        <f>INDEX('Dashboard M5 Price Annual'!$B$2:$CE$11,MATCH($B7,'Dashboard M5 Price Annual'!$B$2:$B$11,0),MATCH(EA$2,'Dashboard M5 Price Annual'!$B$2:$CE$2,0))*EA18*1000</f>
        <v/>
      </c>
      <c r="EB7">
        <f>INDEX('Dashboard M5 Price Annual'!$B$2:$CE$11,MATCH($B7,'Dashboard M5 Price Annual'!$B$2:$B$11,0),MATCH(EB$2,'Dashboard M5 Price Annual'!$B$2:$CE$2,0))*EB18*1000</f>
        <v/>
      </c>
      <c r="EC7">
        <f>INDEX('Dashboard M5 Price Annual'!$B$2:$CE$11,MATCH($B7,'Dashboard M5 Price Annual'!$B$2:$B$11,0),MATCH(EC$2,'Dashboard M5 Price Annual'!$B$2:$CE$2,0))*EC18*1000</f>
        <v/>
      </c>
      <c r="ED7">
        <f>INDEX('Dashboard M5 Price Annual'!$B$2:$CE$11,MATCH($B7,'Dashboard M5 Price Annual'!$B$2:$B$11,0),MATCH(ED$2,'Dashboard M5 Price Annual'!$B$2:$CE$2,0))*ED18*1000</f>
        <v/>
      </c>
      <c r="EE7">
        <f>INDEX('Dashboard M5 Price Annual'!$B$2:$CE$11,MATCH($B7,'Dashboard M5 Price Annual'!$B$2:$B$11,0),MATCH(EE$2,'Dashboard M5 Price Annual'!$B$2:$CE$2,0))*EE18*1000</f>
        <v/>
      </c>
      <c r="EF7">
        <f>INDEX('Dashboard M5 Price Annual'!$B$2:$CE$11,MATCH($B7,'Dashboard M5 Price Annual'!$B$2:$B$11,0),MATCH(EF$2,'Dashboard M5 Price Annual'!$B$2:$CE$2,0))*EF18*1000</f>
        <v/>
      </c>
      <c r="EG7">
        <f>INDEX('Dashboard M5 Price Annual'!$B$2:$CE$11,MATCH($B7,'Dashboard M5 Price Annual'!$B$2:$B$11,0),MATCH(EG$2,'Dashboard M5 Price Annual'!$B$2:$CE$2,0))*EG18*1000</f>
        <v/>
      </c>
      <c r="EH7">
        <f>INDEX('Dashboard M5 Price Annual'!$B$2:$CE$11,MATCH($B7,'Dashboard M5 Price Annual'!$B$2:$B$11,0),MATCH(EH$2,'Dashboard M5 Price Annual'!$B$2:$CE$2,0))*EH18*1000</f>
        <v/>
      </c>
      <c r="EI7">
        <f>INDEX('Dashboard M5 Price Annual'!$B$2:$CE$11,MATCH($B7,'Dashboard M5 Price Annual'!$B$2:$B$11,0),MATCH(EI$2,'Dashboard M5 Price Annual'!$B$2:$CE$2,0))*EI18*1000</f>
        <v/>
      </c>
      <c r="EJ7">
        <f>INDEX('Dashboard M5 Price Annual'!$B$2:$CE$11,MATCH($B7,'Dashboard M5 Price Annual'!$B$2:$B$11,0),MATCH(EJ$2,'Dashboard M5 Price Annual'!$B$2:$CE$2,0))*EJ18*1000</f>
        <v/>
      </c>
      <c r="EK7">
        <f>INDEX('Dashboard M5 Price Annual'!$B$2:$CE$11,MATCH($B7,'Dashboard M5 Price Annual'!$B$2:$B$11,0),MATCH(EK$2,'Dashboard M5 Price Annual'!$B$2:$CE$2,0))*EK18*1000</f>
        <v/>
      </c>
      <c r="EL7">
        <f>INDEX('Dashboard M5 Price Annual'!$B$2:$CE$11,MATCH($B7,'Dashboard M5 Price Annual'!$B$2:$B$11,0),MATCH(EL$2,'Dashboard M5 Price Annual'!$B$2:$CE$2,0))*EL18*1000</f>
        <v/>
      </c>
      <c r="EM7">
        <f>INDEX('Dashboard M5 Price Annual'!$B$2:$CE$11,MATCH($B7,'Dashboard M5 Price Annual'!$B$2:$B$11,0),MATCH(EM$2,'Dashboard M5 Price Annual'!$B$2:$CE$2,0))*EM18*1000</f>
        <v/>
      </c>
      <c r="EN7">
        <f>INDEX('Dashboard M5 Price Annual'!$B$2:$CE$11,MATCH($B7,'Dashboard M5 Price Annual'!$B$2:$B$11,0),MATCH(EN$2,'Dashboard M5 Price Annual'!$B$2:$CE$2,0))*EN18*1000</f>
        <v/>
      </c>
      <c r="EO7">
        <f>INDEX('Dashboard M5 Price Annual'!$B$2:$CE$11,MATCH($B7,'Dashboard M5 Price Annual'!$B$2:$B$11,0),MATCH(EO$2,'Dashboard M5 Price Annual'!$B$2:$CE$2,0))*EO18*1000</f>
        <v/>
      </c>
      <c r="EP7">
        <f>INDEX('Dashboard M5 Price Annual'!$B$2:$CE$11,MATCH($B7,'Dashboard M5 Price Annual'!$B$2:$B$11,0),MATCH(EP$2,'Dashboard M5 Price Annual'!$B$2:$CE$2,0))*EP18*1000</f>
        <v/>
      </c>
      <c r="EQ7">
        <f>INDEX('Dashboard M5 Price Annual'!$B$2:$CE$11,MATCH($B7,'Dashboard M5 Price Annual'!$B$2:$B$11,0),MATCH(EQ$2,'Dashboard M5 Price Annual'!$B$2:$CE$2,0))*EQ18*1000</f>
        <v/>
      </c>
      <c r="ER7">
        <f>INDEX('Dashboard M5 Price Annual'!$B$2:$CE$11,MATCH($B7,'Dashboard M5 Price Annual'!$B$2:$B$11,0),MATCH(ER$2,'Dashboard M5 Price Annual'!$B$2:$CE$2,0))*ER18*1000</f>
        <v/>
      </c>
      <c r="ES7">
        <f>INDEX('Dashboard M5 Price Annual'!$B$2:$CE$11,MATCH($B7,'Dashboard M5 Price Annual'!$B$2:$B$11,0),MATCH(ES$2,'Dashboard M5 Price Annual'!$B$2:$CE$2,0))*ES18*1000</f>
        <v/>
      </c>
      <c r="ET7">
        <f>INDEX('Dashboard M5 Price Annual'!$B$2:$CE$11,MATCH($B7,'Dashboard M5 Price Annual'!$B$2:$B$11,0),MATCH(ET$2,'Dashboard M5 Price Annual'!$B$2:$CE$2,0))*ET18*1000</f>
        <v/>
      </c>
      <c r="EU7">
        <f>INDEX('Dashboard M5 Price Annual'!$B$2:$CE$11,MATCH($B7,'Dashboard M5 Price Annual'!$B$2:$B$11,0),MATCH(EU$2,'Dashboard M5 Price Annual'!$B$2:$CE$2,0))*EU18*1000</f>
        <v/>
      </c>
      <c r="EV7">
        <f>INDEX('Dashboard M5 Price Annual'!$B$2:$CE$11,MATCH($B7,'Dashboard M5 Price Annual'!$B$2:$B$11,0),MATCH(EV$2,'Dashboard M5 Price Annual'!$B$2:$CE$2,0))*EV18*1000</f>
        <v/>
      </c>
      <c r="EW7">
        <f>INDEX('Dashboard M5 Price Annual'!$B$2:$CE$11,MATCH($B7,'Dashboard M5 Price Annual'!$B$2:$B$11,0),MATCH(EW$2,'Dashboard M5 Price Annual'!$B$2:$CE$2,0))*EW18*1000</f>
        <v/>
      </c>
      <c r="EX7">
        <f>INDEX('Dashboard M5 Price Annual'!$B$2:$CE$11,MATCH($B7,'Dashboard M5 Price Annual'!$B$2:$B$11,0),MATCH(EX$2,'Dashboard M5 Price Annual'!$B$2:$CE$2,0))*EX18*1000</f>
        <v/>
      </c>
      <c r="EY7">
        <f>INDEX('Dashboard M5 Price Annual'!$B$2:$CE$11,MATCH($B7,'Dashboard M5 Price Annual'!$B$2:$B$11,0),MATCH(EY$2,'Dashboard M5 Price Annual'!$B$2:$CE$2,0))*EY18*1000</f>
        <v/>
      </c>
      <c r="EZ7">
        <f>INDEX('Dashboard M5 Price Annual'!$B$2:$CE$11,MATCH($B7,'Dashboard M5 Price Annual'!$B$2:$B$11,0),MATCH(EZ$2,'Dashboard M5 Price Annual'!$B$2:$CE$2,0))*EZ18*1000</f>
        <v/>
      </c>
      <c r="FA7">
        <f>INDEX('Dashboard M5 Price Annual'!$B$2:$CE$11,MATCH($B7,'Dashboard M5 Price Annual'!$B$2:$B$11,0),MATCH(FA$2,'Dashboard M5 Price Annual'!$B$2:$CE$2,0))*FA18*1000</f>
        <v/>
      </c>
      <c r="FB7">
        <f>INDEX('Dashboard M5 Price Annual'!$B$2:$CE$11,MATCH($B7,'Dashboard M5 Price Annual'!$B$2:$B$11,0),MATCH(FB$2,'Dashboard M5 Price Annual'!$B$2:$CE$2,0))*FB18*1000</f>
        <v/>
      </c>
      <c r="FC7">
        <f>INDEX('Dashboard M5 Price Annual'!$B$2:$CE$11,MATCH($B7,'Dashboard M5 Price Annual'!$B$2:$B$11,0),MATCH(FC$2,'Dashboard M5 Price Annual'!$B$2:$CE$2,0))*FC18*1000</f>
        <v/>
      </c>
      <c r="FD7">
        <f>INDEX('Dashboard M5 Price Annual'!$B$2:$CE$11,MATCH($B7,'Dashboard M5 Price Annual'!$B$2:$B$11,0),MATCH(FD$2,'Dashboard M5 Price Annual'!$B$2:$CE$2,0))*FD18*1000</f>
        <v/>
      </c>
      <c r="FE7">
        <f>INDEX('Dashboard M5 Price Annual'!$B$2:$CE$11,MATCH($B7,'Dashboard M5 Price Annual'!$B$2:$B$11,0),MATCH(FE$2,'Dashboard M5 Price Annual'!$B$2:$CE$2,0))*FE18*1000</f>
        <v/>
      </c>
      <c r="FF7">
        <f>INDEX('Dashboard M5 Price Annual'!$B$2:$CE$11,MATCH($B7,'Dashboard M5 Price Annual'!$B$2:$B$11,0),MATCH(FF$2,'Dashboard M5 Price Annual'!$B$2:$CE$2,0))*FF18*1000</f>
        <v/>
      </c>
      <c r="FG7">
        <f>INDEX('Dashboard M5 Price Annual'!$B$2:$CE$11,MATCH($B7,'Dashboard M5 Price Annual'!$B$2:$B$11,0),MATCH(FG$2,'Dashboard M5 Price Annual'!$B$2:$CE$2,0))*FG18*1000</f>
        <v/>
      </c>
      <c r="FH7">
        <f>INDEX('Dashboard M5 Price Annual'!$B$2:$CE$11,MATCH($B7,'Dashboard M5 Price Annual'!$B$2:$B$11,0),MATCH(FH$2,'Dashboard M5 Price Annual'!$B$2:$CE$2,0))*FH18*1000</f>
        <v/>
      </c>
      <c r="FI7">
        <f>INDEX('Dashboard M5 Price Annual'!$B$2:$CE$11,MATCH($B7,'Dashboard M5 Price Annual'!$B$2:$B$11,0),MATCH(FI$2,'Dashboard M5 Price Annual'!$B$2:$CE$2,0))*FI18*1000</f>
        <v/>
      </c>
      <c r="FJ7">
        <f>INDEX('Dashboard M5 Price Annual'!$B$2:$CE$11,MATCH($B7,'Dashboard M5 Price Annual'!$B$2:$B$11,0),MATCH(FJ$2,'Dashboard M5 Price Annual'!$B$2:$CE$2,0))*FJ18*1000</f>
        <v/>
      </c>
      <c r="FK7">
        <f>INDEX('Dashboard M5 Price Annual'!$B$2:$CE$11,MATCH($B7,'Dashboard M5 Price Annual'!$B$2:$B$11,0),MATCH(FK$2,'Dashboard M5 Price Annual'!$B$2:$CE$2,0))*FK18*1000</f>
        <v/>
      </c>
      <c r="FL7">
        <f>INDEX('Dashboard M5 Price Annual'!$B$2:$CE$11,MATCH($B7,'Dashboard M5 Price Annual'!$B$2:$B$11,0),MATCH(FL$2,'Dashboard M5 Price Annual'!$B$2:$CE$2,0))*FL18*1000</f>
        <v/>
      </c>
      <c r="FM7">
        <f>INDEX('Dashboard M5 Price Annual'!$B$2:$CE$11,MATCH($B7,'Dashboard M5 Price Annual'!$B$2:$B$11,0),MATCH(FM$2,'Dashboard M5 Price Annual'!$B$2:$CE$2,0))*FM18*1000</f>
        <v/>
      </c>
      <c r="FN7">
        <f>INDEX('Dashboard M5 Price Annual'!$B$2:$CE$11,MATCH($B7,'Dashboard M5 Price Annual'!$B$2:$B$11,0),MATCH(FN$2,'Dashboard M5 Price Annual'!$B$2:$CE$2,0))*FN18*1000</f>
        <v/>
      </c>
      <c r="FO7">
        <f>INDEX('Dashboard M5 Price Annual'!$B$2:$CE$11,MATCH($B7,'Dashboard M5 Price Annual'!$B$2:$B$11,0),MATCH(FO$2,'Dashboard M5 Price Annual'!$B$2:$CE$2,0))*FO18*1000</f>
        <v/>
      </c>
      <c r="FP7">
        <f>INDEX('Dashboard M5 Price Annual'!$B$2:$CE$11,MATCH($B7,'Dashboard M5 Price Annual'!$B$2:$B$11,0),MATCH(FP$2,'Dashboard M5 Price Annual'!$B$2:$CE$2,0))*FP18*1000</f>
        <v/>
      </c>
      <c r="FQ7">
        <f>INDEX('Dashboard M5 Price Annual'!$B$2:$CE$11,MATCH($B7,'Dashboard M5 Price Annual'!$B$2:$B$11,0),MATCH(FQ$2,'Dashboard M5 Price Annual'!$B$2:$CE$2,0))*FQ18*1000</f>
        <v/>
      </c>
      <c r="FR7">
        <f>INDEX('Dashboard M5 Price Annual'!$B$2:$CE$11,MATCH($B7,'Dashboard M5 Price Annual'!$B$2:$B$11,0),MATCH(FR$2,'Dashboard M5 Price Annual'!$B$2:$CE$2,0))*FR18*1000</f>
        <v/>
      </c>
      <c r="FS7">
        <f>INDEX('Dashboard M5 Price Annual'!$B$2:$CE$11,MATCH($B7,'Dashboard M5 Price Annual'!$B$2:$B$11,0),MATCH(FS$2,'Dashboard M5 Price Annual'!$B$2:$CE$2,0))*FS18*1000</f>
        <v/>
      </c>
      <c r="FT7">
        <f>INDEX('Dashboard M5 Price Annual'!$B$2:$CE$11,MATCH($B7,'Dashboard M5 Price Annual'!$B$2:$B$11,0),MATCH(FT$2,'Dashboard M5 Price Annual'!$B$2:$CE$2,0))*FT18*1000</f>
        <v/>
      </c>
      <c r="FU7">
        <f>INDEX('Dashboard M5 Price Annual'!$B$2:$CE$11,MATCH($B7,'Dashboard M5 Price Annual'!$B$2:$B$11,0),MATCH(FU$2,'Dashboard M5 Price Annual'!$B$2:$CE$2,0))*FU18*1000</f>
        <v/>
      </c>
      <c r="FV7">
        <f>INDEX('Dashboard M5 Price Annual'!$B$2:$CE$11,MATCH($B7,'Dashboard M5 Price Annual'!$B$2:$B$11,0),MATCH(FV$2,'Dashboard M5 Price Annual'!$B$2:$CE$2,0))*FV18*1000</f>
        <v/>
      </c>
      <c r="FW7">
        <f>INDEX('Dashboard M5 Price Annual'!$B$2:$CE$11,MATCH($B7,'Dashboard M5 Price Annual'!$B$2:$B$11,0),MATCH(FW$2,'Dashboard M5 Price Annual'!$B$2:$CE$2,0))*FW18*1000</f>
        <v/>
      </c>
      <c r="FX7">
        <f>INDEX('Dashboard M5 Price Annual'!$B$2:$CE$11,MATCH($B7,'Dashboard M5 Price Annual'!$B$2:$B$11,0),MATCH(FX$2,'Dashboard M5 Price Annual'!$B$2:$CE$2,0))*FX18*1000</f>
        <v/>
      </c>
      <c r="FY7">
        <f>INDEX('Dashboard M5 Price Annual'!$B$2:$CE$11,MATCH($B7,'Dashboard M5 Price Annual'!$B$2:$B$11,0),MATCH(FY$2,'Dashboard M5 Price Annual'!$B$2:$CE$2,0))*FY18*1000</f>
        <v/>
      </c>
      <c r="FZ7">
        <f>INDEX('Dashboard M5 Price Annual'!$B$2:$CE$11,MATCH($B7,'Dashboard M5 Price Annual'!$B$2:$B$11,0),MATCH(FZ$2,'Dashboard M5 Price Annual'!$B$2:$CE$2,0))*FZ18*1000</f>
        <v/>
      </c>
      <c r="GA7">
        <f>INDEX('Dashboard M5 Price Annual'!$B$2:$CE$11,MATCH($B7,'Dashboard M5 Price Annual'!$B$2:$B$11,0),MATCH(GA$2,'Dashboard M5 Price Annual'!$B$2:$CE$2,0))*GA18*1000</f>
        <v/>
      </c>
      <c r="GB7">
        <f>INDEX('Dashboard M5 Price Annual'!$B$2:$CE$11,MATCH($B7,'Dashboard M5 Price Annual'!$B$2:$B$11,0),MATCH(GB$2,'Dashboard M5 Price Annual'!$B$2:$CE$2,0))*GB18*1000</f>
        <v/>
      </c>
      <c r="GC7">
        <f>INDEX('Dashboard M5 Price Annual'!$B$2:$CE$11,MATCH($B7,'Dashboard M5 Price Annual'!$B$2:$B$11,0),MATCH(GC$2,'Dashboard M5 Price Annual'!$B$2:$CE$2,0))*GC18*1000</f>
        <v/>
      </c>
      <c r="GD7">
        <f>INDEX('Dashboard M5 Price Annual'!$B$2:$CE$11,MATCH($B7,'Dashboard M5 Price Annual'!$B$2:$B$11,0),MATCH(GD$2,'Dashboard M5 Price Annual'!$B$2:$CE$2,0))*GD18*1000</f>
        <v/>
      </c>
      <c r="GE7">
        <f>INDEX('Dashboard M5 Price Annual'!$B$2:$CE$11,MATCH($B7,'Dashboard M5 Price Annual'!$B$2:$B$11,0),MATCH(GE$2,'Dashboard M5 Price Annual'!$B$2:$CE$2,0))*GE18*1000</f>
        <v/>
      </c>
      <c r="GF7">
        <f>INDEX('Dashboard M5 Price Annual'!$B$2:$CE$11,MATCH($B7,'Dashboard M5 Price Annual'!$B$2:$B$11,0),MATCH(GF$2,'Dashboard M5 Price Annual'!$B$2:$CE$2,0))*GF18*1000</f>
        <v/>
      </c>
      <c r="GG7">
        <f>INDEX('Dashboard M5 Price Annual'!$B$2:$CE$11,MATCH($B7,'Dashboard M5 Price Annual'!$B$2:$B$11,0),MATCH(GG$2,'Dashboard M5 Price Annual'!$B$2:$CE$2,0))*GG18*1000</f>
        <v/>
      </c>
      <c r="GH7">
        <f>INDEX('Dashboard M5 Price Annual'!$B$2:$CE$11,MATCH($B7,'Dashboard M5 Price Annual'!$B$2:$B$11,0),MATCH(GH$2,'Dashboard M5 Price Annual'!$B$2:$CE$2,0))*GH18*1000</f>
        <v/>
      </c>
      <c r="GI7">
        <f>INDEX('Dashboard M5 Price Annual'!$B$2:$CE$11,MATCH($B7,'Dashboard M5 Price Annual'!$B$2:$B$11,0),MATCH(GI$2,'Dashboard M5 Price Annual'!$B$2:$CE$2,0))*GI18*1000</f>
        <v/>
      </c>
      <c r="GJ7">
        <f>INDEX('Dashboard M5 Price Annual'!$B$2:$CE$11,MATCH($B7,'Dashboard M5 Price Annual'!$B$2:$B$11,0),MATCH(GJ$2,'Dashboard M5 Price Annual'!$B$2:$CE$2,0))*GJ18*1000</f>
        <v/>
      </c>
      <c r="GK7">
        <f>INDEX('Dashboard M5 Price Annual'!$B$2:$CE$11,MATCH($B7,'Dashboard M5 Price Annual'!$B$2:$B$11,0),MATCH(GK$2,'Dashboard M5 Price Annual'!$B$2:$CE$2,0))*GK18*1000</f>
        <v/>
      </c>
      <c r="GL7">
        <f>INDEX('Dashboard M5 Price Annual'!$B$2:$CE$11,MATCH($B7,'Dashboard M5 Price Annual'!$B$2:$B$11,0),MATCH(GL$2,'Dashboard M5 Price Annual'!$B$2:$CE$2,0))*GL18*1000</f>
        <v/>
      </c>
      <c r="GM7">
        <f>INDEX('Dashboard M5 Price Annual'!$B$2:$CE$11,MATCH($B7,'Dashboard M5 Price Annual'!$B$2:$B$11,0),MATCH(GM$2,'Dashboard M5 Price Annual'!$B$2:$CE$2,0))*GM18*1000</f>
        <v/>
      </c>
      <c r="GN7">
        <f>INDEX('Dashboard M5 Price Annual'!$B$2:$CE$11,MATCH($B7,'Dashboard M5 Price Annual'!$B$2:$B$11,0),MATCH(GN$2,'Dashboard M5 Price Annual'!$B$2:$CE$2,0))*GN18*1000</f>
        <v/>
      </c>
      <c r="GO7">
        <f>INDEX('Dashboard M5 Price Annual'!$B$2:$CE$11,MATCH($B7,'Dashboard M5 Price Annual'!$B$2:$B$11,0),MATCH(GO$2,'Dashboard M5 Price Annual'!$B$2:$CE$2,0))*GO18*1000</f>
        <v/>
      </c>
      <c r="GP7">
        <f>INDEX('Dashboard M5 Price Annual'!$B$2:$CE$11,MATCH($B7,'Dashboard M5 Price Annual'!$B$2:$B$11,0),MATCH(GP$2,'Dashboard M5 Price Annual'!$B$2:$CE$2,0))*GP18*1000</f>
        <v/>
      </c>
      <c r="GQ7">
        <f>INDEX('Dashboard M5 Price Annual'!$B$2:$CE$11,MATCH($B7,'Dashboard M5 Price Annual'!$B$2:$B$11,0),MATCH(GQ$2,'Dashboard M5 Price Annual'!$B$2:$CE$2,0))*GQ18*1000</f>
        <v/>
      </c>
      <c r="GR7">
        <f>INDEX('Dashboard M5 Price Annual'!$B$2:$CE$11,MATCH($B7,'Dashboard M5 Price Annual'!$B$2:$B$11,0),MATCH(GR$2,'Dashboard M5 Price Annual'!$B$2:$CE$2,0))*GR18*1000</f>
        <v/>
      </c>
      <c r="GS7">
        <f>INDEX('Dashboard M5 Price Annual'!$B$2:$CE$11,MATCH($B7,'Dashboard M5 Price Annual'!$B$2:$B$11,0),MATCH(GS$2,'Dashboard M5 Price Annual'!$B$2:$CE$2,0))*GS18*1000</f>
        <v/>
      </c>
      <c r="GT7">
        <f>INDEX('Dashboard M5 Price Annual'!$B$2:$CE$11,MATCH($B7,'Dashboard M5 Price Annual'!$B$2:$B$11,0),MATCH(GT$2,'Dashboard M5 Price Annual'!$B$2:$CE$2,0))*GT18*1000</f>
        <v/>
      </c>
      <c r="GU7">
        <f>INDEX('Dashboard M5 Price Annual'!$B$2:$CE$11,MATCH($B7,'Dashboard M5 Price Annual'!$B$2:$B$11,0),MATCH(GU$2,'Dashboard M5 Price Annual'!$B$2:$CE$2,0))*GU18*1000</f>
        <v/>
      </c>
      <c r="GV7">
        <f>INDEX('Dashboard M5 Price Annual'!$B$2:$CE$11,MATCH($B7,'Dashboard M5 Price Annual'!$B$2:$B$11,0),MATCH(GV$2,'Dashboard M5 Price Annual'!$B$2:$CE$2,0))*GV18*1000</f>
        <v/>
      </c>
      <c r="GW7">
        <f>INDEX('Dashboard M5 Price Annual'!$B$2:$CE$11,MATCH($B7,'Dashboard M5 Price Annual'!$B$2:$B$11,0),MATCH(GW$2,'Dashboard M5 Price Annual'!$B$2:$CE$2,0))*GW18*1000</f>
        <v/>
      </c>
      <c r="GX7">
        <f>INDEX('Dashboard M5 Price Annual'!$B$2:$CE$11,MATCH($B7,'Dashboard M5 Price Annual'!$B$2:$B$11,0),MATCH(GX$2,'Dashboard M5 Price Annual'!$B$2:$CE$2,0))*GX18*1000</f>
        <v/>
      </c>
      <c r="GY7">
        <f>INDEX('Dashboard M5 Price Annual'!$B$2:$CE$11,MATCH($B7,'Dashboard M5 Price Annual'!$B$2:$B$11,0),MATCH(GY$2,'Dashboard M5 Price Annual'!$B$2:$CE$2,0))*GY18*1000</f>
        <v/>
      </c>
      <c r="GZ7">
        <f>INDEX('Dashboard M5 Price Annual'!$B$2:$CE$11,MATCH($B7,'Dashboard M5 Price Annual'!$B$2:$B$11,0),MATCH(GZ$2,'Dashboard M5 Price Annual'!$B$2:$CE$2,0))*GZ18*1000</f>
        <v/>
      </c>
      <c r="HA7">
        <f>INDEX('Dashboard M5 Price Annual'!$B$2:$CE$11,MATCH($B7,'Dashboard M5 Price Annual'!$B$2:$B$11,0),MATCH(HA$2,'Dashboard M5 Price Annual'!$B$2:$CE$2,0))*HA18*1000</f>
        <v/>
      </c>
      <c r="HB7">
        <f>INDEX('Dashboard M5 Price Annual'!$B$2:$CE$11,MATCH($B7,'Dashboard M5 Price Annual'!$B$2:$B$11,0),MATCH(HB$2,'Dashboard M5 Price Annual'!$B$2:$CE$2,0))*HB18*1000</f>
        <v/>
      </c>
      <c r="HC7">
        <f>INDEX('Dashboard M5 Price Annual'!$B$2:$CE$11,MATCH($B7,'Dashboard M5 Price Annual'!$B$2:$B$11,0),MATCH(HC$2,'Dashboard M5 Price Annual'!$B$2:$CE$2,0))*HC18*1000</f>
        <v/>
      </c>
      <c r="HD7">
        <f>INDEX('Dashboard M5 Price Annual'!$B$2:$CE$11,MATCH($B7,'Dashboard M5 Price Annual'!$B$2:$B$11,0),MATCH(HD$2,'Dashboard M5 Price Annual'!$B$2:$CE$2,0))*HD18*1000</f>
        <v/>
      </c>
      <c r="HE7">
        <f>INDEX('Dashboard M5 Price Annual'!$B$2:$CE$11,MATCH($B7,'Dashboard M5 Price Annual'!$B$2:$B$11,0),MATCH(HE$2,'Dashboard M5 Price Annual'!$B$2:$CE$2,0))*HE18*1000</f>
        <v/>
      </c>
      <c r="HF7">
        <f>INDEX('Dashboard M5 Price Annual'!$B$2:$CE$11,MATCH($B7,'Dashboard M5 Price Annual'!$B$2:$B$11,0),MATCH(HF$2,'Dashboard M5 Price Annual'!$B$2:$CE$2,0))*HF18*1000</f>
        <v/>
      </c>
      <c r="HG7">
        <f>INDEX('Dashboard M5 Price Annual'!$B$2:$CE$11,MATCH($B7,'Dashboard M5 Price Annual'!$B$2:$B$11,0),MATCH(HG$2,'Dashboard M5 Price Annual'!$B$2:$CE$2,0))*HG18*1000</f>
        <v/>
      </c>
      <c r="HH7">
        <f>INDEX('Dashboard M5 Price Annual'!$B$2:$CE$11,MATCH($B7,'Dashboard M5 Price Annual'!$B$2:$B$11,0),MATCH(HH$2,'Dashboard M5 Price Annual'!$B$2:$CE$2,0))*HH18*1000</f>
        <v/>
      </c>
      <c r="HI7">
        <f>INDEX('Dashboard M5 Price Annual'!$B$2:$CE$11,MATCH($B7,'Dashboard M5 Price Annual'!$B$2:$B$11,0),MATCH(HI$2,'Dashboard M5 Price Annual'!$B$2:$CE$2,0))*HI18*1000</f>
        <v/>
      </c>
      <c r="HJ7">
        <f>INDEX('Dashboard M5 Price Annual'!$B$2:$CE$11,MATCH($B7,'Dashboard M5 Price Annual'!$B$2:$B$11,0),MATCH(HJ$2,'Dashboard M5 Price Annual'!$B$2:$CE$2,0))*HJ18*1000</f>
        <v/>
      </c>
      <c r="HK7">
        <f>INDEX('Dashboard M5 Price Annual'!$B$2:$CE$11,MATCH($B7,'Dashboard M5 Price Annual'!$B$2:$B$11,0),MATCH(HK$2,'Dashboard M5 Price Annual'!$B$2:$CE$2,0))*HK18*1000</f>
        <v/>
      </c>
      <c r="HL7">
        <f>INDEX('Dashboard M5 Price Annual'!$B$2:$CE$11,MATCH($B7,'Dashboard M5 Price Annual'!$B$2:$B$11,0),MATCH(HL$2,'Dashboard M5 Price Annual'!$B$2:$CE$2,0))*HL18*1000</f>
        <v/>
      </c>
      <c r="HM7">
        <f>INDEX('Dashboard M5 Price Annual'!$B$2:$CE$11,MATCH($B7,'Dashboard M5 Price Annual'!$B$2:$B$11,0),MATCH(HM$2,'Dashboard M5 Price Annual'!$B$2:$CE$2,0))*HM18*1000</f>
        <v/>
      </c>
      <c r="HN7">
        <f>INDEX('Dashboard M5 Price Annual'!$B$2:$CE$11,MATCH($B7,'Dashboard M5 Price Annual'!$B$2:$B$11,0),MATCH(HN$2,'Dashboard M5 Price Annual'!$B$2:$CE$2,0))*HN18*1000</f>
        <v/>
      </c>
      <c r="HO7">
        <f>INDEX('Dashboard M5 Price Annual'!$B$2:$CE$11,MATCH($B7,'Dashboard M5 Price Annual'!$B$2:$B$11,0),MATCH(HO$2,'Dashboard M5 Price Annual'!$B$2:$CE$2,0))*HO18*1000</f>
        <v/>
      </c>
      <c r="HP7">
        <f>INDEX('Dashboard M5 Price Annual'!$B$2:$CE$11,MATCH($B7,'Dashboard M5 Price Annual'!$B$2:$B$11,0),MATCH(HP$2,'Dashboard M5 Price Annual'!$B$2:$CE$2,0))*HP18*1000</f>
        <v/>
      </c>
      <c r="HQ7">
        <f>INDEX('Dashboard M5 Price Annual'!$B$2:$CE$11,MATCH($B7,'Dashboard M5 Price Annual'!$B$2:$B$11,0),MATCH(HQ$2,'Dashboard M5 Price Annual'!$B$2:$CE$2,0))*HQ18*1000</f>
        <v/>
      </c>
      <c r="HR7">
        <f>INDEX('Dashboard M5 Price Annual'!$B$2:$CE$11,MATCH($B7,'Dashboard M5 Price Annual'!$B$2:$B$11,0),MATCH(HR$2,'Dashboard M5 Price Annual'!$B$2:$CE$2,0))*HR18*1000</f>
        <v/>
      </c>
      <c r="HS7">
        <f>INDEX('Dashboard M5 Price Annual'!$B$2:$CE$11,MATCH($B7,'Dashboard M5 Price Annual'!$B$2:$B$11,0),MATCH(HS$2,'Dashboard M5 Price Annual'!$B$2:$CE$2,0))*HS18*1000</f>
        <v/>
      </c>
      <c r="HT7">
        <f>INDEX('Dashboard M5 Price Annual'!$B$2:$CE$11,MATCH($B7,'Dashboard M5 Price Annual'!$B$2:$B$11,0),MATCH(HT$2,'Dashboard M5 Price Annual'!$B$2:$CE$2,0))*HT18*1000</f>
        <v/>
      </c>
      <c r="HU7">
        <f>INDEX('Dashboard M5 Price Annual'!$B$2:$CE$11,MATCH($B7,'Dashboard M5 Price Annual'!$B$2:$B$11,0),MATCH(HU$2,'Dashboard M5 Price Annual'!$B$2:$CE$2,0))*HU18*1000</f>
        <v/>
      </c>
      <c r="HV7">
        <f>INDEX('Dashboard M5 Price Annual'!$B$2:$CE$11,MATCH($B7,'Dashboard M5 Price Annual'!$B$2:$B$11,0),MATCH(HV$2,'Dashboard M5 Price Annual'!$B$2:$CE$2,0))*HV18*1000</f>
        <v/>
      </c>
      <c r="HW7">
        <f>INDEX('Dashboard M5 Price Annual'!$B$2:$CE$11,MATCH($B7,'Dashboard M5 Price Annual'!$B$2:$B$11,0),MATCH(HW$2,'Dashboard M5 Price Annual'!$B$2:$CE$2,0))*HW18*1000</f>
        <v/>
      </c>
      <c r="HX7">
        <f>INDEX('Dashboard M5 Price Annual'!$B$2:$CE$11,MATCH($B7,'Dashboard M5 Price Annual'!$B$2:$B$11,0),MATCH(HX$2,'Dashboard M5 Price Annual'!$B$2:$CE$2,0))*HX18*1000</f>
        <v/>
      </c>
      <c r="HY7">
        <f>INDEX('Dashboard M5 Price Annual'!$B$2:$CE$11,MATCH($B7,'Dashboard M5 Price Annual'!$B$2:$B$11,0),MATCH(HY$2,'Dashboard M5 Price Annual'!$B$2:$CE$2,0))*HY18*1000</f>
        <v/>
      </c>
      <c r="HZ7">
        <f>INDEX('Dashboard M5 Price Annual'!$B$2:$CE$11,MATCH($B7,'Dashboard M5 Price Annual'!$B$2:$B$11,0),MATCH(HZ$2,'Dashboard M5 Price Annual'!$B$2:$CE$2,0))*HZ18*1000</f>
        <v/>
      </c>
      <c r="IA7">
        <f>INDEX('Dashboard M5 Price Annual'!$B$2:$CE$11,MATCH($B7,'Dashboard M5 Price Annual'!$B$2:$B$11,0),MATCH(IA$2,'Dashboard M5 Price Annual'!$B$2:$CE$2,0))*IA18*1000</f>
        <v/>
      </c>
      <c r="IB7">
        <f>INDEX('Dashboard M5 Price Annual'!$B$2:$CE$11,MATCH($B7,'Dashboard M5 Price Annual'!$B$2:$B$11,0),MATCH(IB$2,'Dashboard M5 Price Annual'!$B$2:$CE$2,0))*IB18*1000</f>
        <v/>
      </c>
      <c r="IC7">
        <f>INDEX('Dashboard M5 Price Annual'!$B$2:$CE$11,MATCH($B7,'Dashboard M5 Price Annual'!$B$2:$B$11,0),MATCH(IC$2,'Dashboard M5 Price Annual'!$B$2:$CE$2,0))*IC18*1000</f>
        <v/>
      </c>
      <c r="ID7">
        <f>INDEX('Dashboard M5 Price Annual'!$B$2:$CE$11,MATCH($B7,'Dashboard M5 Price Annual'!$B$2:$B$11,0),MATCH(ID$2,'Dashboard M5 Price Annual'!$B$2:$CE$2,0))*ID18*1000</f>
        <v/>
      </c>
      <c r="IE7">
        <f>INDEX('Dashboard M5 Price Annual'!$B$2:$CE$11,MATCH($B7,'Dashboard M5 Price Annual'!$B$2:$B$11,0),MATCH(IE$2,'Dashboard M5 Price Annual'!$B$2:$CE$2,0))*IE18*1000</f>
        <v/>
      </c>
      <c r="IF7">
        <f>INDEX('Dashboard M5 Price Annual'!$B$2:$CE$11,MATCH($B7,'Dashboard M5 Price Annual'!$B$2:$B$11,0),MATCH(IF$2,'Dashboard M5 Price Annual'!$B$2:$CE$2,0))*IF18*1000</f>
        <v/>
      </c>
      <c r="IG7">
        <f>INDEX('Dashboard M5 Price Annual'!$B$2:$CE$11,MATCH($B7,'Dashboard M5 Price Annual'!$B$2:$B$11,0),MATCH(IG$2,'Dashboard M5 Price Annual'!$B$2:$CE$2,0))*IG18*1000</f>
        <v/>
      </c>
      <c r="IH7">
        <f>INDEX('Dashboard M5 Price Annual'!$B$2:$CE$11,MATCH($B7,'Dashboard M5 Price Annual'!$B$2:$B$11,0),MATCH(IH$2,'Dashboard M5 Price Annual'!$B$2:$CE$2,0))*IH18*1000</f>
        <v/>
      </c>
      <c r="II7">
        <f>INDEX('Dashboard M5 Price Annual'!$B$2:$CE$11,MATCH($B7,'Dashboard M5 Price Annual'!$B$2:$B$11,0),MATCH(II$2,'Dashboard M5 Price Annual'!$B$2:$CE$2,0))*II18*1000</f>
        <v/>
      </c>
      <c r="IJ7">
        <f>INDEX('Dashboard M5 Price Annual'!$B$2:$CE$11,MATCH($B7,'Dashboard M5 Price Annual'!$B$2:$B$11,0),MATCH(IJ$2,'Dashboard M5 Price Annual'!$B$2:$CE$2,0))*IJ18*1000</f>
        <v/>
      </c>
      <c r="IK7">
        <f>INDEX('Dashboard M5 Price Annual'!$B$2:$CE$11,MATCH($B7,'Dashboard M5 Price Annual'!$B$2:$B$11,0),MATCH(IK$2,'Dashboard M5 Price Annual'!$B$2:$CE$2,0))*IK18*1000</f>
        <v/>
      </c>
      <c r="IL7">
        <f>INDEX('Dashboard M5 Price Annual'!$B$2:$CE$11,MATCH($B7,'Dashboard M5 Price Annual'!$B$2:$B$11,0),MATCH(IL$2,'Dashboard M5 Price Annual'!$B$2:$CE$2,0))*IL18*1000</f>
        <v/>
      </c>
      <c r="IM7">
        <f>INDEX('Dashboard M5 Price Annual'!$B$2:$CE$11,MATCH($B7,'Dashboard M5 Price Annual'!$B$2:$B$11,0),MATCH(IM$2,'Dashboard M5 Price Annual'!$B$2:$CE$2,0))*IM18*1000</f>
        <v/>
      </c>
      <c r="IN7">
        <f>INDEX('Dashboard M5 Price Annual'!$B$2:$CE$11,MATCH($B7,'Dashboard M5 Price Annual'!$B$2:$B$11,0),MATCH(IN$2,'Dashboard M5 Price Annual'!$B$2:$CE$2,0))*IN18*1000</f>
        <v/>
      </c>
      <c r="IO7">
        <f>INDEX('Dashboard M5 Price Annual'!$B$2:$CE$11,MATCH($B7,'Dashboard M5 Price Annual'!$B$2:$B$11,0),MATCH(IO$2,'Dashboard M5 Price Annual'!$B$2:$CE$2,0))*IO18*1000</f>
        <v/>
      </c>
      <c r="IP7">
        <f>INDEX('Dashboard M5 Price Annual'!$B$2:$CE$11,MATCH($B7,'Dashboard M5 Price Annual'!$B$2:$B$11,0),MATCH(IP$2,'Dashboard M5 Price Annual'!$B$2:$CE$2,0))*IP18*1000</f>
        <v/>
      </c>
      <c r="IQ7">
        <f>INDEX('Dashboard M5 Price Annual'!$B$2:$CE$11,MATCH($B7,'Dashboard M5 Price Annual'!$B$2:$B$11,0),MATCH(IQ$2,'Dashboard M5 Price Annual'!$B$2:$CE$2,0))*IQ18*1000</f>
        <v/>
      </c>
      <c r="IR7">
        <f>INDEX('Dashboard M5 Price Annual'!$B$2:$CE$11,MATCH($B7,'Dashboard M5 Price Annual'!$B$2:$B$11,0),MATCH(IR$2,'Dashboard M5 Price Annual'!$B$2:$CE$2,0))*IR18*1000</f>
        <v/>
      </c>
      <c r="IS7">
        <f>INDEX('Dashboard M5 Price Annual'!$B$2:$CE$11,MATCH($B7,'Dashboard M5 Price Annual'!$B$2:$B$11,0),MATCH(IS$2,'Dashboard M5 Price Annual'!$B$2:$CE$2,0))*IS18*1000</f>
        <v/>
      </c>
      <c r="IT7">
        <f>INDEX('Dashboard M5 Price Annual'!$B$2:$CE$11,MATCH($B7,'Dashboard M5 Price Annual'!$B$2:$B$11,0),MATCH(IT$2,'Dashboard M5 Price Annual'!$B$2:$CE$2,0))*IT18*1000</f>
        <v/>
      </c>
      <c r="IU7">
        <f>INDEX('Dashboard M5 Price Annual'!$B$2:$CE$11,MATCH($B7,'Dashboard M5 Price Annual'!$B$2:$B$11,0),MATCH(IU$2,'Dashboard M5 Price Annual'!$B$2:$CE$2,0))*IU18*1000</f>
        <v/>
      </c>
      <c r="IV7">
        <f>INDEX('Dashboard M5 Price Annual'!$B$2:$CE$11,MATCH($B7,'Dashboard M5 Price Annual'!$B$2:$B$11,0),MATCH(IV$2,'Dashboard M5 Price Annual'!$B$2:$CE$2,0))*IV18*1000</f>
        <v/>
      </c>
      <c r="IW7">
        <f>INDEX('Dashboard M5 Price Annual'!$B$2:$CE$11,MATCH($B7,'Dashboard M5 Price Annual'!$B$2:$B$11,0),MATCH(IW$2,'Dashboard M5 Price Annual'!$B$2:$CE$2,0))*IW18*1000</f>
        <v/>
      </c>
      <c r="IX7">
        <f>INDEX('Dashboard M5 Price Annual'!$B$2:$CE$11,MATCH($B7,'Dashboard M5 Price Annual'!$B$2:$B$11,0),MATCH(IX$2,'Dashboard M5 Price Annual'!$B$2:$CE$2,0))*IX18*1000</f>
        <v/>
      </c>
      <c r="IY7">
        <f>INDEX('Dashboard M5 Price Annual'!$B$2:$CE$11,MATCH($B7,'Dashboard M5 Price Annual'!$B$2:$B$11,0),MATCH(IY$2,'Dashboard M5 Price Annual'!$B$2:$CE$2,0))*IY18*1000</f>
        <v/>
      </c>
      <c r="IZ7">
        <f>INDEX('Dashboard M5 Price Annual'!$B$2:$CE$11,MATCH($B7,'Dashboard M5 Price Annual'!$B$2:$B$11,0),MATCH(IZ$2,'Dashboard M5 Price Annual'!$B$2:$CE$2,0))*IZ18*1000</f>
        <v/>
      </c>
      <c r="JA7">
        <f>INDEX('Dashboard M5 Price Annual'!$B$2:$CE$11,MATCH($B7,'Dashboard M5 Price Annual'!$B$2:$B$11,0),MATCH(JA$2,'Dashboard M5 Price Annual'!$B$2:$CE$2,0))*JA18*1000</f>
        <v/>
      </c>
      <c r="JB7">
        <f>INDEX('Dashboard M5 Price Annual'!$B$2:$CE$11,MATCH($B7,'Dashboard M5 Price Annual'!$B$2:$B$11,0),MATCH(JB$2,'Dashboard M5 Price Annual'!$B$2:$CE$2,0))*JB18*1000</f>
        <v/>
      </c>
      <c r="JC7">
        <f>INDEX('Dashboard M5 Price Annual'!$B$2:$CE$11,MATCH($B7,'Dashboard M5 Price Annual'!$B$2:$B$11,0),MATCH(JC$2,'Dashboard M5 Price Annual'!$B$2:$CE$2,0))*JC18*1000</f>
        <v/>
      </c>
      <c r="JD7">
        <f>INDEX('Dashboard M5 Price Annual'!$B$2:$CE$11,MATCH($B7,'Dashboard M5 Price Annual'!$B$2:$B$11,0),MATCH(JD$2,'Dashboard M5 Price Annual'!$B$2:$CE$2,0))*JD18*1000</f>
        <v/>
      </c>
      <c r="JE7">
        <f>INDEX('Dashboard M5 Price Annual'!$B$2:$CE$11,MATCH($B7,'Dashboard M5 Price Annual'!$B$2:$B$11,0),MATCH(JE$2,'Dashboard M5 Price Annual'!$B$2:$CE$2,0))*JE18*1000</f>
        <v/>
      </c>
      <c r="JF7">
        <f>INDEX('Dashboard M5 Price Annual'!$B$2:$CE$11,MATCH($B7,'Dashboard M5 Price Annual'!$B$2:$B$11,0),MATCH(JF$2,'Dashboard M5 Price Annual'!$B$2:$CE$2,0))*JF18*1000</f>
        <v/>
      </c>
      <c r="JG7">
        <f>INDEX('Dashboard M5 Price Annual'!$B$2:$CE$11,MATCH($B7,'Dashboard M5 Price Annual'!$B$2:$B$11,0),MATCH(JG$2,'Dashboard M5 Price Annual'!$B$2:$CE$2,0))*JG18*1000</f>
        <v/>
      </c>
      <c r="JH7">
        <f>INDEX('Dashboard M5 Price Annual'!$B$2:$CE$11,MATCH($B7,'Dashboard M5 Price Annual'!$B$2:$B$11,0),MATCH(JH$2,'Dashboard M5 Price Annual'!$B$2:$CE$2,0))*JH18*1000</f>
        <v/>
      </c>
      <c r="JI7">
        <f>INDEX('Dashboard M5 Price Annual'!$B$2:$CE$11,MATCH($B7,'Dashboard M5 Price Annual'!$B$2:$B$11,0),MATCH(JI$2,'Dashboard M5 Price Annual'!$B$2:$CE$2,0))*JI18*1000</f>
        <v/>
      </c>
      <c r="JJ7">
        <f>INDEX('Dashboard M5 Price Annual'!$B$2:$CE$11,MATCH($B7,'Dashboard M5 Price Annual'!$B$2:$B$11,0),MATCH(JJ$2,'Dashboard M5 Price Annual'!$B$2:$CE$2,0))*JJ18*1000</f>
        <v/>
      </c>
      <c r="JK7">
        <f>INDEX('Dashboard M5 Price Annual'!$B$2:$CE$11,MATCH($B7,'Dashboard M5 Price Annual'!$B$2:$B$11,0),MATCH(JK$2,'Dashboard M5 Price Annual'!$B$2:$CE$2,0))*JK18*1000</f>
        <v/>
      </c>
      <c r="JL7">
        <f>INDEX('Dashboard M5 Price Annual'!$B$2:$CE$11,MATCH($B7,'Dashboard M5 Price Annual'!$B$2:$B$11,0),MATCH(JL$2,'Dashboard M5 Price Annual'!$B$2:$CE$2,0))*JL18*1000</f>
        <v/>
      </c>
      <c r="JM7">
        <f>INDEX('Dashboard M5 Price Annual'!$B$2:$CE$11,MATCH($B7,'Dashboard M5 Price Annual'!$B$2:$B$11,0),MATCH(JM$2,'Dashboard M5 Price Annual'!$B$2:$CE$2,0))*JM18*1000</f>
        <v/>
      </c>
      <c r="JN7">
        <f>INDEX('Dashboard M5 Price Annual'!$B$2:$CE$11,MATCH($B7,'Dashboard M5 Price Annual'!$B$2:$B$11,0),MATCH(JN$2,'Dashboard M5 Price Annual'!$B$2:$CE$2,0))*JN18*1000</f>
        <v/>
      </c>
      <c r="JO7">
        <f>INDEX('Dashboard M5 Price Annual'!$B$2:$CE$11,MATCH($B7,'Dashboard M5 Price Annual'!$B$2:$B$11,0),MATCH(JO$2,'Dashboard M5 Price Annual'!$B$2:$CE$2,0))*JO18*1000</f>
        <v/>
      </c>
      <c r="JP7">
        <f>INDEX('Dashboard M5 Price Annual'!$B$2:$CE$11,MATCH($B7,'Dashboard M5 Price Annual'!$B$2:$B$11,0),MATCH(JP$2,'Dashboard M5 Price Annual'!$B$2:$CE$2,0))*JP18*1000</f>
        <v/>
      </c>
      <c r="JQ7">
        <f>INDEX('Dashboard M5 Price Annual'!$B$2:$CE$11,MATCH($B7,'Dashboard M5 Price Annual'!$B$2:$B$11,0),MATCH(JQ$2,'Dashboard M5 Price Annual'!$B$2:$CE$2,0))*JQ18*1000</f>
        <v/>
      </c>
      <c r="JR7">
        <f>INDEX('Dashboard M5 Price Annual'!$B$2:$CE$11,MATCH($B7,'Dashboard M5 Price Annual'!$B$2:$B$11,0),MATCH(JR$2,'Dashboard M5 Price Annual'!$B$2:$CE$2,0))*JR18*1000</f>
        <v/>
      </c>
      <c r="JS7">
        <f>INDEX('Dashboard M5 Price Annual'!$B$2:$CE$11,MATCH($B7,'Dashboard M5 Price Annual'!$B$2:$B$11,0),MATCH(JS$2,'Dashboard M5 Price Annual'!$B$2:$CE$2,0))*JS18*1000</f>
        <v/>
      </c>
      <c r="JT7">
        <f>INDEX('Dashboard M5 Price Annual'!$B$2:$CE$11,MATCH($B7,'Dashboard M5 Price Annual'!$B$2:$B$11,0),MATCH(JT$2,'Dashboard M5 Price Annual'!$B$2:$CE$2,0))*JT18*1000</f>
        <v/>
      </c>
      <c r="JU7">
        <f>INDEX('Dashboard M5 Price Annual'!$B$2:$CE$11,MATCH($B7,'Dashboard M5 Price Annual'!$B$2:$B$11,0),MATCH(JU$2,'Dashboard M5 Price Annual'!$B$2:$CE$2,0))*JU18*1000</f>
        <v/>
      </c>
      <c r="JV7">
        <f>INDEX('Dashboard M5 Price Annual'!$B$2:$CE$11,MATCH($B7,'Dashboard M5 Price Annual'!$B$2:$B$11,0),MATCH(JV$2,'Dashboard M5 Price Annual'!$B$2:$CE$2,0))*JV18*1000</f>
        <v/>
      </c>
      <c r="JW7">
        <f>INDEX('Dashboard M5 Price Annual'!$B$2:$CE$11,MATCH($B7,'Dashboard M5 Price Annual'!$B$2:$B$11,0),MATCH(JW$2,'Dashboard M5 Price Annual'!$B$2:$CE$2,0))*JW18*1000</f>
        <v/>
      </c>
      <c r="JX7">
        <f>INDEX('Dashboard M5 Price Annual'!$B$2:$CE$11,MATCH($B7,'Dashboard M5 Price Annual'!$B$2:$B$11,0),MATCH(JX$2,'Dashboard M5 Price Annual'!$B$2:$CE$2,0))*JX18*1000</f>
        <v/>
      </c>
      <c r="JY7">
        <f>INDEX('Dashboard M5 Price Annual'!$B$2:$CE$11,MATCH($B7,'Dashboard M5 Price Annual'!$B$2:$B$11,0),MATCH(JY$2,'Dashboard M5 Price Annual'!$B$2:$CE$2,0))*JY18*1000</f>
        <v/>
      </c>
      <c r="JZ7">
        <f>INDEX('Dashboard M5 Price Annual'!$B$2:$CE$11,MATCH($B7,'Dashboard M5 Price Annual'!$B$2:$B$11,0),MATCH(JZ$2,'Dashboard M5 Price Annual'!$B$2:$CE$2,0))*JZ18*1000</f>
        <v/>
      </c>
      <c r="KA7">
        <f>INDEX('Dashboard M5 Price Annual'!$B$2:$CE$11,MATCH($B7,'Dashboard M5 Price Annual'!$B$2:$B$11,0),MATCH(KA$2,'Dashboard M5 Price Annual'!$B$2:$CE$2,0))*KA18*1000</f>
        <v/>
      </c>
      <c r="KB7">
        <f>INDEX('Dashboard M5 Price Annual'!$B$2:$CE$11,MATCH($B7,'Dashboard M5 Price Annual'!$B$2:$B$11,0),MATCH(KB$2,'Dashboard M5 Price Annual'!$B$2:$CE$2,0))*KB18*1000</f>
        <v/>
      </c>
      <c r="KC7">
        <f>INDEX('Dashboard M5 Price Annual'!$B$2:$CE$11,MATCH($B7,'Dashboard M5 Price Annual'!$B$2:$B$11,0),MATCH(KC$2,'Dashboard M5 Price Annual'!$B$2:$CE$2,0))*KC18*1000</f>
        <v/>
      </c>
      <c r="KD7">
        <f>INDEX('Dashboard M5 Price Annual'!$B$2:$CE$11,MATCH($B7,'Dashboard M5 Price Annual'!$B$2:$B$11,0),MATCH(KD$2,'Dashboard M5 Price Annual'!$B$2:$CE$2,0))*KD18*1000</f>
        <v/>
      </c>
      <c r="KE7">
        <f>INDEX('Dashboard M5 Price Annual'!$B$2:$CE$11,MATCH($B7,'Dashboard M5 Price Annual'!$B$2:$B$11,0),MATCH(KE$2,'Dashboard M5 Price Annual'!$B$2:$CE$2,0))*KE18*1000</f>
        <v/>
      </c>
      <c r="KF7">
        <f>INDEX('Dashboard M5 Price Annual'!$B$2:$CE$11,MATCH($B7,'Dashboard M5 Price Annual'!$B$2:$B$11,0),MATCH(KF$2,'Dashboard M5 Price Annual'!$B$2:$CE$2,0))*KF18*1000</f>
        <v/>
      </c>
      <c r="KG7">
        <f>INDEX('Dashboard M5 Price Annual'!$B$2:$CE$11,MATCH($B7,'Dashboard M5 Price Annual'!$B$2:$B$11,0),MATCH(KG$2,'Dashboard M5 Price Annual'!$B$2:$CE$2,0))*KG18*1000</f>
        <v/>
      </c>
      <c r="KH7">
        <f>INDEX('Dashboard M5 Price Annual'!$B$2:$CE$11,MATCH($B7,'Dashboard M5 Price Annual'!$B$2:$B$11,0),MATCH(KH$2,'Dashboard M5 Price Annual'!$B$2:$CE$2,0))*KH18*1000</f>
        <v/>
      </c>
      <c r="KI7">
        <f>INDEX('Dashboard M5 Price Annual'!$B$2:$CE$11,MATCH($B7,'Dashboard M5 Price Annual'!$B$2:$B$11,0),MATCH(KI$2,'Dashboard M5 Price Annual'!$B$2:$CE$2,0))*KI18*1000</f>
        <v/>
      </c>
      <c r="KJ7">
        <f>INDEX('Dashboard M5 Price Annual'!$B$2:$CE$11,MATCH($B7,'Dashboard M5 Price Annual'!$B$2:$B$11,0),MATCH(KJ$2,'Dashboard M5 Price Annual'!$B$2:$CE$2,0))*KJ18*1000</f>
        <v/>
      </c>
      <c r="KK7">
        <f>INDEX('Dashboard M5 Price Annual'!$B$2:$CE$11,MATCH($B7,'Dashboard M5 Price Annual'!$B$2:$B$11,0),MATCH(KK$2,'Dashboard M5 Price Annual'!$B$2:$CE$2,0))*KK18*1000</f>
        <v/>
      </c>
      <c r="KL7">
        <f>INDEX('Dashboard M5 Price Annual'!$B$2:$CE$11,MATCH($B7,'Dashboard M5 Price Annual'!$B$2:$B$11,0),MATCH(KL$2,'Dashboard M5 Price Annual'!$B$2:$CE$2,0))*KL18*1000</f>
        <v/>
      </c>
      <c r="KM7">
        <f>INDEX('Dashboard M5 Price Annual'!$B$2:$CE$11,MATCH($B7,'Dashboard M5 Price Annual'!$B$2:$B$11,0),MATCH(KM$2,'Dashboard M5 Price Annual'!$B$2:$CE$2,0))*KM18*1000</f>
        <v/>
      </c>
      <c r="KN7">
        <f>INDEX('Dashboard M5 Price Annual'!$B$2:$CE$11,MATCH($B7,'Dashboard M5 Price Annual'!$B$2:$B$11,0),MATCH(KN$2,'Dashboard M5 Price Annual'!$B$2:$CE$2,0))*KN18*1000</f>
        <v/>
      </c>
      <c r="KO7">
        <f>INDEX('Dashboard M5 Price Annual'!$B$2:$CE$11,MATCH($B7,'Dashboard M5 Price Annual'!$B$2:$B$11,0),MATCH(KO$2,'Dashboard M5 Price Annual'!$B$2:$CE$2,0))*KO18*1000</f>
        <v/>
      </c>
      <c r="KP7">
        <f>INDEX('Dashboard M5 Price Annual'!$B$2:$CE$11,MATCH($B7,'Dashboard M5 Price Annual'!$B$2:$B$11,0),MATCH(KP$2,'Dashboard M5 Price Annual'!$B$2:$CE$2,0))*KP18*1000</f>
        <v/>
      </c>
      <c r="KQ7">
        <f>INDEX('Dashboard M5 Price Annual'!$B$2:$CE$11,MATCH($B7,'Dashboard M5 Price Annual'!$B$2:$B$11,0),MATCH(KQ$2,'Dashboard M5 Price Annual'!$B$2:$CE$2,0))*KQ18*1000</f>
        <v/>
      </c>
      <c r="KR7">
        <f>INDEX('Dashboard M5 Price Annual'!$B$2:$CE$11,MATCH($B7,'Dashboard M5 Price Annual'!$B$2:$B$11,0),MATCH(KR$2,'Dashboard M5 Price Annual'!$B$2:$CE$2,0))*KR18*1000</f>
        <v/>
      </c>
      <c r="KS7">
        <f>INDEX('Dashboard M5 Price Annual'!$B$2:$CE$11,MATCH($B7,'Dashboard M5 Price Annual'!$B$2:$B$11,0),MATCH(KS$2,'Dashboard M5 Price Annual'!$B$2:$CE$2,0))*KS18*1000</f>
        <v/>
      </c>
      <c r="KT7">
        <f>INDEX('Dashboard M5 Price Annual'!$B$2:$CE$11,MATCH($B7,'Dashboard M5 Price Annual'!$B$2:$B$11,0),MATCH(KT$2,'Dashboard M5 Price Annual'!$B$2:$CE$2,0))*KT18*1000</f>
        <v/>
      </c>
    </row>
    <row r="8" spans="1:306">
      <c r="B8" t="s">
        <v>17</v>
      </c>
      <c r="C8" t="s">
        <v>65</v>
      </c>
      <c r="D8" t="s">
        <v>88</v>
      </c>
      <c r="E8" t="s">
        <v>117</v>
      </c>
      <c r="G8">
        <f>INDEX('Dashboard M5 Price Annual'!$B$2:$CE$11,MATCH($B8,'Dashboard M5 Price Annual'!$B$2:$B$11,0),MATCH(G$2,'Dashboard M5 Price Annual'!$B$2:$CE$2,0))*G19*1000</f>
        <v/>
      </c>
      <c r="H8">
        <f>INDEX('Dashboard M5 Price Annual'!$B$2:$CE$11,MATCH($B8,'Dashboard M5 Price Annual'!$B$2:$B$11,0),MATCH(H$2,'Dashboard M5 Price Annual'!$B$2:$CE$2,0))*H19*1000</f>
        <v/>
      </c>
      <c r="I8">
        <f>INDEX('Dashboard M5 Price Annual'!$B$2:$CE$11,MATCH($B8,'Dashboard M5 Price Annual'!$B$2:$B$11,0),MATCH(I$2,'Dashboard M5 Price Annual'!$B$2:$CE$2,0))*I19*1000</f>
        <v/>
      </c>
      <c r="J8">
        <f>INDEX('Dashboard M5 Price Annual'!$B$2:$CE$11,MATCH($B8,'Dashboard M5 Price Annual'!$B$2:$B$11,0),MATCH(J$2,'Dashboard M5 Price Annual'!$B$2:$CE$2,0))*J19*1000</f>
        <v/>
      </c>
      <c r="K8">
        <f>INDEX('Dashboard M5 Price Annual'!$B$2:$CE$11,MATCH($B8,'Dashboard M5 Price Annual'!$B$2:$B$11,0),MATCH(K$2,'Dashboard M5 Price Annual'!$B$2:$CE$2,0))*K19*1000</f>
        <v/>
      </c>
      <c r="L8">
        <f>INDEX('Dashboard M5 Price Annual'!$B$2:$CE$11,MATCH($B8,'Dashboard M5 Price Annual'!$B$2:$B$11,0),MATCH(L$2,'Dashboard M5 Price Annual'!$B$2:$CE$2,0))*L19*1000</f>
        <v/>
      </c>
      <c r="M8">
        <f>INDEX('Dashboard M5 Price Annual'!$B$2:$CE$11,MATCH($B8,'Dashboard M5 Price Annual'!$B$2:$B$11,0),MATCH(M$2,'Dashboard M5 Price Annual'!$B$2:$CE$2,0))*M19*1000</f>
        <v/>
      </c>
      <c r="N8">
        <f>INDEX('Dashboard M5 Price Annual'!$B$2:$CE$11,MATCH($B8,'Dashboard M5 Price Annual'!$B$2:$B$11,0),MATCH(N$2,'Dashboard M5 Price Annual'!$B$2:$CE$2,0))*N19*1000</f>
        <v/>
      </c>
      <c r="O8">
        <f>INDEX('Dashboard M5 Price Annual'!$B$2:$CE$11,MATCH($B8,'Dashboard M5 Price Annual'!$B$2:$B$11,0),MATCH(O$2,'Dashboard M5 Price Annual'!$B$2:$CE$2,0))*O19*1000</f>
        <v/>
      </c>
      <c r="P8">
        <f>INDEX('Dashboard M5 Price Annual'!$B$2:$CE$11,MATCH($B8,'Dashboard M5 Price Annual'!$B$2:$B$11,0),MATCH(P$2,'Dashboard M5 Price Annual'!$B$2:$CE$2,0))*P19*1000</f>
        <v/>
      </c>
      <c r="Q8">
        <f>INDEX('Dashboard M5 Price Annual'!$B$2:$CE$11,MATCH($B8,'Dashboard M5 Price Annual'!$B$2:$B$11,0),MATCH(Q$2,'Dashboard M5 Price Annual'!$B$2:$CE$2,0))*Q19*1000</f>
        <v/>
      </c>
      <c r="R8">
        <f>INDEX('Dashboard M5 Price Annual'!$B$2:$CE$11,MATCH($B8,'Dashboard M5 Price Annual'!$B$2:$B$11,0),MATCH(R$2,'Dashboard M5 Price Annual'!$B$2:$CE$2,0))*R19*1000</f>
        <v/>
      </c>
      <c r="S8">
        <f>INDEX('Dashboard M5 Price Annual'!$B$2:$CE$11,MATCH($B8,'Dashboard M5 Price Annual'!$B$2:$B$11,0),MATCH(S$2,'Dashboard M5 Price Annual'!$B$2:$CE$2,0))*S19*1000</f>
        <v/>
      </c>
      <c r="T8">
        <f>INDEX('Dashboard M5 Price Annual'!$B$2:$CE$11,MATCH($B8,'Dashboard M5 Price Annual'!$B$2:$B$11,0),MATCH(T$2,'Dashboard M5 Price Annual'!$B$2:$CE$2,0))*T19*1000</f>
        <v/>
      </c>
      <c r="U8">
        <f>INDEX('Dashboard M5 Price Annual'!$B$2:$CE$11,MATCH($B8,'Dashboard M5 Price Annual'!$B$2:$B$11,0),MATCH(U$2,'Dashboard M5 Price Annual'!$B$2:$CE$2,0))*U19*1000</f>
        <v/>
      </c>
      <c r="V8">
        <f>INDEX('Dashboard M5 Price Annual'!$B$2:$CE$11,MATCH($B8,'Dashboard M5 Price Annual'!$B$2:$B$11,0),MATCH(V$2,'Dashboard M5 Price Annual'!$B$2:$CE$2,0))*V19*1000</f>
        <v/>
      </c>
      <c r="W8">
        <f>INDEX('Dashboard M5 Price Annual'!$B$2:$CE$11,MATCH($B8,'Dashboard M5 Price Annual'!$B$2:$B$11,0),MATCH(W$2,'Dashboard M5 Price Annual'!$B$2:$CE$2,0))*W19*1000</f>
        <v/>
      </c>
      <c r="X8">
        <f>INDEX('Dashboard M5 Price Annual'!$B$2:$CE$11,MATCH($B8,'Dashboard M5 Price Annual'!$B$2:$B$11,0),MATCH(X$2,'Dashboard M5 Price Annual'!$B$2:$CE$2,0))*X19*1000</f>
        <v/>
      </c>
      <c r="Y8">
        <f>INDEX('Dashboard M5 Price Annual'!$B$2:$CE$11,MATCH($B8,'Dashboard M5 Price Annual'!$B$2:$B$11,0),MATCH(Y$2,'Dashboard M5 Price Annual'!$B$2:$CE$2,0))*Y19*1000</f>
        <v/>
      </c>
      <c r="Z8">
        <f>INDEX('Dashboard M5 Price Annual'!$B$2:$CE$11,MATCH($B8,'Dashboard M5 Price Annual'!$B$2:$B$11,0),MATCH(Z$2,'Dashboard M5 Price Annual'!$B$2:$CE$2,0))*Z19*1000</f>
        <v/>
      </c>
      <c r="AA8">
        <f>INDEX('Dashboard M5 Price Annual'!$B$2:$CE$11,MATCH($B8,'Dashboard M5 Price Annual'!$B$2:$B$11,0),MATCH(AA$2,'Dashboard M5 Price Annual'!$B$2:$CE$2,0))*AA19*1000</f>
        <v/>
      </c>
      <c r="AB8">
        <f>INDEX('Dashboard M5 Price Annual'!$B$2:$CE$11,MATCH($B8,'Dashboard M5 Price Annual'!$B$2:$B$11,0),MATCH(AB$2,'Dashboard M5 Price Annual'!$B$2:$CE$2,0))*AB19*1000</f>
        <v/>
      </c>
      <c r="AC8">
        <f>INDEX('Dashboard M5 Price Annual'!$B$2:$CE$11,MATCH($B8,'Dashboard M5 Price Annual'!$B$2:$B$11,0),MATCH(AC$2,'Dashboard M5 Price Annual'!$B$2:$CE$2,0))*AC19*1000</f>
        <v/>
      </c>
      <c r="AD8">
        <f>INDEX('Dashboard M5 Price Annual'!$B$2:$CE$11,MATCH($B8,'Dashboard M5 Price Annual'!$B$2:$B$11,0),MATCH(AD$2,'Dashboard M5 Price Annual'!$B$2:$CE$2,0))*AD19*1000</f>
        <v/>
      </c>
      <c r="AE8">
        <f>INDEX('Dashboard M5 Price Annual'!$B$2:$CE$11,MATCH($B8,'Dashboard M5 Price Annual'!$B$2:$B$11,0),MATCH(AE$2,'Dashboard M5 Price Annual'!$B$2:$CE$2,0))*AE19*1000</f>
        <v/>
      </c>
      <c r="AF8">
        <f>INDEX('Dashboard M5 Price Annual'!$B$2:$CE$11,MATCH($B8,'Dashboard M5 Price Annual'!$B$2:$B$11,0),MATCH(AF$2,'Dashboard M5 Price Annual'!$B$2:$CE$2,0))*AF19*1000</f>
        <v/>
      </c>
      <c r="AG8">
        <f>INDEX('Dashboard M5 Price Annual'!$B$2:$CE$11,MATCH($B8,'Dashboard M5 Price Annual'!$B$2:$B$11,0),MATCH(AG$2,'Dashboard M5 Price Annual'!$B$2:$CE$2,0))*AG19*1000</f>
        <v/>
      </c>
      <c r="AH8">
        <f>INDEX('Dashboard M5 Price Annual'!$B$2:$CE$11,MATCH($B8,'Dashboard M5 Price Annual'!$B$2:$B$11,0),MATCH(AH$2,'Dashboard M5 Price Annual'!$B$2:$CE$2,0))*AH19*1000</f>
        <v/>
      </c>
      <c r="AI8">
        <f>INDEX('Dashboard M5 Price Annual'!$B$2:$CE$11,MATCH($B8,'Dashboard M5 Price Annual'!$B$2:$B$11,0),MATCH(AI$2,'Dashboard M5 Price Annual'!$B$2:$CE$2,0))*AI19*1000</f>
        <v/>
      </c>
      <c r="AJ8">
        <f>INDEX('Dashboard M5 Price Annual'!$B$2:$CE$11,MATCH($B8,'Dashboard M5 Price Annual'!$B$2:$B$11,0),MATCH(AJ$2,'Dashboard M5 Price Annual'!$B$2:$CE$2,0))*AJ19*1000</f>
        <v/>
      </c>
      <c r="AK8">
        <f>INDEX('Dashboard M5 Price Annual'!$B$2:$CE$11,MATCH($B8,'Dashboard M5 Price Annual'!$B$2:$B$11,0),MATCH(AK$2,'Dashboard M5 Price Annual'!$B$2:$CE$2,0))*AK19*1000</f>
        <v/>
      </c>
      <c r="AL8">
        <f>INDEX('Dashboard M5 Price Annual'!$B$2:$CE$11,MATCH($B8,'Dashboard M5 Price Annual'!$B$2:$B$11,0),MATCH(AL$2,'Dashboard M5 Price Annual'!$B$2:$CE$2,0))*AL19*1000</f>
        <v/>
      </c>
      <c r="AM8">
        <f>INDEX('Dashboard M5 Price Annual'!$B$2:$CE$11,MATCH($B8,'Dashboard M5 Price Annual'!$B$2:$B$11,0),MATCH(AM$2,'Dashboard M5 Price Annual'!$B$2:$CE$2,0))*AM19*1000</f>
        <v/>
      </c>
      <c r="AN8">
        <f>INDEX('Dashboard M5 Price Annual'!$B$2:$CE$11,MATCH($B8,'Dashboard M5 Price Annual'!$B$2:$B$11,0),MATCH(AN$2,'Dashboard M5 Price Annual'!$B$2:$CE$2,0))*AN19*1000</f>
        <v/>
      </c>
      <c r="AO8">
        <f>INDEX('Dashboard M5 Price Annual'!$B$2:$CE$11,MATCH($B8,'Dashboard M5 Price Annual'!$B$2:$B$11,0),MATCH(AO$2,'Dashboard M5 Price Annual'!$B$2:$CE$2,0))*AO19*1000</f>
        <v/>
      </c>
      <c r="AP8">
        <f>INDEX('Dashboard M5 Price Annual'!$B$2:$CE$11,MATCH($B8,'Dashboard M5 Price Annual'!$B$2:$B$11,0),MATCH(AP$2,'Dashboard M5 Price Annual'!$B$2:$CE$2,0))*AP19*1000</f>
        <v/>
      </c>
      <c r="AQ8">
        <f>INDEX('Dashboard M5 Price Annual'!$B$2:$CE$11,MATCH($B8,'Dashboard M5 Price Annual'!$B$2:$B$11,0),MATCH(AQ$2,'Dashboard M5 Price Annual'!$B$2:$CE$2,0))*AQ19*1000</f>
        <v/>
      </c>
      <c r="AR8">
        <f>INDEX('Dashboard M5 Price Annual'!$B$2:$CE$11,MATCH($B8,'Dashboard M5 Price Annual'!$B$2:$B$11,0),MATCH(AR$2,'Dashboard M5 Price Annual'!$B$2:$CE$2,0))*AR19*1000</f>
        <v/>
      </c>
      <c r="AS8">
        <f>INDEX('Dashboard M5 Price Annual'!$B$2:$CE$11,MATCH($B8,'Dashboard M5 Price Annual'!$B$2:$B$11,0),MATCH(AS$2,'Dashboard M5 Price Annual'!$B$2:$CE$2,0))*AS19*1000</f>
        <v/>
      </c>
      <c r="AT8">
        <f>INDEX('Dashboard M5 Price Annual'!$B$2:$CE$11,MATCH($B8,'Dashboard M5 Price Annual'!$B$2:$B$11,0),MATCH(AT$2,'Dashboard M5 Price Annual'!$B$2:$CE$2,0))*AT19*1000</f>
        <v/>
      </c>
      <c r="AU8">
        <f>INDEX('Dashboard M5 Price Annual'!$B$2:$CE$11,MATCH($B8,'Dashboard M5 Price Annual'!$B$2:$B$11,0),MATCH(AU$2,'Dashboard M5 Price Annual'!$B$2:$CE$2,0))*AU19*1000</f>
        <v/>
      </c>
      <c r="AV8">
        <f>INDEX('Dashboard M5 Price Annual'!$B$2:$CE$11,MATCH($B8,'Dashboard M5 Price Annual'!$B$2:$B$11,0),MATCH(AV$2,'Dashboard M5 Price Annual'!$B$2:$CE$2,0))*AV19*1000</f>
        <v/>
      </c>
      <c r="AW8">
        <f>INDEX('Dashboard M5 Price Annual'!$B$2:$CE$11,MATCH($B8,'Dashboard M5 Price Annual'!$B$2:$B$11,0),MATCH(AW$2,'Dashboard M5 Price Annual'!$B$2:$CE$2,0))*AW19*1000</f>
        <v/>
      </c>
      <c r="AX8">
        <f>INDEX('Dashboard M5 Price Annual'!$B$2:$CE$11,MATCH($B8,'Dashboard M5 Price Annual'!$B$2:$B$11,0),MATCH(AX$2,'Dashboard M5 Price Annual'!$B$2:$CE$2,0))*AX19*1000</f>
        <v/>
      </c>
      <c r="AY8">
        <f>INDEX('Dashboard M5 Price Annual'!$B$2:$CE$11,MATCH($B8,'Dashboard M5 Price Annual'!$B$2:$B$11,0),MATCH(AY$2,'Dashboard M5 Price Annual'!$B$2:$CE$2,0))*AY19*1000</f>
        <v/>
      </c>
      <c r="AZ8">
        <f>INDEX('Dashboard M5 Price Annual'!$B$2:$CE$11,MATCH($B8,'Dashboard M5 Price Annual'!$B$2:$B$11,0),MATCH(AZ$2,'Dashboard M5 Price Annual'!$B$2:$CE$2,0))*AZ19*1000</f>
        <v/>
      </c>
      <c r="BA8">
        <f>INDEX('Dashboard M5 Price Annual'!$B$2:$CE$11,MATCH($B8,'Dashboard M5 Price Annual'!$B$2:$B$11,0),MATCH(BA$2,'Dashboard M5 Price Annual'!$B$2:$CE$2,0))*BA19*1000</f>
        <v/>
      </c>
      <c r="BB8">
        <f>INDEX('Dashboard M5 Price Annual'!$B$2:$CE$11,MATCH($B8,'Dashboard M5 Price Annual'!$B$2:$B$11,0),MATCH(BB$2,'Dashboard M5 Price Annual'!$B$2:$CE$2,0))*BB19*1000</f>
        <v/>
      </c>
      <c r="BC8">
        <f>INDEX('Dashboard M5 Price Annual'!$B$2:$CE$11,MATCH($B8,'Dashboard M5 Price Annual'!$B$2:$B$11,0),MATCH(BC$2,'Dashboard M5 Price Annual'!$B$2:$CE$2,0))*BC19*1000</f>
        <v/>
      </c>
      <c r="BD8">
        <f>INDEX('Dashboard M5 Price Annual'!$B$2:$CE$11,MATCH($B8,'Dashboard M5 Price Annual'!$B$2:$B$11,0),MATCH(BD$2,'Dashboard M5 Price Annual'!$B$2:$CE$2,0))*BD19*1000</f>
        <v/>
      </c>
      <c r="BE8">
        <f>INDEX('Dashboard M5 Price Annual'!$B$2:$CE$11,MATCH($B8,'Dashboard M5 Price Annual'!$B$2:$B$11,0),MATCH(BE$2,'Dashboard M5 Price Annual'!$B$2:$CE$2,0))*BE19*1000</f>
        <v/>
      </c>
      <c r="BF8">
        <f>INDEX('Dashboard M5 Price Annual'!$B$2:$CE$11,MATCH($B8,'Dashboard M5 Price Annual'!$B$2:$B$11,0),MATCH(BF$2,'Dashboard M5 Price Annual'!$B$2:$CE$2,0))*BF19*1000</f>
        <v/>
      </c>
      <c r="BG8">
        <f>INDEX('Dashboard M5 Price Annual'!$B$2:$CE$11,MATCH($B8,'Dashboard M5 Price Annual'!$B$2:$B$11,0),MATCH(BG$2,'Dashboard M5 Price Annual'!$B$2:$CE$2,0))*BG19*1000</f>
        <v/>
      </c>
      <c r="BH8">
        <f>INDEX('Dashboard M5 Price Annual'!$B$2:$CE$11,MATCH($B8,'Dashboard M5 Price Annual'!$B$2:$B$11,0),MATCH(BH$2,'Dashboard M5 Price Annual'!$B$2:$CE$2,0))*BH19*1000</f>
        <v/>
      </c>
      <c r="BI8">
        <f>INDEX('Dashboard M5 Price Annual'!$B$2:$CE$11,MATCH($B8,'Dashboard M5 Price Annual'!$B$2:$B$11,0),MATCH(BI$2,'Dashboard M5 Price Annual'!$B$2:$CE$2,0))*BI19*1000</f>
        <v/>
      </c>
      <c r="BJ8">
        <f>INDEX('Dashboard M5 Price Annual'!$B$2:$CE$11,MATCH($B8,'Dashboard M5 Price Annual'!$B$2:$B$11,0),MATCH(BJ$2,'Dashboard M5 Price Annual'!$B$2:$CE$2,0))*BJ19*1000</f>
        <v/>
      </c>
      <c r="BK8">
        <f>INDEX('Dashboard M5 Price Annual'!$B$2:$CE$11,MATCH($B8,'Dashboard M5 Price Annual'!$B$2:$B$11,0),MATCH(BK$2,'Dashboard M5 Price Annual'!$B$2:$CE$2,0))*BK19*1000</f>
        <v/>
      </c>
      <c r="BL8">
        <f>INDEX('Dashboard M5 Price Annual'!$B$2:$CE$11,MATCH($B8,'Dashboard M5 Price Annual'!$B$2:$B$11,0),MATCH(BL$2,'Dashboard M5 Price Annual'!$B$2:$CE$2,0))*BL19*1000</f>
        <v/>
      </c>
      <c r="BM8">
        <f>INDEX('Dashboard M5 Price Annual'!$B$2:$CE$11,MATCH($B8,'Dashboard M5 Price Annual'!$B$2:$B$11,0),MATCH(BM$2,'Dashboard M5 Price Annual'!$B$2:$CE$2,0))*BM19*1000</f>
        <v/>
      </c>
      <c r="BN8">
        <f>INDEX('Dashboard M5 Price Annual'!$B$2:$CE$11,MATCH($B8,'Dashboard M5 Price Annual'!$B$2:$B$11,0),MATCH(BN$2,'Dashboard M5 Price Annual'!$B$2:$CE$2,0))*BN19*1000</f>
        <v/>
      </c>
      <c r="BO8">
        <f>INDEX('Dashboard M5 Price Annual'!$B$2:$CE$11,MATCH($B8,'Dashboard M5 Price Annual'!$B$2:$B$11,0),MATCH(BO$2,'Dashboard M5 Price Annual'!$B$2:$CE$2,0))*BO19*1000</f>
        <v/>
      </c>
      <c r="BP8">
        <f>INDEX('Dashboard M5 Price Annual'!$B$2:$CE$11,MATCH($B8,'Dashboard M5 Price Annual'!$B$2:$B$11,0),MATCH(BP$2,'Dashboard M5 Price Annual'!$B$2:$CE$2,0))*BP19*1000</f>
        <v/>
      </c>
      <c r="BQ8">
        <f>INDEX('Dashboard M5 Price Annual'!$B$2:$CE$11,MATCH($B8,'Dashboard M5 Price Annual'!$B$2:$B$11,0),MATCH(BQ$2,'Dashboard M5 Price Annual'!$B$2:$CE$2,0))*BQ19*1000</f>
        <v/>
      </c>
      <c r="BR8">
        <f>INDEX('Dashboard M5 Price Annual'!$B$2:$CE$11,MATCH($B8,'Dashboard M5 Price Annual'!$B$2:$B$11,0),MATCH(BR$2,'Dashboard M5 Price Annual'!$B$2:$CE$2,0))*BR19*1000</f>
        <v/>
      </c>
      <c r="BS8">
        <f>INDEX('Dashboard M5 Price Annual'!$B$2:$CE$11,MATCH($B8,'Dashboard M5 Price Annual'!$B$2:$B$11,0),MATCH(BS$2,'Dashboard M5 Price Annual'!$B$2:$CE$2,0))*BS19*1000</f>
        <v/>
      </c>
      <c r="BT8">
        <f>INDEX('Dashboard M5 Price Annual'!$B$2:$CE$11,MATCH($B8,'Dashboard M5 Price Annual'!$B$2:$B$11,0),MATCH(BT$2,'Dashboard M5 Price Annual'!$B$2:$CE$2,0))*BT19*1000</f>
        <v/>
      </c>
      <c r="BU8">
        <f>INDEX('Dashboard M5 Price Annual'!$B$2:$CE$11,MATCH($B8,'Dashboard M5 Price Annual'!$B$2:$B$11,0),MATCH(BU$2,'Dashboard M5 Price Annual'!$B$2:$CE$2,0))*BU19*1000</f>
        <v/>
      </c>
      <c r="BV8">
        <f>INDEX('Dashboard M5 Price Annual'!$B$2:$CE$11,MATCH($B8,'Dashboard M5 Price Annual'!$B$2:$B$11,0),MATCH(BV$2,'Dashboard M5 Price Annual'!$B$2:$CE$2,0))*BV19*1000</f>
        <v/>
      </c>
      <c r="BW8">
        <f>INDEX('Dashboard M5 Price Annual'!$B$2:$CE$11,MATCH($B8,'Dashboard M5 Price Annual'!$B$2:$B$11,0),MATCH(BW$2,'Dashboard M5 Price Annual'!$B$2:$CE$2,0))*BW19*1000</f>
        <v/>
      </c>
      <c r="BX8">
        <f>INDEX('Dashboard M5 Price Annual'!$B$2:$CE$11,MATCH($B8,'Dashboard M5 Price Annual'!$B$2:$B$11,0),MATCH(BX$2,'Dashboard M5 Price Annual'!$B$2:$CE$2,0))*BX19*1000</f>
        <v/>
      </c>
      <c r="BY8">
        <f>INDEX('Dashboard M5 Price Annual'!$B$2:$CE$11,MATCH($B8,'Dashboard M5 Price Annual'!$B$2:$B$11,0),MATCH(BY$2,'Dashboard M5 Price Annual'!$B$2:$CE$2,0))*BY19*1000</f>
        <v/>
      </c>
      <c r="BZ8">
        <f>INDEX('Dashboard M5 Price Annual'!$B$2:$CE$11,MATCH($B8,'Dashboard M5 Price Annual'!$B$2:$B$11,0),MATCH(BZ$2,'Dashboard M5 Price Annual'!$B$2:$CE$2,0))*BZ19*1000</f>
        <v/>
      </c>
      <c r="CA8">
        <f>INDEX('Dashboard M5 Price Annual'!$B$2:$CE$11,MATCH($B8,'Dashboard M5 Price Annual'!$B$2:$B$11,0),MATCH(CA$2,'Dashboard M5 Price Annual'!$B$2:$CE$2,0))*CA19*1000</f>
        <v/>
      </c>
      <c r="CB8">
        <f>INDEX('Dashboard M5 Price Annual'!$B$2:$CE$11,MATCH($B8,'Dashboard M5 Price Annual'!$B$2:$B$11,0),MATCH(CB$2,'Dashboard M5 Price Annual'!$B$2:$CE$2,0))*CB19*1000</f>
        <v/>
      </c>
      <c r="CC8">
        <f>INDEX('Dashboard M5 Price Annual'!$B$2:$CE$11,MATCH($B8,'Dashboard M5 Price Annual'!$B$2:$B$11,0),MATCH(CC$2,'Dashboard M5 Price Annual'!$B$2:$CE$2,0))*CC19*1000</f>
        <v/>
      </c>
      <c r="CD8">
        <f>INDEX('Dashboard M5 Price Annual'!$B$2:$CE$11,MATCH($B8,'Dashboard M5 Price Annual'!$B$2:$B$11,0),MATCH(CD$2,'Dashboard M5 Price Annual'!$B$2:$CE$2,0))*CD19*1000</f>
        <v/>
      </c>
      <c r="CE8">
        <f>INDEX('Dashboard M5 Price Annual'!$B$2:$CE$11,MATCH($B8,'Dashboard M5 Price Annual'!$B$2:$B$11,0),MATCH(CE$2,'Dashboard M5 Price Annual'!$B$2:$CE$2,0))*CE19*1000</f>
        <v/>
      </c>
      <c r="CF8">
        <f>INDEX('Dashboard M5 Price Annual'!$B$2:$CE$11,MATCH($B8,'Dashboard M5 Price Annual'!$B$2:$B$11,0),MATCH(CF$2,'Dashboard M5 Price Annual'!$B$2:$CE$2,0))*CF19*1000</f>
        <v/>
      </c>
      <c r="CG8">
        <f>INDEX('Dashboard M5 Price Annual'!$B$2:$CE$11,MATCH($B8,'Dashboard M5 Price Annual'!$B$2:$B$11,0),MATCH(CG$2,'Dashboard M5 Price Annual'!$B$2:$CE$2,0))*CG19*1000</f>
        <v/>
      </c>
      <c r="CH8">
        <f>INDEX('Dashboard M5 Price Annual'!$B$2:$CE$11,MATCH($B8,'Dashboard M5 Price Annual'!$B$2:$B$11,0),MATCH(CH$2,'Dashboard M5 Price Annual'!$B$2:$CE$2,0))*CH19*1000</f>
        <v/>
      </c>
      <c r="CI8">
        <f>INDEX('Dashboard M5 Price Annual'!$B$2:$CE$11,MATCH($B8,'Dashboard M5 Price Annual'!$B$2:$B$11,0),MATCH(CI$2,'Dashboard M5 Price Annual'!$B$2:$CE$2,0))*CI19*1000</f>
        <v/>
      </c>
      <c r="CJ8">
        <f>INDEX('Dashboard M5 Price Annual'!$B$2:$CE$11,MATCH($B8,'Dashboard M5 Price Annual'!$B$2:$B$11,0),MATCH(CJ$2,'Dashboard M5 Price Annual'!$B$2:$CE$2,0))*CJ19*1000</f>
        <v/>
      </c>
      <c r="CK8">
        <f>INDEX('Dashboard M5 Price Annual'!$B$2:$CE$11,MATCH($B8,'Dashboard M5 Price Annual'!$B$2:$B$11,0),MATCH(CK$2,'Dashboard M5 Price Annual'!$B$2:$CE$2,0))*CK19*1000</f>
        <v/>
      </c>
      <c r="CL8">
        <f>INDEX('Dashboard M5 Price Annual'!$B$2:$CE$11,MATCH($B8,'Dashboard M5 Price Annual'!$B$2:$B$11,0),MATCH(CL$2,'Dashboard M5 Price Annual'!$B$2:$CE$2,0))*CL19*1000</f>
        <v/>
      </c>
      <c r="CM8">
        <f>INDEX('Dashboard M5 Price Annual'!$B$2:$CE$11,MATCH($B8,'Dashboard M5 Price Annual'!$B$2:$B$11,0),MATCH(CM$2,'Dashboard M5 Price Annual'!$B$2:$CE$2,0))*CM19*1000</f>
        <v/>
      </c>
      <c r="CN8">
        <f>INDEX('Dashboard M5 Price Annual'!$B$2:$CE$11,MATCH($B8,'Dashboard M5 Price Annual'!$B$2:$B$11,0),MATCH(CN$2,'Dashboard M5 Price Annual'!$B$2:$CE$2,0))*CN19*1000</f>
        <v/>
      </c>
      <c r="CO8">
        <f>INDEX('Dashboard M5 Price Annual'!$B$2:$CE$11,MATCH($B8,'Dashboard M5 Price Annual'!$B$2:$B$11,0),MATCH(CO$2,'Dashboard M5 Price Annual'!$B$2:$CE$2,0))*CO19*1000</f>
        <v/>
      </c>
      <c r="CP8">
        <f>INDEX('Dashboard M5 Price Annual'!$B$2:$CE$11,MATCH($B8,'Dashboard M5 Price Annual'!$B$2:$B$11,0),MATCH(CP$2,'Dashboard M5 Price Annual'!$B$2:$CE$2,0))*CP19*1000</f>
        <v/>
      </c>
      <c r="CQ8">
        <f>INDEX('Dashboard M5 Price Annual'!$B$2:$CE$11,MATCH($B8,'Dashboard M5 Price Annual'!$B$2:$B$11,0),MATCH(CQ$2,'Dashboard M5 Price Annual'!$B$2:$CE$2,0))*CQ19*1000</f>
        <v/>
      </c>
      <c r="CR8">
        <f>INDEX('Dashboard M5 Price Annual'!$B$2:$CE$11,MATCH($B8,'Dashboard M5 Price Annual'!$B$2:$B$11,0),MATCH(CR$2,'Dashboard M5 Price Annual'!$B$2:$CE$2,0))*CR19*1000</f>
        <v/>
      </c>
      <c r="CS8">
        <f>INDEX('Dashboard M5 Price Annual'!$B$2:$CE$11,MATCH($B8,'Dashboard M5 Price Annual'!$B$2:$B$11,0),MATCH(CS$2,'Dashboard M5 Price Annual'!$B$2:$CE$2,0))*CS19*1000</f>
        <v/>
      </c>
      <c r="CT8">
        <f>INDEX('Dashboard M5 Price Annual'!$B$2:$CE$11,MATCH($B8,'Dashboard M5 Price Annual'!$B$2:$B$11,0),MATCH(CT$2,'Dashboard M5 Price Annual'!$B$2:$CE$2,0))*CT19*1000</f>
        <v/>
      </c>
      <c r="CU8">
        <f>INDEX('Dashboard M5 Price Annual'!$B$2:$CE$11,MATCH($B8,'Dashboard M5 Price Annual'!$B$2:$B$11,0),MATCH(CU$2,'Dashboard M5 Price Annual'!$B$2:$CE$2,0))*CU19*1000</f>
        <v/>
      </c>
      <c r="CV8">
        <f>INDEX('Dashboard M5 Price Annual'!$B$2:$CE$11,MATCH($B8,'Dashboard M5 Price Annual'!$B$2:$B$11,0),MATCH(CV$2,'Dashboard M5 Price Annual'!$B$2:$CE$2,0))*CV19*1000</f>
        <v/>
      </c>
      <c r="CW8">
        <f>INDEX('Dashboard M5 Price Annual'!$B$2:$CE$11,MATCH($B8,'Dashboard M5 Price Annual'!$B$2:$B$11,0),MATCH(CW$2,'Dashboard M5 Price Annual'!$B$2:$CE$2,0))*CW19*1000</f>
        <v/>
      </c>
      <c r="CX8">
        <f>INDEX('Dashboard M5 Price Annual'!$B$2:$CE$11,MATCH($B8,'Dashboard M5 Price Annual'!$B$2:$B$11,0),MATCH(CX$2,'Dashboard M5 Price Annual'!$B$2:$CE$2,0))*CX19*1000</f>
        <v/>
      </c>
      <c r="CY8">
        <f>INDEX('Dashboard M5 Price Annual'!$B$2:$CE$11,MATCH($B8,'Dashboard M5 Price Annual'!$B$2:$B$11,0),MATCH(CY$2,'Dashboard M5 Price Annual'!$B$2:$CE$2,0))*CY19*1000</f>
        <v/>
      </c>
      <c r="CZ8">
        <f>INDEX('Dashboard M5 Price Annual'!$B$2:$CE$11,MATCH($B8,'Dashboard M5 Price Annual'!$B$2:$B$11,0),MATCH(CZ$2,'Dashboard M5 Price Annual'!$B$2:$CE$2,0))*CZ19*1000</f>
        <v/>
      </c>
      <c r="DA8">
        <f>INDEX('Dashboard M5 Price Annual'!$B$2:$CE$11,MATCH($B8,'Dashboard M5 Price Annual'!$B$2:$B$11,0),MATCH(DA$2,'Dashboard M5 Price Annual'!$B$2:$CE$2,0))*DA19*1000</f>
        <v/>
      </c>
      <c r="DB8">
        <f>INDEX('Dashboard M5 Price Annual'!$B$2:$CE$11,MATCH($B8,'Dashboard M5 Price Annual'!$B$2:$B$11,0),MATCH(DB$2,'Dashboard M5 Price Annual'!$B$2:$CE$2,0))*DB19*1000</f>
        <v/>
      </c>
      <c r="DC8">
        <f>INDEX('Dashboard M5 Price Annual'!$B$2:$CE$11,MATCH($B8,'Dashboard M5 Price Annual'!$B$2:$B$11,0),MATCH(DC$2,'Dashboard M5 Price Annual'!$B$2:$CE$2,0))*DC19*1000</f>
        <v/>
      </c>
      <c r="DD8">
        <f>INDEX('Dashboard M5 Price Annual'!$B$2:$CE$11,MATCH($B8,'Dashboard M5 Price Annual'!$B$2:$B$11,0),MATCH(DD$2,'Dashboard M5 Price Annual'!$B$2:$CE$2,0))*DD19*1000</f>
        <v/>
      </c>
      <c r="DE8">
        <f>INDEX('Dashboard M5 Price Annual'!$B$2:$CE$11,MATCH($B8,'Dashboard M5 Price Annual'!$B$2:$B$11,0),MATCH(DE$2,'Dashboard M5 Price Annual'!$B$2:$CE$2,0))*DE19*1000</f>
        <v/>
      </c>
      <c r="DF8">
        <f>INDEX('Dashboard M5 Price Annual'!$B$2:$CE$11,MATCH($B8,'Dashboard M5 Price Annual'!$B$2:$B$11,0),MATCH(DF$2,'Dashboard M5 Price Annual'!$B$2:$CE$2,0))*DF19*1000</f>
        <v/>
      </c>
      <c r="DG8">
        <f>INDEX('Dashboard M5 Price Annual'!$B$2:$CE$11,MATCH($B8,'Dashboard M5 Price Annual'!$B$2:$B$11,0),MATCH(DG$2,'Dashboard M5 Price Annual'!$B$2:$CE$2,0))*DG19*1000</f>
        <v/>
      </c>
      <c r="DH8">
        <f>INDEX('Dashboard M5 Price Annual'!$B$2:$CE$11,MATCH($B8,'Dashboard M5 Price Annual'!$B$2:$B$11,0),MATCH(DH$2,'Dashboard M5 Price Annual'!$B$2:$CE$2,0))*DH19*1000</f>
        <v/>
      </c>
      <c r="DI8">
        <f>INDEX('Dashboard M5 Price Annual'!$B$2:$CE$11,MATCH($B8,'Dashboard M5 Price Annual'!$B$2:$B$11,0),MATCH(DI$2,'Dashboard M5 Price Annual'!$B$2:$CE$2,0))*DI19*1000</f>
        <v/>
      </c>
      <c r="DJ8">
        <f>INDEX('Dashboard M5 Price Annual'!$B$2:$CE$11,MATCH($B8,'Dashboard M5 Price Annual'!$B$2:$B$11,0),MATCH(DJ$2,'Dashboard M5 Price Annual'!$B$2:$CE$2,0))*DJ19*1000</f>
        <v/>
      </c>
      <c r="DK8">
        <f>INDEX('Dashboard M5 Price Annual'!$B$2:$CE$11,MATCH($B8,'Dashboard M5 Price Annual'!$B$2:$B$11,0),MATCH(DK$2,'Dashboard M5 Price Annual'!$B$2:$CE$2,0))*DK19*1000</f>
        <v/>
      </c>
      <c r="DL8">
        <f>INDEX('Dashboard M5 Price Annual'!$B$2:$CE$11,MATCH($B8,'Dashboard M5 Price Annual'!$B$2:$B$11,0),MATCH(DL$2,'Dashboard M5 Price Annual'!$B$2:$CE$2,0))*DL19*1000</f>
        <v/>
      </c>
      <c r="DM8">
        <f>INDEX('Dashboard M5 Price Annual'!$B$2:$CE$11,MATCH($B8,'Dashboard M5 Price Annual'!$B$2:$B$11,0),MATCH(DM$2,'Dashboard M5 Price Annual'!$B$2:$CE$2,0))*DM19*1000</f>
        <v/>
      </c>
      <c r="DN8">
        <f>INDEX('Dashboard M5 Price Annual'!$B$2:$CE$11,MATCH($B8,'Dashboard M5 Price Annual'!$B$2:$B$11,0),MATCH(DN$2,'Dashboard M5 Price Annual'!$B$2:$CE$2,0))*DN19*1000</f>
        <v/>
      </c>
      <c r="DO8">
        <f>INDEX('Dashboard M5 Price Annual'!$B$2:$CE$11,MATCH($B8,'Dashboard M5 Price Annual'!$B$2:$B$11,0),MATCH(DO$2,'Dashboard M5 Price Annual'!$B$2:$CE$2,0))*DO19*1000</f>
        <v/>
      </c>
      <c r="DP8">
        <f>INDEX('Dashboard M5 Price Annual'!$B$2:$CE$11,MATCH($B8,'Dashboard M5 Price Annual'!$B$2:$B$11,0),MATCH(DP$2,'Dashboard M5 Price Annual'!$B$2:$CE$2,0))*DP19*1000</f>
        <v/>
      </c>
      <c r="DQ8">
        <f>INDEX('Dashboard M5 Price Annual'!$B$2:$CE$11,MATCH($B8,'Dashboard M5 Price Annual'!$B$2:$B$11,0),MATCH(DQ$2,'Dashboard M5 Price Annual'!$B$2:$CE$2,0))*DQ19*1000</f>
        <v/>
      </c>
      <c r="DR8">
        <f>INDEX('Dashboard M5 Price Annual'!$B$2:$CE$11,MATCH($B8,'Dashboard M5 Price Annual'!$B$2:$B$11,0),MATCH(DR$2,'Dashboard M5 Price Annual'!$B$2:$CE$2,0))*DR19*1000</f>
        <v/>
      </c>
      <c r="DS8">
        <f>INDEX('Dashboard M5 Price Annual'!$B$2:$CE$11,MATCH($B8,'Dashboard M5 Price Annual'!$B$2:$B$11,0),MATCH(DS$2,'Dashboard M5 Price Annual'!$B$2:$CE$2,0))*DS19*1000</f>
        <v/>
      </c>
      <c r="DT8">
        <f>INDEX('Dashboard M5 Price Annual'!$B$2:$CE$11,MATCH($B8,'Dashboard M5 Price Annual'!$B$2:$B$11,0),MATCH(DT$2,'Dashboard M5 Price Annual'!$B$2:$CE$2,0))*DT19*1000</f>
        <v/>
      </c>
      <c r="DU8">
        <f>INDEX('Dashboard M5 Price Annual'!$B$2:$CE$11,MATCH($B8,'Dashboard M5 Price Annual'!$B$2:$B$11,0),MATCH(DU$2,'Dashboard M5 Price Annual'!$B$2:$CE$2,0))*DU19*1000</f>
        <v/>
      </c>
      <c r="DV8">
        <f>INDEX('Dashboard M5 Price Annual'!$B$2:$CE$11,MATCH($B8,'Dashboard M5 Price Annual'!$B$2:$B$11,0),MATCH(DV$2,'Dashboard M5 Price Annual'!$B$2:$CE$2,0))*DV19*1000</f>
        <v/>
      </c>
      <c r="DW8">
        <f>INDEX('Dashboard M5 Price Annual'!$B$2:$CE$11,MATCH($B8,'Dashboard M5 Price Annual'!$B$2:$B$11,0),MATCH(DW$2,'Dashboard M5 Price Annual'!$B$2:$CE$2,0))*DW19*1000</f>
        <v/>
      </c>
      <c r="DX8">
        <f>INDEX('Dashboard M5 Price Annual'!$B$2:$CE$11,MATCH($B8,'Dashboard M5 Price Annual'!$B$2:$B$11,0),MATCH(DX$2,'Dashboard M5 Price Annual'!$B$2:$CE$2,0))*DX19*1000</f>
        <v/>
      </c>
      <c r="DY8">
        <f>INDEX('Dashboard M5 Price Annual'!$B$2:$CE$11,MATCH($B8,'Dashboard M5 Price Annual'!$B$2:$B$11,0),MATCH(DY$2,'Dashboard M5 Price Annual'!$B$2:$CE$2,0))*DY19*1000</f>
        <v/>
      </c>
      <c r="DZ8">
        <f>INDEX('Dashboard M5 Price Annual'!$B$2:$CE$11,MATCH($B8,'Dashboard M5 Price Annual'!$B$2:$B$11,0),MATCH(DZ$2,'Dashboard M5 Price Annual'!$B$2:$CE$2,0))*DZ19*1000</f>
        <v/>
      </c>
      <c r="EA8">
        <f>INDEX('Dashboard M5 Price Annual'!$B$2:$CE$11,MATCH($B8,'Dashboard M5 Price Annual'!$B$2:$B$11,0),MATCH(EA$2,'Dashboard M5 Price Annual'!$B$2:$CE$2,0))*EA19*1000</f>
        <v/>
      </c>
      <c r="EB8">
        <f>INDEX('Dashboard M5 Price Annual'!$B$2:$CE$11,MATCH($B8,'Dashboard M5 Price Annual'!$B$2:$B$11,0),MATCH(EB$2,'Dashboard M5 Price Annual'!$B$2:$CE$2,0))*EB19*1000</f>
        <v/>
      </c>
      <c r="EC8">
        <f>INDEX('Dashboard M5 Price Annual'!$B$2:$CE$11,MATCH($B8,'Dashboard M5 Price Annual'!$B$2:$B$11,0),MATCH(EC$2,'Dashboard M5 Price Annual'!$B$2:$CE$2,0))*EC19*1000</f>
        <v/>
      </c>
      <c r="ED8">
        <f>INDEX('Dashboard M5 Price Annual'!$B$2:$CE$11,MATCH($B8,'Dashboard M5 Price Annual'!$B$2:$B$11,0),MATCH(ED$2,'Dashboard M5 Price Annual'!$B$2:$CE$2,0))*ED19*1000</f>
        <v/>
      </c>
      <c r="EE8">
        <f>INDEX('Dashboard M5 Price Annual'!$B$2:$CE$11,MATCH($B8,'Dashboard M5 Price Annual'!$B$2:$B$11,0),MATCH(EE$2,'Dashboard M5 Price Annual'!$B$2:$CE$2,0))*EE19*1000</f>
        <v/>
      </c>
      <c r="EF8">
        <f>INDEX('Dashboard M5 Price Annual'!$B$2:$CE$11,MATCH($B8,'Dashboard M5 Price Annual'!$B$2:$B$11,0),MATCH(EF$2,'Dashboard M5 Price Annual'!$B$2:$CE$2,0))*EF19*1000</f>
        <v/>
      </c>
      <c r="EG8">
        <f>INDEX('Dashboard M5 Price Annual'!$B$2:$CE$11,MATCH($B8,'Dashboard M5 Price Annual'!$B$2:$B$11,0),MATCH(EG$2,'Dashboard M5 Price Annual'!$B$2:$CE$2,0))*EG19*1000</f>
        <v/>
      </c>
      <c r="EH8">
        <f>INDEX('Dashboard M5 Price Annual'!$B$2:$CE$11,MATCH($B8,'Dashboard M5 Price Annual'!$B$2:$B$11,0),MATCH(EH$2,'Dashboard M5 Price Annual'!$B$2:$CE$2,0))*EH19*1000</f>
        <v/>
      </c>
      <c r="EI8">
        <f>INDEX('Dashboard M5 Price Annual'!$B$2:$CE$11,MATCH($B8,'Dashboard M5 Price Annual'!$B$2:$B$11,0),MATCH(EI$2,'Dashboard M5 Price Annual'!$B$2:$CE$2,0))*EI19*1000</f>
        <v/>
      </c>
      <c r="EJ8">
        <f>INDEX('Dashboard M5 Price Annual'!$B$2:$CE$11,MATCH($B8,'Dashboard M5 Price Annual'!$B$2:$B$11,0),MATCH(EJ$2,'Dashboard M5 Price Annual'!$B$2:$CE$2,0))*EJ19*1000</f>
        <v/>
      </c>
      <c r="EK8">
        <f>INDEX('Dashboard M5 Price Annual'!$B$2:$CE$11,MATCH($B8,'Dashboard M5 Price Annual'!$B$2:$B$11,0),MATCH(EK$2,'Dashboard M5 Price Annual'!$B$2:$CE$2,0))*EK19*1000</f>
        <v/>
      </c>
      <c r="EL8">
        <f>INDEX('Dashboard M5 Price Annual'!$B$2:$CE$11,MATCH($B8,'Dashboard M5 Price Annual'!$B$2:$B$11,0),MATCH(EL$2,'Dashboard M5 Price Annual'!$B$2:$CE$2,0))*EL19*1000</f>
        <v/>
      </c>
      <c r="EM8">
        <f>INDEX('Dashboard M5 Price Annual'!$B$2:$CE$11,MATCH($B8,'Dashboard M5 Price Annual'!$B$2:$B$11,0),MATCH(EM$2,'Dashboard M5 Price Annual'!$B$2:$CE$2,0))*EM19*1000</f>
        <v/>
      </c>
      <c r="EN8">
        <f>INDEX('Dashboard M5 Price Annual'!$B$2:$CE$11,MATCH($B8,'Dashboard M5 Price Annual'!$B$2:$B$11,0),MATCH(EN$2,'Dashboard M5 Price Annual'!$B$2:$CE$2,0))*EN19*1000</f>
        <v/>
      </c>
      <c r="EO8">
        <f>INDEX('Dashboard M5 Price Annual'!$B$2:$CE$11,MATCH($B8,'Dashboard M5 Price Annual'!$B$2:$B$11,0),MATCH(EO$2,'Dashboard M5 Price Annual'!$B$2:$CE$2,0))*EO19*1000</f>
        <v/>
      </c>
      <c r="EP8">
        <f>INDEX('Dashboard M5 Price Annual'!$B$2:$CE$11,MATCH($B8,'Dashboard M5 Price Annual'!$B$2:$B$11,0),MATCH(EP$2,'Dashboard M5 Price Annual'!$B$2:$CE$2,0))*EP19*1000</f>
        <v/>
      </c>
      <c r="EQ8">
        <f>INDEX('Dashboard M5 Price Annual'!$B$2:$CE$11,MATCH($B8,'Dashboard M5 Price Annual'!$B$2:$B$11,0),MATCH(EQ$2,'Dashboard M5 Price Annual'!$B$2:$CE$2,0))*EQ19*1000</f>
        <v/>
      </c>
      <c r="ER8">
        <f>INDEX('Dashboard M5 Price Annual'!$B$2:$CE$11,MATCH($B8,'Dashboard M5 Price Annual'!$B$2:$B$11,0),MATCH(ER$2,'Dashboard M5 Price Annual'!$B$2:$CE$2,0))*ER19*1000</f>
        <v/>
      </c>
      <c r="ES8">
        <f>INDEX('Dashboard M5 Price Annual'!$B$2:$CE$11,MATCH($B8,'Dashboard M5 Price Annual'!$B$2:$B$11,0),MATCH(ES$2,'Dashboard M5 Price Annual'!$B$2:$CE$2,0))*ES19*1000</f>
        <v/>
      </c>
      <c r="ET8">
        <f>INDEX('Dashboard M5 Price Annual'!$B$2:$CE$11,MATCH($B8,'Dashboard M5 Price Annual'!$B$2:$B$11,0),MATCH(ET$2,'Dashboard M5 Price Annual'!$B$2:$CE$2,0))*ET19*1000</f>
        <v/>
      </c>
      <c r="EU8">
        <f>INDEX('Dashboard M5 Price Annual'!$B$2:$CE$11,MATCH($B8,'Dashboard M5 Price Annual'!$B$2:$B$11,0),MATCH(EU$2,'Dashboard M5 Price Annual'!$B$2:$CE$2,0))*EU19*1000</f>
        <v/>
      </c>
      <c r="EV8">
        <f>INDEX('Dashboard M5 Price Annual'!$B$2:$CE$11,MATCH($B8,'Dashboard M5 Price Annual'!$B$2:$B$11,0),MATCH(EV$2,'Dashboard M5 Price Annual'!$B$2:$CE$2,0))*EV19*1000</f>
        <v/>
      </c>
      <c r="EW8">
        <f>INDEX('Dashboard M5 Price Annual'!$B$2:$CE$11,MATCH($B8,'Dashboard M5 Price Annual'!$B$2:$B$11,0),MATCH(EW$2,'Dashboard M5 Price Annual'!$B$2:$CE$2,0))*EW19*1000</f>
        <v/>
      </c>
      <c r="EX8">
        <f>INDEX('Dashboard M5 Price Annual'!$B$2:$CE$11,MATCH($B8,'Dashboard M5 Price Annual'!$B$2:$B$11,0),MATCH(EX$2,'Dashboard M5 Price Annual'!$B$2:$CE$2,0))*EX19*1000</f>
        <v/>
      </c>
      <c r="EY8">
        <f>INDEX('Dashboard M5 Price Annual'!$B$2:$CE$11,MATCH($B8,'Dashboard M5 Price Annual'!$B$2:$B$11,0),MATCH(EY$2,'Dashboard M5 Price Annual'!$B$2:$CE$2,0))*EY19*1000</f>
        <v/>
      </c>
      <c r="EZ8">
        <f>INDEX('Dashboard M5 Price Annual'!$B$2:$CE$11,MATCH($B8,'Dashboard M5 Price Annual'!$B$2:$B$11,0),MATCH(EZ$2,'Dashboard M5 Price Annual'!$B$2:$CE$2,0))*EZ19*1000</f>
        <v/>
      </c>
      <c r="FA8">
        <f>INDEX('Dashboard M5 Price Annual'!$B$2:$CE$11,MATCH($B8,'Dashboard M5 Price Annual'!$B$2:$B$11,0),MATCH(FA$2,'Dashboard M5 Price Annual'!$B$2:$CE$2,0))*FA19*1000</f>
        <v/>
      </c>
      <c r="FB8">
        <f>INDEX('Dashboard M5 Price Annual'!$B$2:$CE$11,MATCH($B8,'Dashboard M5 Price Annual'!$B$2:$B$11,0),MATCH(FB$2,'Dashboard M5 Price Annual'!$B$2:$CE$2,0))*FB19*1000</f>
        <v/>
      </c>
      <c r="FC8">
        <f>INDEX('Dashboard M5 Price Annual'!$B$2:$CE$11,MATCH($B8,'Dashboard M5 Price Annual'!$B$2:$B$11,0),MATCH(FC$2,'Dashboard M5 Price Annual'!$B$2:$CE$2,0))*FC19*1000</f>
        <v/>
      </c>
      <c r="FD8">
        <f>INDEX('Dashboard M5 Price Annual'!$B$2:$CE$11,MATCH($B8,'Dashboard M5 Price Annual'!$B$2:$B$11,0),MATCH(FD$2,'Dashboard M5 Price Annual'!$B$2:$CE$2,0))*FD19*1000</f>
        <v/>
      </c>
      <c r="FE8">
        <f>INDEX('Dashboard M5 Price Annual'!$B$2:$CE$11,MATCH($B8,'Dashboard M5 Price Annual'!$B$2:$B$11,0),MATCH(FE$2,'Dashboard M5 Price Annual'!$B$2:$CE$2,0))*FE19*1000</f>
        <v/>
      </c>
      <c r="FF8">
        <f>INDEX('Dashboard M5 Price Annual'!$B$2:$CE$11,MATCH($B8,'Dashboard M5 Price Annual'!$B$2:$B$11,0),MATCH(FF$2,'Dashboard M5 Price Annual'!$B$2:$CE$2,0))*FF19*1000</f>
        <v/>
      </c>
      <c r="FG8">
        <f>INDEX('Dashboard M5 Price Annual'!$B$2:$CE$11,MATCH($B8,'Dashboard M5 Price Annual'!$B$2:$B$11,0),MATCH(FG$2,'Dashboard M5 Price Annual'!$B$2:$CE$2,0))*FG19*1000</f>
        <v/>
      </c>
      <c r="FH8">
        <f>INDEX('Dashboard M5 Price Annual'!$B$2:$CE$11,MATCH($B8,'Dashboard M5 Price Annual'!$B$2:$B$11,0),MATCH(FH$2,'Dashboard M5 Price Annual'!$B$2:$CE$2,0))*FH19*1000</f>
        <v/>
      </c>
      <c r="FI8">
        <f>INDEX('Dashboard M5 Price Annual'!$B$2:$CE$11,MATCH($B8,'Dashboard M5 Price Annual'!$B$2:$B$11,0),MATCH(FI$2,'Dashboard M5 Price Annual'!$B$2:$CE$2,0))*FI19*1000</f>
        <v/>
      </c>
      <c r="FJ8">
        <f>INDEX('Dashboard M5 Price Annual'!$B$2:$CE$11,MATCH($B8,'Dashboard M5 Price Annual'!$B$2:$B$11,0),MATCH(FJ$2,'Dashboard M5 Price Annual'!$B$2:$CE$2,0))*FJ19*1000</f>
        <v/>
      </c>
      <c r="FK8">
        <f>INDEX('Dashboard M5 Price Annual'!$B$2:$CE$11,MATCH($B8,'Dashboard M5 Price Annual'!$B$2:$B$11,0),MATCH(FK$2,'Dashboard M5 Price Annual'!$B$2:$CE$2,0))*FK19*1000</f>
        <v/>
      </c>
      <c r="FL8">
        <f>INDEX('Dashboard M5 Price Annual'!$B$2:$CE$11,MATCH($B8,'Dashboard M5 Price Annual'!$B$2:$B$11,0),MATCH(FL$2,'Dashboard M5 Price Annual'!$B$2:$CE$2,0))*FL19*1000</f>
        <v/>
      </c>
      <c r="FM8">
        <f>INDEX('Dashboard M5 Price Annual'!$B$2:$CE$11,MATCH($B8,'Dashboard M5 Price Annual'!$B$2:$B$11,0),MATCH(FM$2,'Dashboard M5 Price Annual'!$B$2:$CE$2,0))*FM19*1000</f>
        <v/>
      </c>
      <c r="FN8">
        <f>INDEX('Dashboard M5 Price Annual'!$B$2:$CE$11,MATCH($B8,'Dashboard M5 Price Annual'!$B$2:$B$11,0),MATCH(FN$2,'Dashboard M5 Price Annual'!$B$2:$CE$2,0))*FN19*1000</f>
        <v/>
      </c>
      <c r="FO8">
        <f>INDEX('Dashboard M5 Price Annual'!$B$2:$CE$11,MATCH($B8,'Dashboard M5 Price Annual'!$B$2:$B$11,0),MATCH(FO$2,'Dashboard M5 Price Annual'!$B$2:$CE$2,0))*FO19*1000</f>
        <v/>
      </c>
      <c r="FP8">
        <f>INDEX('Dashboard M5 Price Annual'!$B$2:$CE$11,MATCH($B8,'Dashboard M5 Price Annual'!$B$2:$B$11,0),MATCH(FP$2,'Dashboard M5 Price Annual'!$B$2:$CE$2,0))*FP19*1000</f>
        <v/>
      </c>
      <c r="FQ8">
        <f>INDEX('Dashboard M5 Price Annual'!$B$2:$CE$11,MATCH($B8,'Dashboard M5 Price Annual'!$B$2:$B$11,0),MATCH(FQ$2,'Dashboard M5 Price Annual'!$B$2:$CE$2,0))*FQ19*1000</f>
        <v/>
      </c>
      <c r="FR8">
        <f>INDEX('Dashboard M5 Price Annual'!$B$2:$CE$11,MATCH($B8,'Dashboard M5 Price Annual'!$B$2:$B$11,0),MATCH(FR$2,'Dashboard M5 Price Annual'!$B$2:$CE$2,0))*FR19*1000</f>
        <v/>
      </c>
      <c r="FS8">
        <f>INDEX('Dashboard M5 Price Annual'!$B$2:$CE$11,MATCH($B8,'Dashboard M5 Price Annual'!$B$2:$B$11,0),MATCH(FS$2,'Dashboard M5 Price Annual'!$B$2:$CE$2,0))*FS19*1000</f>
        <v/>
      </c>
      <c r="FT8">
        <f>INDEX('Dashboard M5 Price Annual'!$B$2:$CE$11,MATCH($B8,'Dashboard M5 Price Annual'!$B$2:$B$11,0),MATCH(FT$2,'Dashboard M5 Price Annual'!$B$2:$CE$2,0))*FT19*1000</f>
        <v/>
      </c>
      <c r="FU8">
        <f>INDEX('Dashboard M5 Price Annual'!$B$2:$CE$11,MATCH($B8,'Dashboard M5 Price Annual'!$B$2:$B$11,0),MATCH(FU$2,'Dashboard M5 Price Annual'!$B$2:$CE$2,0))*FU19*1000</f>
        <v/>
      </c>
      <c r="FV8">
        <f>INDEX('Dashboard M5 Price Annual'!$B$2:$CE$11,MATCH($B8,'Dashboard M5 Price Annual'!$B$2:$B$11,0),MATCH(FV$2,'Dashboard M5 Price Annual'!$B$2:$CE$2,0))*FV19*1000</f>
        <v/>
      </c>
      <c r="FW8">
        <f>INDEX('Dashboard M5 Price Annual'!$B$2:$CE$11,MATCH($B8,'Dashboard M5 Price Annual'!$B$2:$B$11,0),MATCH(FW$2,'Dashboard M5 Price Annual'!$B$2:$CE$2,0))*FW19*1000</f>
        <v/>
      </c>
      <c r="FX8">
        <f>INDEX('Dashboard M5 Price Annual'!$B$2:$CE$11,MATCH($B8,'Dashboard M5 Price Annual'!$B$2:$B$11,0),MATCH(FX$2,'Dashboard M5 Price Annual'!$B$2:$CE$2,0))*FX19*1000</f>
        <v/>
      </c>
      <c r="FY8">
        <f>INDEX('Dashboard M5 Price Annual'!$B$2:$CE$11,MATCH($B8,'Dashboard M5 Price Annual'!$B$2:$B$11,0),MATCH(FY$2,'Dashboard M5 Price Annual'!$B$2:$CE$2,0))*FY19*1000</f>
        <v/>
      </c>
      <c r="FZ8">
        <f>INDEX('Dashboard M5 Price Annual'!$B$2:$CE$11,MATCH($B8,'Dashboard M5 Price Annual'!$B$2:$B$11,0),MATCH(FZ$2,'Dashboard M5 Price Annual'!$B$2:$CE$2,0))*FZ19*1000</f>
        <v/>
      </c>
      <c r="GA8">
        <f>INDEX('Dashboard M5 Price Annual'!$B$2:$CE$11,MATCH($B8,'Dashboard M5 Price Annual'!$B$2:$B$11,0),MATCH(GA$2,'Dashboard M5 Price Annual'!$B$2:$CE$2,0))*GA19*1000</f>
        <v/>
      </c>
      <c r="GB8">
        <f>INDEX('Dashboard M5 Price Annual'!$B$2:$CE$11,MATCH($B8,'Dashboard M5 Price Annual'!$B$2:$B$11,0),MATCH(GB$2,'Dashboard M5 Price Annual'!$B$2:$CE$2,0))*GB19*1000</f>
        <v/>
      </c>
      <c r="GC8">
        <f>INDEX('Dashboard M5 Price Annual'!$B$2:$CE$11,MATCH($B8,'Dashboard M5 Price Annual'!$B$2:$B$11,0),MATCH(GC$2,'Dashboard M5 Price Annual'!$B$2:$CE$2,0))*GC19*1000</f>
        <v/>
      </c>
      <c r="GD8">
        <f>INDEX('Dashboard M5 Price Annual'!$B$2:$CE$11,MATCH($B8,'Dashboard M5 Price Annual'!$B$2:$B$11,0),MATCH(GD$2,'Dashboard M5 Price Annual'!$B$2:$CE$2,0))*GD19*1000</f>
        <v/>
      </c>
      <c r="GE8">
        <f>INDEX('Dashboard M5 Price Annual'!$B$2:$CE$11,MATCH($B8,'Dashboard M5 Price Annual'!$B$2:$B$11,0),MATCH(GE$2,'Dashboard M5 Price Annual'!$B$2:$CE$2,0))*GE19*1000</f>
        <v/>
      </c>
      <c r="GF8">
        <f>INDEX('Dashboard M5 Price Annual'!$B$2:$CE$11,MATCH($B8,'Dashboard M5 Price Annual'!$B$2:$B$11,0),MATCH(GF$2,'Dashboard M5 Price Annual'!$B$2:$CE$2,0))*GF19*1000</f>
        <v/>
      </c>
      <c r="GG8">
        <f>INDEX('Dashboard M5 Price Annual'!$B$2:$CE$11,MATCH($B8,'Dashboard M5 Price Annual'!$B$2:$B$11,0),MATCH(GG$2,'Dashboard M5 Price Annual'!$B$2:$CE$2,0))*GG19*1000</f>
        <v/>
      </c>
      <c r="GH8">
        <f>INDEX('Dashboard M5 Price Annual'!$B$2:$CE$11,MATCH($B8,'Dashboard M5 Price Annual'!$B$2:$B$11,0),MATCH(GH$2,'Dashboard M5 Price Annual'!$B$2:$CE$2,0))*GH19*1000</f>
        <v/>
      </c>
      <c r="GI8">
        <f>INDEX('Dashboard M5 Price Annual'!$B$2:$CE$11,MATCH($B8,'Dashboard M5 Price Annual'!$B$2:$B$11,0),MATCH(GI$2,'Dashboard M5 Price Annual'!$B$2:$CE$2,0))*GI19*1000</f>
        <v/>
      </c>
      <c r="GJ8">
        <f>INDEX('Dashboard M5 Price Annual'!$B$2:$CE$11,MATCH($B8,'Dashboard M5 Price Annual'!$B$2:$B$11,0),MATCH(GJ$2,'Dashboard M5 Price Annual'!$B$2:$CE$2,0))*GJ19*1000</f>
        <v/>
      </c>
      <c r="GK8">
        <f>INDEX('Dashboard M5 Price Annual'!$B$2:$CE$11,MATCH($B8,'Dashboard M5 Price Annual'!$B$2:$B$11,0),MATCH(GK$2,'Dashboard M5 Price Annual'!$B$2:$CE$2,0))*GK19*1000</f>
        <v/>
      </c>
      <c r="GL8">
        <f>INDEX('Dashboard M5 Price Annual'!$B$2:$CE$11,MATCH($B8,'Dashboard M5 Price Annual'!$B$2:$B$11,0),MATCH(GL$2,'Dashboard M5 Price Annual'!$B$2:$CE$2,0))*GL19*1000</f>
        <v/>
      </c>
      <c r="GM8">
        <f>INDEX('Dashboard M5 Price Annual'!$B$2:$CE$11,MATCH($B8,'Dashboard M5 Price Annual'!$B$2:$B$11,0),MATCH(GM$2,'Dashboard M5 Price Annual'!$B$2:$CE$2,0))*GM19*1000</f>
        <v/>
      </c>
      <c r="GN8">
        <f>INDEX('Dashboard M5 Price Annual'!$B$2:$CE$11,MATCH($B8,'Dashboard M5 Price Annual'!$B$2:$B$11,0),MATCH(GN$2,'Dashboard M5 Price Annual'!$B$2:$CE$2,0))*GN19*1000</f>
        <v/>
      </c>
      <c r="GO8">
        <f>INDEX('Dashboard M5 Price Annual'!$B$2:$CE$11,MATCH($B8,'Dashboard M5 Price Annual'!$B$2:$B$11,0),MATCH(GO$2,'Dashboard M5 Price Annual'!$B$2:$CE$2,0))*GO19*1000</f>
        <v/>
      </c>
      <c r="GP8">
        <f>INDEX('Dashboard M5 Price Annual'!$B$2:$CE$11,MATCH($B8,'Dashboard M5 Price Annual'!$B$2:$B$11,0),MATCH(GP$2,'Dashboard M5 Price Annual'!$B$2:$CE$2,0))*GP19*1000</f>
        <v/>
      </c>
      <c r="GQ8">
        <f>INDEX('Dashboard M5 Price Annual'!$B$2:$CE$11,MATCH($B8,'Dashboard M5 Price Annual'!$B$2:$B$11,0),MATCH(GQ$2,'Dashboard M5 Price Annual'!$B$2:$CE$2,0))*GQ19*1000</f>
        <v/>
      </c>
      <c r="GR8">
        <f>INDEX('Dashboard M5 Price Annual'!$B$2:$CE$11,MATCH($B8,'Dashboard M5 Price Annual'!$B$2:$B$11,0),MATCH(GR$2,'Dashboard M5 Price Annual'!$B$2:$CE$2,0))*GR19*1000</f>
        <v/>
      </c>
      <c r="GS8">
        <f>INDEX('Dashboard M5 Price Annual'!$B$2:$CE$11,MATCH($B8,'Dashboard M5 Price Annual'!$B$2:$B$11,0),MATCH(GS$2,'Dashboard M5 Price Annual'!$B$2:$CE$2,0))*GS19*1000</f>
        <v/>
      </c>
      <c r="GT8">
        <f>INDEX('Dashboard M5 Price Annual'!$B$2:$CE$11,MATCH($B8,'Dashboard M5 Price Annual'!$B$2:$B$11,0),MATCH(GT$2,'Dashboard M5 Price Annual'!$B$2:$CE$2,0))*GT19*1000</f>
        <v/>
      </c>
      <c r="GU8">
        <f>INDEX('Dashboard M5 Price Annual'!$B$2:$CE$11,MATCH($B8,'Dashboard M5 Price Annual'!$B$2:$B$11,0),MATCH(GU$2,'Dashboard M5 Price Annual'!$B$2:$CE$2,0))*GU19*1000</f>
        <v/>
      </c>
      <c r="GV8">
        <f>INDEX('Dashboard M5 Price Annual'!$B$2:$CE$11,MATCH($B8,'Dashboard M5 Price Annual'!$B$2:$B$11,0),MATCH(GV$2,'Dashboard M5 Price Annual'!$B$2:$CE$2,0))*GV19*1000</f>
        <v/>
      </c>
      <c r="GW8">
        <f>INDEX('Dashboard M5 Price Annual'!$B$2:$CE$11,MATCH($B8,'Dashboard M5 Price Annual'!$B$2:$B$11,0),MATCH(GW$2,'Dashboard M5 Price Annual'!$B$2:$CE$2,0))*GW19*1000</f>
        <v/>
      </c>
      <c r="GX8">
        <f>INDEX('Dashboard M5 Price Annual'!$B$2:$CE$11,MATCH($B8,'Dashboard M5 Price Annual'!$B$2:$B$11,0),MATCH(GX$2,'Dashboard M5 Price Annual'!$B$2:$CE$2,0))*GX19*1000</f>
        <v/>
      </c>
      <c r="GY8">
        <f>INDEX('Dashboard M5 Price Annual'!$B$2:$CE$11,MATCH($B8,'Dashboard M5 Price Annual'!$B$2:$B$11,0),MATCH(GY$2,'Dashboard M5 Price Annual'!$B$2:$CE$2,0))*GY19*1000</f>
        <v/>
      </c>
      <c r="GZ8">
        <f>INDEX('Dashboard M5 Price Annual'!$B$2:$CE$11,MATCH($B8,'Dashboard M5 Price Annual'!$B$2:$B$11,0),MATCH(GZ$2,'Dashboard M5 Price Annual'!$B$2:$CE$2,0))*GZ19*1000</f>
        <v/>
      </c>
      <c r="HA8">
        <f>INDEX('Dashboard M5 Price Annual'!$B$2:$CE$11,MATCH($B8,'Dashboard M5 Price Annual'!$B$2:$B$11,0),MATCH(HA$2,'Dashboard M5 Price Annual'!$B$2:$CE$2,0))*HA19*1000</f>
        <v/>
      </c>
      <c r="HB8">
        <f>INDEX('Dashboard M5 Price Annual'!$B$2:$CE$11,MATCH($B8,'Dashboard M5 Price Annual'!$B$2:$B$11,0),MATCH(HB$2,'Dashboard M5 Price Annual'!$B$2:$CE$2,0))*HB19*1000</f>
        <v/>
      </c>
      <c r="HC8">
        <f>INDEX('Dashboard M5 Price Annual'!$B$2:$CE$11,MATCH($B8,'Dashboard M5 Price Annual'!$B$2:$B$11,0),MATCH(HC$2,'Dashboard M5 Price Annual'!$B$2:$CE$2,0))*HC19*1000</f>
        <v/>
      </c>
      <c r="HD8">
        <f>INDEX('Dashboard M5 Price Annual'!$B$2:$CE$11,MATCH($B8,'Dashboard M5 Price Annual'!$B$2:$B$11,0),MATCH(HD$2,'Dashboard M5 Price Annual'!$B$2:$CE$2,0))*HD19*1000</f>
        <v/>
      </c>
      <c r="HE8">
        <f>INDEX('Dashboard M5 Price Annual'!$B$2:$CE$11,MATCH($B8,'Dashboard M5 Price Annual'!$B$2:$B$11,0),MATCH(HE$2,'Dashboard M5 Price Annual'!$B$2:$CE$2,0))*HE19*1000</f>
        <v/>
      </c>
      <c r="HF8">
        <f>INDEX('Dashboard M5 Price Annual'!$B$2:$CE$11,MATCH($B8,'Dashboard M5 Price Annual'!$B$2:$B$11,0),MATCH(HF$2,'Dashboard M5 Price Annual'!$B$2:$CE$2,0))*HF19*1000</f>
        <v/>
      </c>
      <c r="HG8">
        <f>INDEX('Dashboard M5 Price Annual'!$B$2:$CE$11,MATCH($B8,'Dashboard M5 Price Annual'!$B$2:$B$11,0),MATCH(HG$2,'Dashboard M5 Price Annual'!$B$2:$CE$2,0))*HG19*1000</f>
        <v/>
      </c>
      <c r="HH8">
        <f>INDEX('Dashboard M5 Price Annual'!$B$2:$CE$11,MATCH($B8,'Dashboard M5 Price Annual'!$B$2:$B$11,0),MATCH(HH$2,'Dashboard M5 Price Annual'!$B$2:$CE$2,0))*HH19*1000</f>
        <v/>
      </c>
      <c r="HI8">
        <f>INDEX('Dashboard M5 Price Annual'!$B$2:$CE$11,MATCH($B8,'Dashboard M5 Price Annual'!$B$2:$B$11,0),MATCH(HI$2,'Dashboard M5 Price Annual'!$B$2:$CE$2,0))*HI19*1000</f>
        <v/>
      </c>
      <c r="HJ8">
        <f>INDEX('Dashboard M5 Price Annual'!$B$2:$CE$11,MATCH($B8,'Dashboard M5 Price Annual'!$B$2:$B$11,0),MATCH(HJ$2,'Dashboard M5 Price Annual'!$B$2:$CE$2,0))*HJ19*1000</f>
        <v/>
      </c>
      <c r="HK8">
        <f>INDEX('Dashboard M5 Price Annual'!$B$2:$CE$11,MATCH($B8,'Dashboard M5 Price Annual'!$B$2:$B$11,0),MATCH(HK$2,'Dashboard M5 Price Annual'!$B$2:$CE$2,0))*HK19*1000</f>
        <v/>
      </c>
      <c r="HL8">
        <f>INDEX('Dashboard M5 Price Annual'!$B$2:$CE$11,MATCH($B8,'Dashboard M5 Price Annual'!$B$2:$B$11,0),MATCH(HL$2,'Dashboard M5 Price Annual'!$B$2:$CE$2,0))*HL19*1000</f>
        <v/>
      </c>
      <c r="HM8">
        <f>INDEX('Dashboard M5 Price Annual'!$B$2:$CE$11,MATCH($B8,'Dashboard M5 Price Annual'!$B$2:$B$11,0),MATCH(HM$2,'Dashboard M5 Price Annual'!$B$2:$CE$2,0))*HM19*1000</f>
        <v/>
      </c>
      <c r="HN8">
        <f>INDEX('Dashboard M5 Price Annual'!$B$2:$CE$11,MATCH($B8,'Dashboard M5 Price Annual'!$B$2:$B$11,0),MATCH(HN$2,'Dashboard M5 Price Annual'!$B$2:$CE$2,0))*HN19*1000</f>
        <v/>
      </c>
      <c r="HO8">
        <f>INDEX('Dashboard M5 Price Annual'!$B$2:$CE$11,MATCH($B8,'Dashboard M5 Price Annual'!$B$2:$B$11,0),MATCH(HO$2,'Dashboard M5 Price Annual'!$B$2:$CE$2,0))*HO19*1000</f>
        <v/>
      </c>
      <c r="HP8">
        <f>INDEX('Dashboard M5 Price Annual'!$B$2:$CE$11,MATCH($B8,'Dashboard M5 Price Annual'!$B$2:$B$11,0),MATCH(HP$2,'Dashboard M5 Price Annual'!$B$2:$CE$2,0))*HP19*1000</f>
        <v/>
      </c>
      <c r="HQ8">
        <f>INDEX('Dashboard M5 Price Annual'!$B$2:$CE$11,MATCH($B8,'Dashboard M5 Price Annual'!$B$2:$B$11,0),MATCH(HQ$2,'Dashboard M5 Price Annual'!$B$2:$CE$2,0))*HQ19*1000</f>
        <v/>
      </c>
      <c r="HR8">
        <f>INDEX('Dashboard M5 Price Annual'!$B$2:$CE$11,MATCH($B8,'Dashboard M5 Price Annual'!$B$2:$B$11,0),MATCH(HR$2,'Dashboard M5 Price Annual'!$B$2:$CE$2,0))*HR19*1000</f>
        <v/>
      </c>
      <c r="HS8">
        <f>INDEX('Dashboard M5 Price Annual'!$B$2:$CE$11,MATCH($B8,'Dashboard M5 Price Annual'!$B$2:$B$11,0),MATCH(HS$2,'Dashboard M5 Price Annual'!$B$2:$CE$2,0))*HS19*1000</f>
        <v/>
      </c>
      <c r="HT8">
        <f>INDEX('Dashboard M5 Price Annual'!$B$2:$CE$11,MATCH($B8,'Dashboard M5 Price Annual'!$B$2:$B$11,0),MATCH(HT$2,'Dashboard M5 Price Annual'!$B$2:$CE$2,0))*HT19*1000</f>
        <v/>
      </c>
      <c r="HU8">
        <f>INDEX('Dashboard M5 Price Annual'!$B$2:$CE$11,MATCH($B8,'Dashboard M5 Price Annual'!$B$2:$B$11,0),MATCH(HU$2,'Dashboard M5 Price Annual'!$B$2:$CE$2,0))*HU19*1000</f>
        <v/>
      </c>
      <c r="HV8">
        <f>INDEX('Dashboard M5 Price Annual'!$B$2:$CE$11,MATCH($B8,'Dashboard M5 Price Annual'!$B$2:$B$11,0),MATCH(HV$2,'Dashboard M5 Price Annual'!$B$2:$CE$2,0))*HV19*1000</f>
        <v/>
      </c>
      <c r="HW8">
        <f>INDEX('Dashboard M5 Price Annual'!$B$2:$CE$11,MATCH($B8,'Dashboard M5 Price Annual'!$B$2:$B$11,0),MATCH(HW$2,'Dashboard M5 Price Annual'!$B$2:$CE$2,0))*HW19*1000</f>
        <v/>
      </c>
      <c r="HX8">
        <f>INDEX('Dashboard M5 Price Annual'!$B$2:$CE$11,MATCH($B8,'Dashboard M5 Price Annual'!$B$2:$B$11,0),MATCH(HX$2,'Dashboard M5 Price Annual'!$B$2:$CE$2,0))*HX19*1000</f>
        <v/>
      </c>
      <c r="HY8">
        <f>INDEX('Dashboard M5 Price Annual'!$B$2:$CE$11,MATCH($B8,'Dashboard M5 Price Annual'!$B$2:$B$11,0),MATCH(HY$2,'Dashboard M5 Price Annual'!$B$2:$CE$2,0))*HY19*1000</f>
        <v/>
      </c>
      <c r="HZ8">
        <f>INDEX('Dashboard M5 Price Annual'!$B$2:$CE$11,MATCH($B8,'Dashboard M5 Price Annual'!$B$2:$B$11,0),MATCH(HZ$2,'Dashboard M5 Price Annual'!$B$2:$CE$2,0))*HZ19*1000</f>
        <v/>
      </c>
      <c r="IA8">
        <f>INDEX('Dashboard M5 Price Annual'!$B$2:$CE$11,MATCH($B8,'Dashboard M5 Price Annual'!$B$2:$B$11,0),MATCH(IA$2,'Dashboard M5 Price Annual'!$B$2:$CE$2,0))*IA19*1000</f>
        <v/>
      </c>
      <c r="IB8">
        <f>INDEX('Dashboard M5 Price Annual'!$B$2:$CE$11,MATCH($B8,'Dashboard M5 Price Annual'!$B$2:$B$11,0),MATCH(IB$2,'Dashboard M5 Price Annual'!$B$2:$CE$2,0))*IB19*1000</f>
        <v/>
      </c>
      <c r="IC8">
        <f>INDEX('Dashboard M5 Price Annual'!$B$2:$CE$11,MATCH($B8,'Dashboard M5 Price Annual'!$B$2:$B$11,0),MATCH(IC$2,'Dashboard M5 Price Annual'!$B$2:$CE$2,0))*IC19*1000</f>
        <v/>
      </c>
      <c r="ID8">
        <f>INDEX('Dashboard M5 Price Annual'!$B$2:$CE$11,MATCH($B8,'Dashboard M5 Price Annual'!$B$2:$B$11,0),MATCH(ID$2,'Dashboard M5 Price Annual'!$B$2:$CE$2,0))*ID19*1000</f>
        <v/>
      </c>
      <c r="IE8">
        <f>INDEX('Dashboard M5 Price Annual'!$B$2:$CE$11,MATCH($B8,'Dashboard M5 Price Annual'!$B$2:$B$11,0),MATCH(IE$2,'Dashboard M5 Price Annual'!$B$2:$CE$2,0))*IE19*1000</f>
        <v/>
      </c>
      <c r="IF8">
        <f>INDEX('Dashboard M5 Price Annual'!$B$2:$CE$11,MATCH($B8,'Dashboard M5 Price Annual'!$B$2:$B$11,0),MATCH(IF$2,'Dashboard M5 Price Annual'!$B$2:$CE$2,0))*IF19*1000</f>
        <v/>
      </c>
      <c r="IG8">
        <f>INDEX('Dashboard M5 Price Annual'!$B$2:$CE$11,MATCH($B8,'Dashboard M5 Price Annual'!$B$2:$B$11,0),MATCH(IG$2,'Dashboard M5 Price Annual'!$B$2:$CE$2,0))*IG19*1000</f>
        <v/>
      </c>
      <c r="IH8">
        <f>INDEX('Dashboard M5 Price Annual'!$B$2:$CE$11,MATCH($B8,'Dashboard M5 Price Annual'!$B$2:$B$11,0),MATCH(IH$2,'Dashboard M5 Price Annual'!$B$2:$CE$2,0))*IH19*1000</f>
        <v/>
      </c>
      <c r="II8">
        <f>INDEX('Dashboard M5 Price Annual'!$B$2:$CE$11,MATCH($B8,'Dashboard M5 Price Annual'!$B$2:$B$11,0),MATCH(II$2,'Dashboard M5 Price Annual'!$B$2:$CE$2,0))*II19*1000</f>
        <v/>
      </c>
      <c r="IJ8">
        <f>INDEX('Dashboard M5 Price Annual'!$B$2:$CE$11,MATCH($B8,'Dashboard M5 Price Annual'!$B$2:$B$11,0),MATCH(IJ$2,'Dashboard M5 Price Annual'!$B$2:$CE$2,0))*IJ19*1000</f>
        <v/>
      </c>
      <c r="IK8">
        <f>INDEX('Dashboard M5 Price Annual'!$B$2:$CE$11,MATCH($B8,'Dashboard M5 Price Annual'!$B$2:$B$11,0),MATCH(IK$2,'Dashboard M5 Price Annual'!$B$2:$CE$2,0))*IK19*1000</f>
        <v/>
      </c>
      <c r="IL8">
        <f>INDEX('Dashboard M5 Price Annual'!$B$2:$CE$11,MATCH($B8,'Dashboard M5 Price Annual'!$B$2:$B$11,0),MATCH(IL$2,'Dashboard M5 Price Annual'!$B$2:$CE$2,0))*IL19*1000</f>
        <v/>
      </c>
      <c r="IM8">
        <f>INDEX('Dashboard M5 Price Annual'!$B$2:$CE$11,MATCH($B8,'Dashboard M5 Price Annual'!$B$2:$B$11,0),MATCH(IM$2,'Dashboard M5 Price Annual'!$B$2:$CE$2,0))*IM19*1000</f>
        <v/>
      </c>
      <c r="IN8">
        <f>INDEX('Dashboard M5 Price Annual'!$B$2:$CE$11,MATCH($B8,'Dashboard M5 Price Annual'!$B$2:$B$11,0),MATCH(IN$2,'Dashboard M5 Price Annual'!$B$2:$CE$2,0))*IN19*1000</f>
        <v/>
      </c>
      <c r="IO8">
        <f>INDEX('Dashboard M5 Price Annual'!$B$2:$CE$11,MATCH($B8,'Dashboard M5 Price Annual'!$B$2:$B$11,0),MATCH(IO$2,'Dashboard M5 Price Annual'!$B$2:$CE$2,0))*IO19*1000</f>
        <v/>
      </c>
      <c r="IP8">
        <f>INDEX('Dashboard M5 Price Annual'!$B$2:$CE$11,MATCH($B8,'Dashboard M5 Price Annual'!$B$2:$B$11,0),MATCH(IP$2,'Dashboard M5 Price Annual'!$B$2:$CE$2,0))*IP19*1000</f>
        <v/>
      </c>
      <c r="IQ8">
        <f>INDEX('Dashboard M5 Price Annual'!$B$2:$CE$11,MATCH($B8,'Dashboard M5 Price Annual'!$B$2:$B$11,0),MATCH(IQ$2,'Dashboard M5 Price Annual'!$B$2:$CE$2,0))*IQ19*1000</f>
        <v/>
      </c>
      <c r="IR8">
        <f>INDEX('Dashboard M5 Price Annual'!$B$2:$CE$11,MATCH($B8,'Dashboard M5 Price Annual'!$B$2:$B$11,0),MATCH(IR$2,'Dashboard M5 Price Annual'!$B$2:$CE$2,0))*IR19*1000</f>
        <v/>
      </c>
      <c r="IS8">
        <f>INDEX('Dashboard M5 Price Annual'!$B$2:$CE$11,MATCH($B8,'Dashboard M5 Price Annual'!$B$2:$B$11,0),MATCH(IS$2,'Dashboard M5 Price Annual'!$B$2:$CE$2,0))*IS19*1000</f>
        <v/>
      </c>
      <c r="IT8">
        <f>INDEX('Dashboard M5 Price Annual'!$B$2:$CE$11,MATCH($B8,'Dashboard M5 Price Annual'!$B$2:$B$11,0),MATCH(IT$2,'Dashboard M5 Price Annual'!$B$2:$CE$2,0))*IT19*1000</f>
        <v/>
      </c>
      <c r="IU8">
        <f>INDEX('Dashboard M5 Price Annual'!$B$2:$CE$11,MATCH($B8,'Dashboard M5 Price Annual'!$B$2:$B$11,0),MATCH(IU$2,'Dashboard M5 Price Annual'!$B$2:$CE$2,0))*IU19*1000</f>
        <v/>
      </c>
      <c r="IV8">
        <f>INDEX('Dashboard M5 Price Annual'!$B$2:$CE$11,MATCH($B8,'Dashboard M5 Price Annual'!$B$2:$B$11,0),MATCH(IV$2,'Dashboard M5 Price Annual'!$B$2:$CE$2,0))*IV19*1000</f>
        <v/>
      </c>
      <c r="IW8">
        <f>INDEX('Dashboard M5 Price Annual'!$B$2:$CE$11,MATCH($B8,'Dashboard M5 Price Annual'!$B$2:$B$11,0),MATCH(IW$2,'Dashboard M5 Price Annual'!$B$2:$CE$2,0))*IW19*1000</f>
        <v/>
      </c>
      <c r="IX8">
        <f>INDEX('Dashboard M5 Price Annual'!$B$2:$CE$11,MATCH($B8,'Dashboard M5 Price Annual'!$B$2:$B$11,0),MATCH(IX$2,'Dashboard M5 Price Annual'!$B$2:$CE$2,0))*IX19*1000</f>
        <v/>
      </c>
      <c r="IY8">
        <f>INDEX('Dashboard M5 Price Annual'!$B$2:$CE$11,MATCH($B8,'Dashboard M5 Price Annual'!$B$2:$B$11,0),MATCH(IY$2,'Dashboard M5 Price Annual'!$B$2:$CE$2,0))*IY19*1000</f>
        <v/>
      </c>
      <c r="IZ8">
        <f>INDEX('Dashboard M5 Price Annual'!$B$2:$CE$11,MATCH($B8,'Dashboard M5 Price Annual'!$B$2:$B$11,0),MATCH(IZ$2,'Dashboard M5 Price Annual'!$B$2:$CE$2,0))*IZ19*1000</f>
        <v/>
      </c>
      <c r="JA8">
        <f>INDEX('Dashboard M5 Price Annual'!$B$2:$CE$11,MATCH($B8,'Dashboard M5 Price Annual'!$B$2:$B$11,0),MATCH(JA$2,'Dashboard M5 Price Annual'!$B$2:$CE$2,0))*JA19*1000</f>
        <v/>
      </c>
      <c r="JB8">
        <f>INDEX('Dashboard M5 Price Annual'!$B$2:$CE$11,MATCH($B8,'Dashboard M5 Price Annual'!$B$2:$B$11,0),MATCH(JB$2,'Dashboard M5 Price Annual'!$B$2:$CE$2,0))*JB19*1000</f>
        <v/>
      </c>
      <c r="JC8">
        <f>INDEX('Dashboard M5 Price Annual'!$B$2:$CE$11,MATCH($B8,'Dashboard M5 Price Annual'!$B$2:$B$11,0),MATCH(JC$2,'Dashboard M5 Price Annual'!$B$2:$CE$2,0))*JC19*1000</f>
        <v/>
      </c>
      <c r="JD8">
        <f>INDEX('Dashboard M5 Price Annual'!$B$2:$CE$11,MATCH($B8,'Dashboard M5 Price Annual'!$B$2:$B$11,0),MATCH(JD$2,'Dashboard M5 Price Annual'!$B$2:$CE$2,0))*JD19*1000</f>
        <v/>
      </c>
      <c r="JE8">
        <f>INDEX('Dashboard M5 Price Annual'!$B$2:$CE$11,MATCH($B8,'Dashboard M5 Price Annual'!$B$2:$B$11,0),MATCH(JE$2,'Dashboard M5 Price Annual'!$B$2:$CE$2,0))*JE19*1000</f>
        <v/>
      </c>
      <c r="JF8">
        <f>INDEX('Dashboard M5 Price Annual'!$B$2:$CE$11,MATCH($B8,'Dashboard M5 Price Annual'!$B$2:$B$11,0),MATCH(JF$2,'Dashboard M5 Price Annual'!$B$2:$CE$2,0))*JF19*1000</f>
        <v/>
      </c>
      <c r="JG8">
        <f>INDEX('Dashboard M5 Price Annual'!$B$2:$CE$11,MATCH($B8,'Dashboard M5 Price Annual'!$B$2:$B$11,0),MATCH(JG$2,'Dashboard M5 Price Annual'!$B$2:$CE$2,0))*JG19*1000</f>
        <v/>
      </c>
      <c r="JH8">
        <f>INDEX('Dashboard M5 Price Annual'!$B$2:$CE$11,MATCH($B8,'Dashboard M5 Price Annual'!$B$2:$B$11,0),MATCH(JH$2,'Dashboard M5 Price Annual'!$B$2:$CE$2,0))*JH19*1000</f>
        <v/>
      </c>
      <c r="JI8">
        <f>INDEX('Dashboard M5 Price Annual'!$B$2:$CE$11,MATCH($B8,'Dashboard M5 Price Annual'!$B$2:$B$11,0),MATCH(JI$2,'Dashboard M5 Price Annual'!$B$2:$CE$2,0))*JI19*1000</f>
        <v/>
      </c>
      <c r="JJ8">
        <f>INDEX('Dashboard M5 Price Annual'!$B$2:$CE$11,MATCH($B8,'Dashboard M5 Price Annual'!$B$2:$B$11,0),MATCH(JJ$2,'Dashboard M5 Price Annual'!$B$2:$CE$2,0))*JJ19*1000</f>
        <v/>
      </c>
      <c r="JK8">
        <f>INDEX('Dashboard M5 Price Annual'!$B$2:$CE$11,MATCH($B8,'Dashboard M5 Price Annual'!$B$2:$B$11,0),MATCH(JK$2,'Dashboard M5 Price Annual'!$B$2:$CE$2,0))*JK19*1000</f>
        <v/>
      </c>
      <c r="JL8">
        <f>INDEX('Dashboard M5 Price Annual'!$B$2:$CE$11,MATCH($B8,'Dashboard M5 Price Annual'!$B$2:$B$11,0),MATCH(JL$2,'Dashboard M5 Price Annual'!$B$2:$CE$2,0))*JL19*1000</f>
        <v/>
      </c>
      <c r="JM8">
        <f>INDEX('Dashboard M5 Price Annual'!$B$2:$CE$11,MATCH($B8,'Dashboard M5 Price Annual'!$B$2:$B$11,0),MATCH(JM$2,'Dashboard M5 Price Annual'!$B$2:$CE$2,0))*JM19*1000</f>
        <v/>
      </c>
      <c r="JN8">
        <f>INDEX('Dashboard M5 Price Annual'!$B$2:$CE$11,MATCH($B8,'Dashboard M5 Price Annual'!$B$2:$B$11,0),MATCH(JN$2,'Dashboard M5 Price Annual'!$B$2:$CE$2,0))*JN19*1000</f>
        <v/>
      </c>
      <c r="JO8">
        <f>INDEX('Dashboard M5 Price Annual'!$B$2:$CE$11,MATCH($B8,'Dashboard M5 Price Annual'!$B$2:$B$11,0),MATCH(JO$2,'Dashboard M5 Price Annual'!$B$2:$CE$2,0))*JO19*1000</f>
        <v/>
      </c>
      <c r="JP8">
        <f>INDEX('Dashboard M5 Price Annual'!$B$2:$CE$11,MATCH($B8,'Dashboard M5 Price Annual'!$B$2:$B$11,0),MATCH(JP$2,'Dashboard M5 Price Annual'!$B$2:$CE$2,0))*JP19*1000</f>
        <v/>
      </c>
      <c r="JQ8">
        <f>INDEX('Dashboard M5 Price Annual'!$B$2:$CE$11,MATCH($B8,'Dashboard M5 Price Annual'!$B$2:$B$11,0),MATCH(JQ$2,'Dashboard M5 Price Annual'!$B$2:$CE$2,0))*JQ19*1000</f>
        <v/>
      </c>
      <c r="JR8">
        <f>INDEX('Dashboard M5 Price Annual'!$B$2:$CE$11,MATCH($B8,'Dashboard M5 Price Annual'!$B$2:$B$11,0),MATCH(JR$2,'Dashboard M5 Price Annual'!$B$2:$CE$2,0))*JR19*1000</f>
        <v/>
      </c>
      <c r="JS8">
        <f>INDEX('Dashboard M5 Price Annual'!$B$2:$CE$11,MATCH($B8,'Dashboard M5 Price Annual'!$B$2:$B$11,0),MATCH(JS$2,'Dashboard M5 Price Annual'!$B$2:$CE$2,0))*JS19*1000</f>
        <v/>
      </c>
      <c r="JT8">
        <f>INDEX('Dashboard M5 Price Annual'!$B$2:$CE$11,MATCH($B8,'Dashboard M5 Price Annual'!$B$2:$B$11,0),MATCH(JT$2,'Dashboard M5 Price Annual'!$B$2:$CE$2,0))*JT19*1000</f>
        <v/>
      </c>
      <c r="JU8">
        <f>INDEX('Dashboard M5 Price Annual'!$B$2:$CE$11,MATCH($B8,'Dashboard M5 Price Annual'!$B$2:$B$11,0),MATCH(JU$2,'Dashboard M5 Price Annual'!$B$2:$CE$2,0))*JU19*1000</f>
        <v/>
      </c>
      <c r="JV8">
        <f>INDEX('Dashboard M5 Price Annual'!$B$2:$CE$11,MATCH($B8,'Dashboard M5 Price Annual'!$B$2:$B$11,0),MATCH(JV$2,'Dashboard M5 Price Annual'!$B$2:$CE$2,0))*JV19*1000</f>
        <v/>
      </c>
      <c r="JW8">
        <f>INDEX('Dashboard M5 Price Annual'!$B$2:$CE$11,MATCH($B8,'Dashboard M5 Price Annual'!$B$2:$B$11,0),MATCH(JW$2,'Dashboard M5 Price Annual'!$B$2:$CE$2,0))*JW19*1000</f>
        <v/>
      </c>
      <c r="JX8">
        <f>INDEX('Dashboard M5 Price Annual'!$B$2:$CE$11,MATCH($B8,'Dashboard M5 Price Annual'!$B$2:$B$11,0),MATCH(JX$2,'Dashboard M5 Price Annual'!$B$2:$CE$2,0))*JX19*1000</f>
        <v/>
      </c>
      <c r="JY8">
        <f>INDEX('Dashboard M5 Price Annual'!$B$2:$CE$11,MATCH($B8,'Dashboard M5 Price Annual'!$B$2:$B$11,0),MATCH(JY$2,'Dashboard M5 Price Annual'!$B$2:$CE$2,0))*JY19*1000</f>
        <v/>
      </c>
      <c r="JZ8">
        <f>INDEX('Dashboard M5 Price Annual'!$B$2:$CE$11,MATCH($B8,'Dashboard M5 Price Annual'!$B$2:$B$11,0),MATCH(JZ$2,'Dashboard M5 Price Annual'!$B$2:$CE$2,0))*JZ19*1000</f>
        <v/>
      </c>
      <c r="KA8">
        <f>INDEX('Dashboard M5 Price Annual'!$B$2:$CE$11,MATCH($B8,'Dashboard M5 Price Annual'!$B$2:$B$11,0),MATCH(KA$2,'Dashboard M5 Price Annual'!$B$2:$CE$2,0))*KA19*1000</f>
        <v/>
      </c>
      <c r="KB8">
        <f>INDEX('Dashboard M5 Price Annual'!$B$2:$CE$11,MATCH($B8,'Dashboard M5 Price Annual'!$B$2:$B$11,0),MATCH(KB$2,'Dashboard M5 Price Annual'!$B$2:$CE$2,0))*KB19*1000</f>
        <v/>
      </c>
      <c r="KC8">
        <f>INDEX('Dashboard M5 Price Annual'!$B$2:$CE$11,MATCH($B8,'Dashboard M5 Price Annual'!$B$2:$B$11,0),MATCH(KC$2,'Dashboard M5 Price Annual'!$B$2:$CE$2,0))*KC19*1000</f>
        <v/>
      </c>
      <c r="KD8">
        <f>INDEX('Dashboard M5 Price Annual'!$B$2:$CE$11,MATCH($B8,'Dashboard M5 Price Annual'!$B$2:$B$11,0),MATCH(KD$2,'Dashboard M5 Price Annual'!$B$2:$CE$2,0))*KD19*1000</f>
        <v/>
      </c>
      <c r="KE8">
        <f>INDEX('Dashboard M5 Price Annual'!$B$2:$CE$11,MATCH($B8,'Dashboard M5 Price Annual'!$B$2:$B$11,0),MATCH(KE$2,'Dashboard M5 Price Annual'!$B$2:$CE$2,0))*KE19*1000</f>
        <v/>
      </c>
      <c r="KF8">
        <f>INDEX('Dashboard M5 Price Annual'!$B$2:$CE$11,MATCH($B8,'Dashboard M5 Price Annual'!$B$2:$B$11,0),MATCH(KF$2,'Dashboard M5 Price Annual'!$B$2:$CE$2,0))*KF19*1000</f>
        <v/>
      </c>
      <c r="KG8">
        <f>INDEX('Dashboard M5 Price Annual'!$B$2:$CE$11,MATCH($B8,'Dashboard M5 Price Annual'!$B$2:$B$11,0),MATCH(KG$2,'Dashboard M5 Price Annual'!$B$2:$CE$2,0))*KG19*1000</f>
        <v/>
      </c>
      <c r="KH8">
        <f>INDEX('Dashboard M5 Price Annual'!$B$2:$CE$11,MATCH($B8,'Dashboard M5 Price Annual'!$B$2:$B$11,0),MATCH(KH$2,'Dashboard M5 Price Annual'!$B$2:$CE$2,0))*KH19*1000</f>
        <v/>
      </c>
      <c r="KI8">
        <f>INDEX('Dashboard M5 Price Annual'!$B$2:$CE$11,MATCH($B8,'Dashboard M5 Price Annual'!$B$2:$B$11,0),MATCH(KI$2,'Dashboard M5 Price Annual'!$B$2:$CE$2,0))*KI19*1000</f>
        <v/>
      </c>
      <c r="KJ8">
        <f>INDEX('Dashboard M5 Price Annual'!$B$2:$CE$11,MATCH($B8,'Dashboard M5 Price Annual'!$B$2:$B$11,0),MATCH(KJ$2,'Dashboard M5 Price Annual'!$B$2:$CE$2,0))*KJ19*1000</f>
        <v/>
      </c>
      <c r="KK8">
        <f>INDEX('Dashboard M5 Price Annual'!$B$2:$CE$11,MATCH($B8,'Dashboard M5 Price Annual'!$B$2:$B$11,0),MATCH(KK$2,'Dashboard M5 Price Annual'!$B$2:$CE$2,0))*KK19*1000</f>
        <v/>
      </c>
      <c r="KL8">
        <f>INDEX('Dashboard M5 Price Annual'!$B$2:$CE$11,MATCH($B8,'Dashboard M5 Price Annual'!$B$2:$B$11,0),MATCH(KL$2,'Dashboard M5 Price Annual'!$B$2:$CE$2,0))*KL19*1000</f>
        <v/>
      </c>
      <c r="KM8">
        <f>INDEX('Dashboard M5 Price Annual'!$B$2:$CE$11,MATCH($B8,'Dashboard M5 Price Annual'!$B$2:$B$11,0),MATCH(KM$2,'Dashboard M5 Price Annual'!$B$2:$CE$2,0))*KM19*1000</f>
        <v/>
      </c>
      <c r="KN8">
        <f>INDEX('Dashboard M5 Price Annual'!$B$2:$CE$11,MATCH($B8,'Dashboard M5 Price Annual'!$B$2:$B$11,0),MATCH(KN$2,'Dashboard M5 Price Annual'!$B$2:$CE$2,0))*KN19*1000</f>
        <v/>
      </c>
      <c r="KO8">
        <f>INDEX('Dashboard M5 Price Annual'!$B$2:$CE$11,MATCH($B8,'Dashboard M5 Price Annual'!$B$2:$B$11,0),MATCH(KO$2,'Dashboard M5 Price Annual'!$B$2:$CE$2,0))*KO19*1000</f>
        <v/>
      </c>
      <c r="KP8">
        <f>INDEX('Dashboard M5 Price Annual'!$B$2:$CE$11,MATCH($B8,'Dashboard M5 Price Annual'!$B$2:$B$11,0),MATCH(KP$2,'Dashboard M5 Price Annual'!$B$2:$CE$2,0))*KP19*1000</f>
        <v/>
      </c>
      <c r="KQ8">
        <f>INDEX('Dashboard M5 Price Annual'!$B$2:$CE$11,MATCH($B8,'Dashboard M5 Price Annual'!$B$2:$B$11,0),MATCH(KQ$2,'Dashboard M5 Price Annual'!$B$2:$CE$2,0))*KQ19*1000</f>
        <v/>
      </c>
      <c r="KR8">
        <f>INDEX('Dashboard M5 Price Annual'!$B$2:$CE$11,MATCH($B8,'Dashboard M5 Price Annual'!$B$2:$B$11,0),MATCH(KR$2,'Dashboard M5 Price Annual'!$B$2:$CE$2,0))*KR19*1000</f>
        <v/>
      </c>
      <c r="KS8">
        <f>INDEX('Dashboard M5 Price Annual'!$B$2:$CE$11,MATCH($B8,'Dashboard M5 Price Annual'!$B$2:$B$11,0),MATCH(KS$2,'Dashboard M5 Price Annual'!$B$2:$CE$2,0))*KS19*1000</f>
        <v/>
      </c>
      <c r="KT8">
        <f>INDEX('Dashboard M5 Price Annual'!$B$2:$CE$11,MATCH($B8,'Dashboard M5 Price Annual'!$B$2:$B$11,0),MATCH(KT$2,'Dashboard M5 Price Annual'!$B$2:$CE$2,0))*KT19*1000</f>
        <v/>
      </c>
    </row>
    <row r="9" spans="1:306">
      <c r="B9" t="s">
        <v>19</v>
      </c>
      <c r="C9" t="s">
        <v>66</v>
      </c>
      <c r="D9" t="s">
        <v>88</v>
      </c>
      <c r="E9" t="s">
        <v>117</v>
      </c>
      <c r="G9">
        <f>INDEX('Dashboard M5 Price Annual'!$B$2:$CE$11,MATCH($B9,'Dashboard M5 Price Annual'!$B$2:$B$11,0),MATCH(G$2,'Dashboard M5 Price Annual'!$B$2:$CE$2,0))*G20*1000</f>
        <v/>
      </c>
      <c r="H9">
        <f>INDEX('Dashboard M5 Price Annual'!$B$2:$CE$11,MATCH($B9,'Dashboard M5 Price Annual'!$B$2:$B$11,0),MATCH(H$2,'Dashboard M5 Price Annual'!$B$2:$CE$2,0))*H20*1000</f>
        <v/>
      </c>
      <c r="I9">
        <f>INDEX('Dashboard M5 Price Annual'!$B$2:$CE$11,MATCH($B9,'Dashboard M5 Price Annual'!$B$2:$B$11,0),MATCH(I$2,'Dashboard M5 Price Annual'!$B$2:$CE$2,0))*I20*1000</f>
        <v/>
      </c>
      <c r="J9">
        <f>INDEX('Dashboard M5 Price Annual'!$B$2:$CE$11,MATCH($B9,'Dashboard M5 Price Annual'!$B$2:$B$11,0),MATCH(J$2,'Dashboard M5 Price Annual'!$B$2:$CE$2,0))*J20*1000</f>
        <v/>
      </c>
      <c r="K9">
        <f>INDEX('Dashboard M5 Price Annual'!$B$2:$CE$11,MATCH($B9,'Dashboard M5 Price Annual'!$B$2:$B$11,0),MATCH(K$2,'Dashboard M5 Price Annual'!$B$2:$CE$2,0))*K20*1000</f>
        <v/>
      </c>
      <c r="L9">
        <f>INDEX('Dashboard M5 Price Annual'!$B$2:$CE$11,MATCH($B9,'Dashboard M5 Price Annual'!$B$2:$B$11,0),MATCH(L$2,'Dashboard M5 Price Annual'!$B$2:$CE$2,0))*L20*1000</f>
        <v/>
      </c>
      <c r="M9">
        <f>INDEX('Dashboard M5 Price Annual'!$B$2:$CE$11,MATCH($B9,'Dashboard M5 Price Annual'!$B$2:$B$11,0),MATCH(M$2,'Dashboard M5 Price Annual'!$B$2:$CE$2,0))*M20*1000</f>
        <v/>
      </c>
      <c r="N9">
        <f>INDEX('Dashboard M5 Price Annual'!$B$2:$CE$11,MATCH($B9,'Dashboard M5 Price Annual'!$B$2:$B$11,0),MATCH(N$2,'Dashboard M5 Price Annual'!$B$2:$CE$2,0))*N20*1000</f>
        <v/>
      </c>
      <c r="O9">
        <f>INDEX('Dashboard M5 Price Annual'!$B$2:$CE$11,MATCH($B9,'Dashboard M5 Price Annual'!$B$2:$B$11,0),MATCH(O$2,'Dashboard M5 Price Annual'!$B$2:$CE$2,0))*O20*1000</f>
        <v/>
      </c>
      <c r="P9">
        <f>INDEX('Dashboard M5 Price Annual'!$B$2:$CE$11,MATCH($B9,'Dashboard M5 Price Annual'!$B$2:$B$11,0),MATCH(P$2,'Dashboard M5 Price Annual'!$B$2:$CE$2,0))*P20*1000</f>
        <v/>
      </c>
      <c r="Q9">
        <f>INDEX('Dashboard M5 Price Annual'!$B$2:$CE$11,MATCH($B9,'Dashboard M5 Price Annual'!$B$2:$B$11,0),MATCH(Q$2,'Dashboard M5 Price Annual'!$B$2:$CE$2,0))*Q20*1000</f>
        <v/>
      </c>
      <c r="R9">
        <f>INDEX('Dashboard M5 Price Annual'!$B$2:$CE$11,MATCH($B9,'Dashboard M5 Price Annual'!$B$2:$B$11,0),MATCH(R$2,'Dashboard M5 Price Annual'!$B$2:$CE$2,0))*R20*1000</f>
        <v/>
      </c>
      <c r="S9">
        <f>INDEX('Dashboard M5 Price Annual'!$B$2:$CE$11,MATCH($B9,'Dashboard M5 Price Annual'!$B$2:$B$11,0),MATCH(S$2,'Dashboard M5 Price Annual'!$B$2:$CE$2,0))*S20*1000</f>
        <v/>
      </c>
      <c r="T9">
        <f>INDEX('Dashboard M5 Price Annual'!$B$2:$CE$11,MATCH($B9,'Dashboard M5 Price Annual'!$B$2:$B$11,0),MATCH(T$2,'Dashboard M5 Price Annual'!$B$2:$CE$2,0))*T20*1000</f>
        <v/>
      </c>
      <c r="U9">
        <f>INDEX('Dashboard M5 Price Annual'!$B$2:$CE$11,MATCH($B9,'Dashboard M5 Price Annual'!$B$2:$B$11,0),MATCH(U$2,'Dashboard M5 Price Annual'!$B$2:$CE$2,0))*U20*1000</f>
        <v/>
      </c>
      <c r="V9">
        <f>INDEX('Dashboard M5 Price Annual'!$B$2:$CE$11,MATCH($B9,'Dashboard M5 Price Annual'!$B$2:$B$11,0),MATCH(V$2,'Dashboard M5 Price Annual'!$B$2:$CE$2,0))*V20*1000</f>
        <v/>
      </c>
      <c r="W9">
        <f>INDEX('Dashboard M5 Price Annual'!$B$2:$CE$11,MATCH($B9,'Dashboard M5 Price Annual'!$B$2:$B$11,0),MATCH(W$2,'Dashboard M5 Price Annual'!$B$2:$CE$2,0))*W20*1000</f>
        <v/>
      </c>
      <c r="X9">
        <f>INDEX('Dashboard M5 Price Annual'!$B$2:$CE$11,MATCH($B9,'Dashboard M5 Price Annual'!$B$2:$B$11,0),MATCH(X$2,'Dashboard M5 Price Annual'!$B$2:$CE$2,0))*X20*1000</f>
        <v/>
      </c>
      <c r="Y9">
        <f>INDEX('Dashboard M5 Price Annual'!$B$2:$CE$11,MATCH($B9,'Dashboard M5 Price Annual'!$B$2:$B$11,0),MATCH(Y$2,'Dashboard M5 Price Annual'!$B$2:$CE$2,0))*Y20*1000</f>
        <v/>
      </c>
      <c r="Z9">
        <f>INDEX('Dashboard M5 Price Annual'!$B$2:$CE$11,MATCH($B9,'Dashboard M5 Price Annual'!$B$2:$B$11,0),MATCH(Z$2,'Dashboard M5 Price Annual'!$B$2:$CE$2,0))*Z20*1000</f>
        <v/>
      </c>
      <c r="AA9">
        <f>INDEX('Dashboard M5 Price Annual'!$B$2:$CE$11,MATCH($B9,'Dashboard M5 Price Annual'!$B$2:$B$11,0),MATCH(AA$2,'Dashboard M5 Price Annual'!$B$2:$CE$2,0))*AA20*1000</f>
        <v/>
      </c>
      <c r="AB9">
        <f>INDEX('Dashboard M5 Price Annual'!$B$2:$CE$11,MATCH($B9,'Dashboard M5 Price Annual'!$B$2:$B$11,0),MATCH(AB$2,'Dashboard M5 Price Annual'!$B$2:$CE$2,0))*AB20*1000</f>
        <v/>
      </c>
      <c r="AC9">
        <f>INDEX('Dashboard M5 Price Annual'!$B$2:$CE$11,MATCH($B9,'Dashboard M5 Price Annual'!$B$2:$B$11,0),MATCH(AC$2,'Dashboard M5 Price Annual'!$B$2:$CE$2,0))*AC20*1000</f>
        <v/>
      </c>
      <c r="AD9">
        <f>INDEX('Dashboard M5 Price Annual'!$B$2:$CE$11,MATCH($B9,'Dashboard M5 Price Annual'!$B$2:$B$11,0),MATCH(AD$2,'Dashboard M5 Price Annual'!$B$2:$CE$2,0))*AD20*1000</f>
        <v/>
      </c>
      <c r="AE9">
        <f>INDEX('Dashboard M5 Price Annual'!$B$2:$CE$11,MATCH($B9,'Dashboard M5 Price Annual'!$B$2:$B$11,0),MATCH(AE$2,'Dashboard M5 Price Annual'!$B$2:$CE$2,0))*AE20*1000</f>
        <v/>
      </c>
      <c r="AF9">
        <f>INDEX('Dashboard M5 Price Annual'!$B$2:$CE$11,MATCH($B9,'Dashboard M5 Price Annual'!$B$2:$B$11,0),MATCH(AF$2,'Dashboard M5 Price Annual'!$B$2:$CE$2,0))*AF20*1000</f>
        <v/>
      </c>
      <c r="AG9">
        <f>INDEX('Dashboard M5 Price Annual'!$B$2:$CE$11,MATCH($B9,'Dashboard M5 Price Annual'!$B$2:$B$11,0),MATCH(AG$2,'Dashboard M5 Price Annual'!$B$2:$CE$2,0))*AG20*1000</f>
        <v/>
      </c>
      <c r="AH9">
        <f>INDEX('Dashboard M5 Price Annual'!$B$2:$CE$11,MATCH($B9,'Dashboard M5 Price Annual'!$B$2:$B$11,0),MATCH(AH$2,'Dashboard M5 Price Annual'!$B$2:$CE$2,0))*AH20*1000</f>
        <v/>
      </c>
      <c r="AI9">
        <f>INDEX('Dashboard M5 Price Annual'!$B$2:$CE$11,MATCH($B9,'Dashboard M5 Price Annual'!$B$2:$B$11,0),MATCH(AI$2,'Dashboard M5 Price Annual'!$B$2:$CE$2,0))*AI20*1000</f>
        <v/>
      </c>
      <c r="AJ9">
        <f>INDEX('Dashboard M5 Price Annual'!$B$2:$CE$11,MATCH($B9,'Dashboard M5 Price Annual'!$B$2:$B$11,0),MATCH(AJ$2,'Dashboard M5 Price Annual'!$B$2:$CE$2,0))*AJ20*1000</f>
        <v/>
      </c>
      <c r="AK9">
        <f>INDEX('Dashboard M5 Price Annual'!$B$2:$CE$11,MATCH($B9,'Dashboard M5 Price Annual'!$B$2:$B$11,0),MATCH(AK$2,'Dashboard M5 Price Annual'!$B$2:$CE$2,0))*AK20*1000</f>
        <v/>
      </c>
      <c r="AL9">
        <f>INDEX('Dashboard M5 Price Annual'!$B$2:$CE$11,MATCH($B9,'Dashboard M5 Price Annual'!$B$2:$B$11,0),MATCH(AL$2,'Dashboard M5 Price Annual'!$B$2:$CE$2,0))*AL20*1000</f>
        <v/>
      </c>
      <c r="AM9">
        <f>INDEX('Dashboard M5 Price Annual'!$B$2:$CE$11,MATCH($B9,'Dashboard M5 Price Annual'!$B$2:$B$11,0),MATCH(AM$2,'Dashboard M5 Price Annual'!$B$2:$CE$2,0))*AM20*1000</f>
        <v/>
      </c>
      <c r="AN9">
        <f>INDEX('Dashboard M5 Price Annual'!$B$2:$CE$11,MATCH($B9,'Dashboard M5 Price Annual'!$B$2:$B$11,0),MATCH(AN$2,'Dashboard M5 Price Annual'!$B$2:$CE$2,0))*AN20*1000</f>
        <v/>
      </c>
      <c r="AO9">
        <f>INDEX('Dashboard M5 Price Annual'!$B$2:$CE$11,MATCH($B9,'Dashboard M5 Price Annual'!$B$2:$B$11,0),MATCH(AO$2,'Dashboard M5 Price Annual'!$B$2:$CE$2,0))*AO20*1000</f>
        <v/>
      </c>
      <c r="AP9">
        <f>INDEX('Dashboard M5 Price Annual'!$B$2:$CE$11,MATCH($B9,'Dashboard M5 Price Annual'!$B$2:$B$11,0),MATCH(AP$2,'Dashboard M5 Price Annual'!$B$2:$CE$2,0))*AP20*1000</f>
        <v/>
      </c>
      <c r="AQ9">
        <f>INDEX('Dashboard M5 Price Annual'!$B$2:$CE$11,MATCH($B9,'Dashboard M5 Price Annual'!$B$2:$B$11,0),MATCH(AQ$2,'Dashboard M5 Price Annual'!$B$2:$CE$2,0))*AQ20*1000</f>
        <v/>
      </c>
      <c r="AR9">
        <f>INDEX('Dashboard M5 Price Annual'!$B$2:$CE$11,MATCH($B9,'Dashboard M5 Price Annual'!$B$2:$B$11,0),MATCH(AR$2,'Dashboard M5 Price Annual'!$B$2:$CE$2,0))*AR20*1000</f>
        <v/>
      </c>
      <c r="AS9">
        <f>INDEX('Dashboard M5 Price Annual'!$B$2:$CE$11,MATCH($B9,'Dashboard M5 Price Annual'!$B$2:$B$11,0),MATCH(AS$2,'Dashboard M5 Price Annual'!$B$2:$CE$2,0))*AS20*1000</f>
        <v/>
      </c>
      <c r="AT9">
        <f>INDEX('Dashboard M5 Price Annual'!$B$2:$CE$11,MATCH($B9,'Dashboard M5 Price Annual'!$B$2:$B$11,0),MATCH(AT$2,'Dashboard M5 Price Annual'!$B$2:$CE$2,0))*AT20*1000</f>
        <v/>
      </c>
      <c r="AU9">
        <f>INDEX('Dashboard M5 Price Annual'!$B$2:$CE$11,MATCH($B9,'Dashboard M5 Price Annual'!$B$2:$B$11,0),MATCH(AU$2,'Dashboard M5 Price Annual'!$B$2:$CE$2,0))*AU20*1000</f>
        <v/>
      </c>
      <c r="AV9">
        <f>INDEX('Dashboard M5 Price Annual'!$B$2:$CE$11,MATCH($B9,'Dashboard M5 Price Annual'!$B$2:$B$11,0),MATCH(AV$2,'Dashboard M5 Price Annual'!$B$2:$CE$2,0))*AV20*1000</f>
        <v/>
      </c>
      <c r="AW9">
        <f>INDEX('Dashboard M5 Price Annual'!$B$2:$CE$11,MATCH($B9,'Dashboard M5 Price Annual'!$B$2:$B$11,0),MATCH(AW$2,'Dashboard M5 Price Annual'!$B$2:$CE$2,0))*AW20*1000</f>
        <v/>
      </c>
      <c r="AX9">
        <f>INDEX('Dashboard M5 Price Annual'!$B$2:$CE$11,MATCH($B9,'Dashboard M5 Price Annual'!$B$2:$B$11,0),MATCH(AX$2,'Dashboard M5 Price Annual'!$B$2:$CE$2,0))*AX20*1000</f>
        <v/>
      </c>
      <c r="AY9">
        <f>INDEX('Dashboard M5 Price Annual'!$B$2:$CE$11,MATCH($B9,'Dashboard M5 Price Annual'!$B$2:$B$11,0),MATCH(AY$2,'Dashboard M5 Price Annual'!$B$2:$CE$2,0))*AY20*1000</f>
        <v/>
      </c>
      <c r="AZ9">
        <f>INDEX('Dashboard M5 Price Annual'!$B$2:$CE$11,MATCH($B9,'Dashboard M5 Price Annual'!$B$2:$B$11,0),MATCH(AZ$2,'Dashboard M5 Price Annual'!$B$2:$CE$2,0))*AZ20*1000</f>
        <v/>
      </c>
      <c r="BA9">
        <f>INDEX('Dashboard M5 Price Annual'!$B$2:$CE$11,MATCH($B9,'Dashboard M5 Price Annual'!$B$2:$B$11,0),MATCH(BA$2,'Dashboard M5 Price Annual'!$B$2:$CE$2,0))*BA20*1000</f>
        <v/>
      </c>
      <c r="BB9">
        <f>INDEX('Dashboard M5 Price Annual'!$B$2:$CE$11,MATCH($B9,'Dashboard M5 Price Annual'!$B$2:$B$11,0),MATCH(BB$2,'Dashboard M5 Price Annual'!$B$2:$CE$2,0))*BB20*1000</f>
        <v/>
      </c>
      <c r="BC9">
        <f>INDEX('Dashboard M5 Price Annual'!$B$2:$CE$11,MATCH($B9,'Dashboard M5 Price Annual'!$B$2:$B$11,0),MATCH(BC$2,'Dashboard M5 Price Annual'!$B$2:$CE$2,0))*BC20*1000</f>
        <v/>
      </c>
      <c r="BD9">
        <f>INDEX('Dashboard M5 Price Annual'!$B$2:$CE$11,MATCH($B9,'Dashboard M5 Price Annual'!$B$2:$B$11,0),MATCH(BD$2,'Dashboard M5 Price Annual'!$B$2:$CE$2,0))*BD20*1000</f>
        <v/>
      </c>
      <c r="BE9">
        <f>INDEX('Dashboard M5 Price Annual'!$B$2:$CE$11,MATCH($B9,'Dashboard M5 Price Annual'!$B$2:$B$11,0),MATCH(BE$2,'Dashboard M5 Price Annual'!$B$2:$CE$2,0))*BE20*1000</f>
        <v/>
      </c>
      <c r="BF9">
        <f>INDEX('Dashboard M5 Price Annual'!$B$2:$CE$11,MATCH($B9,'Dashboard M5 Price Annual'!$B$2:$B$11,0),MATCH(BF$2,'Dashboard M5 Price Annual'!$B$2:$CE$2,0))*BF20*1000</f>
        <v/>
      </c>
      <c r="BG9">
        <f>INDEX('Dashboard M5 Price Annual'!$B$2:$CE$11,MATCH($B9,'Dashboard M5 Price Annual'!$B$2:$B$11,0),MATCH(BG$2,'Dashboard M5 Price Annual'!$B$2:$CE$2,0))*BG20*1000</f>
        <v/>
      </c>
      <c r="BH9">
        <f>INDEX('Dashboard M5 Price Annual'!$B$2:$CE$11,MATCH($B9,'Dashboard M5 Price Annual'!$B$2:$B$11,0),MATCH(BH$2,'Dashboard M5 Price Annual'!$B$2:$CE$2,0))*BH20*1000</f>
        <v/>
      </c>
      <c r="BI9">
        <f>INDEX('Dashboard M5 Price Annual'!$B$2:$CE$11,MATCH($B9,'Dashboard M5 Price Annual'!$B$2:$B$11,0),MATCH(BI$2,'Dashboard M5 Price Annual'!$B$2:$CE$2,0))*BI20*1000</f>
        <v/>
      </c>
      <c r="BJ9">
        <f>INDEX('Dashboard M5 Price Annual'!$B$2:$CE$11,MATCH($B9,'Dashboard M5 Price Annual'!$B$2:$B$11,0),MATCH(BJ$2,'Dashboard M5 Price Annual'!$B$2:$CE$2,0))*BJ20*1000</f>
        <v/>
      </c>
      <c r="BK9">
        <f>INDEX('Dashboard M5 Price Annual'!$B$2:$CE$11,MATCH($B9,'Dashboard M5 Price Annual'!$B$2:$B$11,0),MATCH(BK$2,'Dashboard M5 Price Annual'!$B$2:$CE$2,0))*BK20*1000</f>
        <v/>
      </c>
      <c r="BL9">
        <f>INDEX('Dashboard M5 Price Annual'!$B$2:$CE$11,MATCH($B9,'Dashboard M5 Price Annual'!$B$2:$B$11,0),MATCH(BL$2,'Dashboard M5 Price Annual'!$B$2:$CE$2,0))*BL20*1000</f>
        <v/>
      </c>
      <c r="BM9">
        <f>INDEX('Dashboard M5 Price Annual'!$B$2:$CE$11,MATCH($B9,'Dashboard M5 Price Annual'!$B$2:$B$11,0),MATCH(BM$2,'Dashboard M5 Price Annual'!$B$2:$CE$2,0))*BM20*1000</f>
        <v/>
      </c>
      <c r="BN9">
        <f>INDEX('Dashboard M5 Price Annual'!$B$2:$CE$11,MATCH($B9,'Dashboard M5 Price Annual'!$B$2:$B$11,0),MATCH(BN$2,'Dashboard M5 Price Annual'!$B$2:$CE$2,0))*BN20*1000</f>
        <v/>
      </c>
      <c r="BO9">
        <f>INDEX('Dashboard M5 Price Annual'!$B$2:$CE$11,MATCH($B9,'Dashboard M5 Price Annual'!$B$2:$B$11,0),MATCH(BO$2,'Dashboard M5 Price Annual'!$B$2:$CE$2,0))*BO20*1000</f>
        <v/>
      </c>
      <c r="BP9">
        <f>INDEX('Dashboard M5 Price Annual'!$B$2:$CE$11,MATCH($B9,'Dashboard M5 Price Annual'!$B$2:$B$11,0),MATCH(BP$2,'Dashboard M5 Price Annual'!$B$2:$CE$2,0))*BP20*1000</f>
        <v/>
      </c>
      <c r="BQ9">
        <f>INDEX('Dashboard M5 Price Annual'!$B$2:$CE$11,MATCH($B9,'Dashboard M5 Price Annual'!$B$2:$B$11,0),MATCH(BQ$2,'Dashboard M5 Price Annual'!$B$2:$CE$2,0))*BQ20*1000</f>
        <v/>
      </c>
      <c r="BR9">
        <f>INDEX('Dashboard M5 Price Annual'!$B$2:$CE$11,MATCH($B9,'Dashboard M5 Price Annual'!$B$2:$B$11,0),MATCH(BR$2,'Dashboard M5 Price Annual'!$B$2:$CE$2,0))*BR20*1000</f>
        <v/>
      </c>
      <c r="BS9">
        <f>INDEX('Dashboard M5 Price Annual'!$B$2:$CE$11,MATCH($B9,'Dashboard M5 Price Annual'!$B$2:$B$11,0),MATCH(BS$2,'Dashboard M5 Price Annual'!$B$2:$CE$2,0))*BS20*1000</f>
        <v/>
      </c>
      <c r="BT9">
        <f>INDEX('Dashboard M5 Price Annual'!$B$2:$CE$11,MATCH($B9,'Dashboard M5 Price Annual'!$B$2:$B$11,0),MATCH(BT$2,'Dashboard M5 Price Annual'!$B$2:$CE$2,0))*BT20*1000</f>
        <v/>
      </c>
      <c r="BU9">
        <f>INDEX('Dashboard M5 Price Annual'!$B$2:$CE$11,MATCH($B9,'Dashboard M5 Price Annual'!$B$2:$B$11,0),MATCH(BU$2,'Dashboard M5 Price Annual'!$B$2:$CE$2,0))*BU20*1000</f>
        <v/>
      </c>
      <c r="BV9">
        <f>INDEX('Dashboard M5 Price Annual'!$B$2:$CE$11,MATCH($B9,'Dashboard M5 Price Annual'!$B$2:$B$11,0),MATCH(BV$2,'Dashboard M5 Price Annual'!$B$2:$CE$2,0))*BV20*1000</f>
        <v/>
      </c>
      <c r="BW9">
        <f>INDEX('Dashboard M5 Price Annual'!$B$2:$CE$11,MATCH($B9,'Dashboard M5 Price Annual'!$B$2:$B$11,0),MATCH(BW$2,'Dashboard M5 Price Annual'!$B$2:$CE$2,0))*BW20*1000</f>
        <v/>
      </c>
      <c r="BX9">
        <f>INDEX('Dashboard M5 Price Annual'!$B$2:$CE$11,MATCH($B9,'Dashboard M5 Price Annual'!$B$2:$B$11,0),MATCH(BX$2,'Dashboard M5 Price Annual'!$B$2:$CE$2,0))*BX20*1000</f>
        <v/>
      </c>
      <c r="BY9">
        <f>INDEX('Dashboard M5 Price Annual'!$B$2:$CE$11,MATCH($B9,'Dashboard M5 Price Annual'!$B$2:$B$11,0),MATCH(BY$2,'Dashboard M5 Price Annual'!$B$2:$CE$2,0))*BY20*1000</f>
        <v/>
      </c>
      <c r="BZ9">
        <f>INDEX('Dashboard M5 Price Annual'!$B$2:$CE$11,MATCH($B9,'Dashboard M5 Price Annual'!$B$2:$B$11,0),MATCH(BZ$2,'Dashboard M5 Price Annual'!$B$2:$CE$2,0))*BZ20*1000</f>
        <v/>
      </c>
      <c r="CA9">
        <f>INDEX('Dashboard M5 Price Annual'!$B$2:$CE$11,MATCH($B9,'Dashboard M5 Price Annual'!$B$2:$B$11,0),MATCH(CA$2,'Dashboard M5 Price Annual'!$B$2:$CE$2,0))*CA20*1000</f>
        <v/>
      </c>
      <c r="CB9">
        <f>INDEX('Dashboard M5 Price Annual'!$B$2:$CE$11,MATCH($B9,'Dashboard M5 Price Annual'!$B$2:$B$11,0),MATCH(CB$2,'Dashboard M5 Price Annual'!$B$2:$CE$2,0))*CB20*1000</f>
        <v/>
      </c>
      <c r="CC9">
        <f>INDEX('Dashboard M5 Price Annual'!$B$2:$CE$11,MATCH($B9,'Dashboard M5 Price Annual'!$B$2:$B$11,0),MATCH(CC$2,'Dashboard M5 Price Annual'!$B$2:$CE$2,0))*CC20*1000</f>
        <v/>
      </c>
      <c r="CD9">
        <f>INDEX('Dashboard M5 Price Annual'!$B$2:$CE$11,MATCH($B9,'Dashboard M5 Price Annual'!$B$2:$B$11,0),MATCH(CD$2,'Dashboard M5 Price Annual'!$B$2:$CE$2,0))*CD20*1000</f>
        <v/>
      </c>
      <c r="CE9">
        <f>INDEX('Dashboard M5 Price Annual'!$B$2:$CE$11,MATCH($B9,'Dashboard M5 Price Annual'!$B$2:$B$11,0),MATCH(CE$2,'Dashboard M5 Price Annual'!$B$2:$CE$2,0))*CE20*1000</f>
        <v/>
      </c>
      <c r="CF9">
        <f>INDEX('Dashboard M5 Price Annual'!$B$2:$CE$11,MATCH($B9,'Dashboard M5 Price Annual'!$B$2:$B$11,0),MATCH(CF$2,'Dashboard M5 Price Annual'!$B$2:$CE$2,0))*CF20*1000</f>
        <v/>
      </c>
      <c r="CG9">
        <f>INDEX('Dashboard M5 Price Annual'!$B$2:$CE$11,MATCH($B9,'Dashboard M5 Price Annual'!$B$2:$B$11,0),MATCH(CG$2,'Dashboard M5 Price Annual'!$B$2:$CE$2,0))*CG20*1000</f>
        <v/>
      </c>
      <c r="CH9">
        <f>INDEX('Dashboard M5 Price Annual'!$B$2:$CE$11,MATCH($B9,'Dashboard M5 Price Annual'!$B$2:$B$11,0),MATCH(CH$2,'Dashboard M5 Price Annual'!$B$2:$CE$2,0))*CH20*1000</f>
        <v/>
      </c>
      <c r="CI9">
        <f>INDEX('Dashboard M5 Price Annual'!$B$2:$CE$11,MATCH($B9,'Dashboard M5 Price Annual'!$B$2:$B$11,0),MATCH(CI$2,'Dashboard M5 Price Annual'!$B$2:$CE$2,0))*CI20*1000</f>
        <v/>
      </c>
      <c r="CJ9">
        <f>INDEX('Dashboard M5 Price Annual'!$B$2:$CE$11,MATCH($B9,'Dashboard M5 Price Annual'!$B$2:$B$11,0),MATCH(CJ$2,'Dashboard M5 Price Annual'!$B$2:$CE$2,0))*CJ20*1000</f>
        <v/>
      </c>
      <c r="CK9">
        <f>INDEX('Dashboard M5 Price Annual'!$B$2:$CE$11,MATCH($B9,'Dashboard M5 Price Annual'!$B$2:$B$11,0),MATCH(CK$2,'Dashboard M5 Price Annual'!$B$2:$CE$2,0))*CK20*1000</f>
        <v/>
      </c>
      <c r="CL9">
        <f>INDEX('Dashboard M5 Price Annual'!$B$2:$CE$11,MATCH($B9,'Dashboard M5 Price Annual'!$B$2:$B$11,0),MATCH(CL$2,'Dashboard M5 Price Annual'!$B$2:$CE$2,0))*CL20*1000</f>
        <v/>
      </c>
      <c r="CM9">
        <f>INDEX('Dashboard M5 Price Annual'!$B$2:$CE$11,MATCH($B9,'Dashboard M5 Price Annual'!$B$2:$B$11,0),MATCH(CM$2,'Dashboard M5 Price Annual'!$B$2:$CE$2,0))*CM20*1000</f>
        <v/>
      </c>
      <c r="CN9">
        <f>INDEX('Dashboard M5 Price Annual'!$B$2:$CE$11,MATCH($B9,'Dashboard M5 Price Annual'!$B$2:$B$11,0),MATCH(CN$2,'Dashboard M5 Price Annual'!$B$2:$CE$2,0))*CN20*1000</f>
        <v/>
      </c>
      <c r="CO9">
        <f>INDEX('Dashboard M5 Price Annual'!$B$2:$CE$11,MATCH($B9,'Dashboard M5 Price Annual'!$B$2:$B$11,0),MATCH(CO$2,'Dashboard M5 Price Annual'!$B$2:$CE$2,0))*CO20*1000</f>
        <v/>
      </c>
      <c r="CP9">
        <f>INDEX('Dashboard M5 Price Annual'!$B$2:$CE$11,MATCH($B9,'Dashboard M5 Price Annual'!$B$2:$B$11,0),MATCH(CP$2,'Dashboard M5 Price Annual'!$B$2:$CE$2,0))*CP20*1000</f>
        <v/>
      </c>
      <c r="CQ9">
        <f>INDEX('Dashboard M5 Price Annual'!$B$2:$CE$11,MATCH($B9,'Dashboard M5 Price Annual'!$B$2:$B$11,0),MATCH(CQ$2,'Dashboard M5 Price Annual'!$B$2:$CE$2,0))*CQ20*1000</f>
        <v/>
      </c>
      <c r="CR9">
        <f>INDEX('Dashboard M5 Price Annual'!$B$2:$CE$11,MATCH($B9,'Dashboard M5 Price Annual'!$B$2:$B$11,0),MATCH(CR$2,'Dashboard M5 Price Annual'!$B$2:$CE$2,0))*CR20*1000</f>
        <v/>
      </c>
      <c r="CS9">
        <f>INDEX('Dashboard M5 Price Annual'!$B$2:$CE$11,MATCH($B9,'Dashboard M5 Price Annual'!$B$2:$B$11,0),MATCH(CS$2,'Dashboard M5 Price Annual'!$B$2:$CE$2,0))*CS20*1000</f>
        <v/>
      </c>
      <c r="CT9">
        <f>INDEX('Dashboard M5 Price Annual'!$B$2:$CE$11,MATCH($B9,'Dashboard M5 Price Annual'!$B$2:$B$11,0),MATCH(CT$2,'Dashboard M5 Price Annual'!$B$2:$CE$2,0))*CT20*1000</f>
        <v/>
      </c>
      <c r="CU9">
        <f>INDEX('Dashboard M5 Price Annual'!$B$2:$CE$11,MATCH($B9,'Dashboard M5 Price Annual'!$B$2:$B$11,0),MATCH(CU$2,'Dashboard M5 Price Annual'!$B$2:$CE$2,0))*CU20*1000</f>
        <v/>
      </c>
      <c r="CV9">
        <f>INDEX('Dashboard M5 Price Annual'!$B$2:$CE$11,MATCH($B9,'Dashboard M5 Price Annual'!$B$2:$B$11,0),MATCH(CV$2,'Dashboard M5 Price Annual'!$B$2:$CE$2,0))*CV20*1000</f>
        <v/>
      </c>
      <c r="CW9">
        <f>INDEX('Dashboard M5 Price Annual'!$B$2:$CE$11,MATCH($B9,'Dashboard M5 Price Annual'!$B$2:$B$11,0),MATCH(CW$2,'Dashboard M5 Price Annual'!$B$2:$CE$2,0))*CW20*1000</f>
        <v/>
      </c>
      <c r="CX9">
        <f>INDEX('Dashboard M5 Price Annual'!$B$2:$CE$11,MATCH($B9,'Dashboard M5 Price Annual'!$B$2:$B$11,0),MATCH(CX$2,'Dashboard M5 Price Annual'!$B$2:$CE$2,0))*CX20*1000</f>
        <v/>
      </c>
      <c r="CY9">
        <f>INDEX('Dashboard M5 Price Annual'!$B$2:$CE$11,MATCH($B9,'Dashboard M5 Price Annual'!$B$2:$B$11,0),MATCH(CY$2,'Dashboard M5 Price Annual'!$B$2:$CE$2,0))*CY20*1000</f>
        <v/>
      </c>
      <c r="CZ9">
        <f>INDEX('Dashboard M5 Price Annual'!$B$2:$CE$11,MATCH($B9,'Dashboard M5 Price Annual'!$B$2:$B$11,0),MATCH(CZ$2,'Dashboard M5 Price Annual'!$B$2:$CE$2,0))*CZ20*1000</f>
        <v/>
      </c>
      <c r="DA9">
        <f>INDEX('Dashboard M5 Price Annual'!$B$2:$CE$11,MATCH($B9,'Dashboard M5 Price Annual'!$B$2:$B$11,0),MATCH(DA$2,'Dashboard M5 Price Annual'!$B$2:$CE$2,0))*DA20*1000</f>
        <v/>
      </c>
      <c r="DB9">
        <f>INDEX('Dashboard M5 Price Annual'!$B$2:$CE$11,MATCH($B9,'Dashboard M5 Price Annual'!$B$2:$B$11,0),MATCH(DB$2,'Dashboard M5 Price Annual'!$B$2:$CE$2,0))*DB20*1000</f>
        <v/>
      </c>
      <c r="DC9">
        <f>INDEX('Dashboard M5 Price Annual'!$B$2:$CE$11,MATCH($B9,'Dashboard M5 Price Annual'!$B$2:$B$11,0),MATCH(DC$2,'Dashboard M5 Price Annual'!$B$2:$CE$2,0))*DC20*1000</f>
        <v/>
      </c>
      <c r="DD9">
        <f>INDEX('Dashboard M5 Price Annual'!$B$2:$CE$11,MATCH($B9,'Dashboard M5 Price Annual'!$B$2:$B$11,0),MATCH(DD$2,'Dashboard M5 Price Annual'!$B$2:$CE$2,0))*DD20*1000</f>
        <v/>
      </c>
      <c r="DE9">
        <f>INDEX('Dashboard M5 Price Annual'!$B$2:$CE$11,MATCH($B9,'Dashboard M5 Price Annual'!$B$2:$B$11,0),MATCH(DE$2,'Dashboard M5 Price Annual'!$B$2:$CE$2,0))*DE20*1000</f>
        <v/>
      </c>
      <c r="DF9">
        <f>INDEX('Dashboard M5 Price Annual'!$B$2:$CE$11,MATCH($B9,'Dashboard M5 Price Annual'!$B$2:$B$11,0),MATCH(DF$2,'Dashboard M5 Price Annual'!$B$2:$CE$2,0))*DF20*1000</f>
        <v/>
      </c>
      <c r="DG9">
        <f>INDEX('Dashboard M5 Price Annual'!$B$2:$CE$11,MATCH($B9,'Dashboard M5 Price Annual'!$B$2:$B$11,0),MATCH(DG$2,'Dashboard M5 Price Annual'!$B$2:$CE$2,0))*DG20*1000</f>
        <v/>
      </c>
      <c r="DH9">
        <f>INDEX('Dashboard M5 Price Annual'!$B$2:$CE$11,MATCH($B9,'Dashboard M5 Price Annual'!$B$2:$B$11,0),MATCH(DH$2,'Dashboard M5 Price Annual'!$B$2:$CE$2,0))*DH20*1000</f>
        <v/>
      </c>
      <c r="DI9">
        <f>INDEX('Dashboard M5 Price Annual'!$B$2:$CE$11,MATCH($B9,'Dashboard M5 Price Annual'!$B$2:$B$11,0),MATCH(DI$2,'Dashboard M5 Price Annual'!$B$2:$CE$2,0))*DI20*1000</f>
        <v/>
      </c>
      <c r="DJ9">
        <f>INDEX('Dashboard M5 Price Annual'!$B$2:$CE$11,MATCH($B9,'Dashboard M5 Price Annual'!$B$2:$B$11,0),MATCH(DJ$2,'Dashboard M5 Price Annual'!$B$2:$CE$2,0))*DJ20*1000</f>
        <v/>
      </c>
      <c r="DK9">
        <f>INDEX('Dashboard M5 Price Annual'!$B$2:$CE$11,MATCH($B9,'Dashboard M5 Price Annual'!$B$2:$B$11,0),MATCH(DK$2,'Dashboard M5 Price Annual'!$B$2:$CE$2,0))*DK20*1000</f>
        <v/>
      </c>
      <c r="DL9">
        <f>INDEX('Dashboard M5 Price Annual'!$B$2:$CE$11,MATCH($B9,'Dashboard M5 Price Annual'!$B$2:$B$11,0),MATCH(DL$2,'Dashboard M5 Price Annual'!$B$2:$CE$2,0))*DL20*1000</f>
        <v/>
      </c>
      <c r="DM9">
        <f>INDEX('Dashboard M5 Price Annual'!$B$2:$CE$11,MATCH($B9,'Dashboard M5 Price Annual'!$B$2:$B$11,0),MATCH(DM$2,'Dashboard M5 Price Annual'!$B$2:$CE$2,0))*DM20*1000</f>
        <v/>
      </c>
      <c r="DN9">
        <f>INDEX('Dashboard M5 Price Annual'!$B$2:$CE$11,MATCH($B9,'Dashboard M5 Price Annual'!$B$2:$B$11,0),MATCH(DN$2,'Dashboard M5 Price Annual'!$B$2:$CE$2,0))*DN20*1000</f>
        <v/>
      </c>
      <c r="DO9">
        <f>INDEX('Dashboard M5 Price Annual'!$B$2:$CE$11,MATCH($B9,'Dashboard M5 Price Annual'!$B$2:$B$11,0),MATCH(DO$2,'Dashboard M5 Price Annual'!$B$2:$CE$2,0))*DO20*1000</f>
        <v/>
      </c>
      <c r="DP9">
        <f>INDEX('Dashboard M5 Price Annual'!$B$2:$CE$11,MATCH($B9,'Dashboard M5 Price Annual'!$B$2:$B$11,0),MATCH(DP$2,'Dashboard M5 Price Annual'!$B$2:$CE$2,0))*DP20*1000</f>
        <v/>
      </c>
      <c r="DQ9">
        <f>INDEX('Dashboard M5 Price Annual'!$B$2:$CE$11,MATCH($B9,'Dashboard M5 Price Annual'!$B$2:$B$11,0),MATCH(DQ$2,'Dashboard M5 Price Annual'!$B$2:$CE$2,0))*DQ20*1000</f>
        <v/>
      </c>
      <c r="DR9">
        <f>INDEX('Dashboard M5 Price Annual'!$B$2:$CE$11,MATCH($B9,'Dashboard M5 Price Annual'!$B$2:$B$11,0),MATCH(DR$2,'Dashboard M5 Price Annual'!$B$2:$CE$2,0))*DR20*1000</f>
        <v/>
      </c>
      <c r="DS9">
        <f>INDEX('Dashboard M5 Price Annual'!$B$2:$CE$11,MATCH($B9,'Dashboard M5 Price Annual'!$B$2:$B$11,0),MATCH(DS$2,'Dashboard M5 Price Annual'!$B$2:$CE$2,0))*DS20*1000</f>
        <v/>
      </c>
      <c r="DT9">
        <f>INDEX('Dashboard M5 Price Annual'!$B$2:$CE$11,MATCH($B9,'Dashboard M5 Price Annual'!$B$2:$B$11,0),MATCH(DT$2,'Dashboard M5 Price Annual'!$B$2:$CE$2,0))*DT20*1000</f>
        <v/>
      </c>
      <c r="DU9">
        <f>INDEX('Dashboard M5 Price Annual'!$B$2:$CE$11,MATCH($B9,'Dashboard M5 Price Annual'!$B$2:$B$11,0),MATCH(DU$2,'Dashboard M5 Price Annual'!$B$2:$CE$2,0))*DU20*1000</f>
        <v/>
      </c>
      <c r="DV9">
        <f>INDEX('Dashboard M5 Price Annual'!$B$2:$CE$11,MATCH($B9,'Dashboard M5 Price Annual'!$B$2:$B$11,0),MATCH(DV$2,'Dashboard M5 Price Annual'!$B$2:$CE$2,0))*DV20*1000</f>
        <v/>
      </c>
      <c r="DW9">
        <f>INDEX('Dashboard M5 Price Annual'!$B$2:$CE$11,MATCH($B9,'Dashboard M5 Price Annual'!$B$2:$B$11,0),MATCH(DW$2,'Dashboard M5 Price Annual'!$B$2:$CE$2,0))*DW20*1000</f>
        <v/>
      </c>
      <c r="DX9">
        <f>INDEX('Dashboard M5 Price Annual'!$B$2:$CE$11,MATCH($B9,'Dashboard M5 Price Annual'!$B$2:$B$11,0),MATCH(DX$2,'Dashboard M5 Price Annual'!$B$2:$CE$2,0))*DX20*1000</f>
        <v/>
      </c>
      <c r="DY9">
        <f>INDEX('Dashboard M5 Price Annual'!$B$2:$CE$11,MATCH($B9,'Dashboard M5 Price Annual'!$B$2:$B$11,0),MATCH(DY$2,'Dashboard M5 Price Annual'!$B$2:$CE$2,0))*DY20*1000</f>
        <v/>
      </c>
      <c r="DZ9">
        <f>INDEX('Dashboard M5 Price Annual'!$B$2:$CE$11,MATCH($B9,'Dashboard M5 Price Annual'!$B$2:$B$11,0),MATCH(DZ$2,'Dashboard M5 Price Annual'!$B$2:$CE$2,0))*DZ20*1000</f>
        <v/>
      </c>
      <c r="EA9">
        <f>INDEX('Dashboard M5 Price Annual'!$B$2:$CE$11,MATCH($B9,'Dashboard M5 Price Annual'!$B$2:$B$11,0),MATCH(EA$2,'Dashboard M5 Price Annual'!$B$2:$CE$2,0))*EA20*1000</f>
        <v/>
      </c>
      <c r="EB9">
        <f>INDEX('Dashboard M5 Price Annual'!$B$2:$CE$11,MATCH($B9,'Dashboard M5 Price Annual'!$B$2:$B$11,0),MATCH(EB$2,'Dashboard M5 Price Annual'!$B$2:$CE$2,0))*EB20*1000</f>
        <v/>
      </c>
      <c r="EC9">
        <f>INDEX('Dashboard M5 Price Annual'!$B$2:$CE$11,MATCH($B9,'Dashboard M5 Price Annual'!$B$2:$B$11,0),MATCH(EC$2,'Dashboard M5 Price Annual'!$B$2:$CE$2,0))*EC20*1000</f>
        <v/>
      </c>
      <c r="ED9">
        <f>INDEX('Dashboard M5 Price Annual'!$B$2:$CE$11,MATCH($B9,'Dashboard M5 Price Annual'!$B$2:$B$11,0),MATCH(ED$2,'Dashboard M5 Price Annual'!$B$2:$CE$2,0))*ED20*1000</f>
        <v/>
      </c>
      <c r="EE9">
        <f>INDEX('Dashboard M5 Price Annual'!$B$2:$CE$11,MATCH($B9,'Dashboard M5 Price Annual'!$B$2:$B$11,0),MATCH(EE$2,'Dashboard M5 Price Annual'!$B$2:$CE$2,0))*EE20*1000</f>
        <v/>
      </c>
      <c r="EF9">
        <f>INDEX('Dashboard M5 Price Annual'!$B$2:$CE$11,MATCH($B9,'Dashboard M5 Price Annual'!$B$2:$B$11,0),MATCH(EF$2,'Dashboard M5 Price Annual'!$B$2:$CE$2,0))*EF20*1000</f>
        <v/>
      </c>
      <c r="EG9">
        <f>INDEX('Dashboard M5 Price Annual'!$B$2:$CE$11,MATCH($B9,'Dashboard M5 Price Annual'!$B$2:$B$11,0),MATCH(EG$2,'Dashboard M5 Price Annual'!$B$2:$CE$2,0))*EG20*1000</f>
        <v/>
      </c>
      <c r="EH9">
        <f>INDEX('Dashboard M5 Price Annual'!$B$2:$CE$11,MATCH($B9,'Dashboard M5 Price Annual'!$B$2:$B$11,0),MATCH(EH$2,'Dashboard M5 Price Annual'!$B$2:$CE$2,0))*EH20*1000</f>
        <v/>
      </c>
      <c r="EI9">
        <f>INDEX('Dashboard M5 Price Annual'!$B$2:$CE$11,MATCH($B9,'Dashboard M5 Price Annual'!$B$2:$B$11,0),MATCH(EI$2,'Dashboard M5 Price Annual'!$B$2:$CE$2,0))*EI20*1000</f>
        <v/>
      </c>
      <c r="EJ9">
        <f>INDEX('Dashboard M5 Price Annual'!$B$2:$CE$11,MATCH($B9,'Dashboard M5 Price Annual'!$B$2:$B$11,0),MATCH(EJ$2,'Dashboard M5 Price Annual'!$B$2:$CE$2,0))*EJ20*1000</f>
        <v/>
      </c>
      <c r="EK9">
        <f>INDEX('Dashboard M5 Price Annual'!$B$2:$CE$11,MATCH($B9,'Dashboard M5 Price Annual'!$B$2:$B$11,0),MATCH(EK$2,'Dashboard M5 Price Annual'!$B$2:$CE$2,0))*EK20*1000</f>
        <v/>
      </c>
      <c r="EL9">
        <f>INDEX('Dashboard M5 Price Annual'!$B$2:$CE$11,MATCH($B9,'Dashboard M5 Price Annual'!$B$2:$B$11,0),MATCH(EL$2,'Dashboard M5 Price Annual'!$B$2:$CE$2,0))*EL20*1000</f>
        <v/>
      </c>
      <c r="EM9">
        <f>INDEX('Dashboard M5 Price Annual'!$B$2:$CE$11,MATCH($B9,'Dashboard M5 Price Annual'!$B$2:$B$11,0),MATCH(EM$2,'Dashboard M5 Price Annual'!$B$2:$CE$2,0))*EM20*1000</f>
        <v/>
      </c>
      <c r="EN9">
        <f>INDEX('Dashboard M5 Price Annual'!$B$2:$CE$11,MATCH($B9,'Dashboard M5 Price Annual'!$B$2:$B$11,0),MATCH(EN$2,'Dashboard M5 Price Annual'!$B$2:$CE$2,0))*EN20*1000</f>
        <v/>
      </c>
      <c r="EO9">
        <f>INDEX('Dashboard M5 Price Annual'!$B$2:$CE$11,MATCH($B9,'Dashboard M5 Price Annual'!$B$2:$B$11,0),MATCH(EO$2,'Dashboard M5 Price Annual'!$B$2:$CE$2,0))*EO20*1000</f>
        <v/>
      </c>
      <c r="EP9">
        <f>INDEX('Dashboard M5 Price Annual'!$B$2:$CE$11,MATCH($B9,'Dashboard M5 Price Annual'!$B$2:$B$11,0),MATCH(EP$2,'Dashboard M5 Price Annual'!$B$2:$CE$2,0))*EP20*1000</f>
        <v/>
      </c>
      <c r="EQ9">
        <f>INDEX('Dashboard M5 Price Annual'!$B$2:$CE$11,MATCH($B9,'Dashboard M5 Price Annual'!$B$2:$B$11,0),MATCH(EQ$2,'Dashboard M5 Price Annual'!$B$2:$CE$2,0))*EQ20*1000</f>
        <v/>
      </c>
      <c r="ER9">
        <f>INDEX('Dashboard M5 Price Annual'!$B$2:$CE$11,MATCH($B9,'Dashboard M5 Price Annual'!$B$2:$B$11,0),MATCH(ER$2,'Dashboard M5 Price Annual'!$B$2:$CE$2,0))*ER20*1000</f>
        <v/>
      </c>
      <c r="ES9">
        <f>INDEX('Dashboard M5 Price Annual'!$B$2:$CE$11,MATCH($B9,'Dashboard M5 Price Annual'!$B$2:$B$11,0),MATCH(ES$2,'Dashboard M5 Price Annual'!$B$2:$CE$2,0))*ES20*1000</f>
        <v/>
      </c>
      <c r="ET9">
        <f>INDEX('Dashboard M5 Price Annual'!$B$2:$CE$11,MATCH($B9,'Dashboard M5 Price Annual'!$B$2:$B$11,0),MATCH(ET$2,'Dashboard M5 Price Annual'!$B$2:$CE$2,0))*ET20*1000</f>
        <v/>
      </c>
      <c r="EU9">
        <f>INDEX('Dashboard M5 Price Annual'!$B$2:$CE$11,MATCH($B9,'Dashboard M5 Price Annual'!$B$2:$B$11,0),MATCH(EU$2,'Dashboard M5 Price Annual'!$B$2:$CE$2,0))*EU20*1000</f>
        <v/>
      </c>
      <c r="EV9">
        <f>INDEX('Dashboard M5 Price Annual'!$B$2:$CE$11,MATCH($B9,'Dashboard M5 Price Annual'!$B$2:$B$11,0),MATCH(EV$2,'Dashboard M5 Price Annual'!$B$2:$CE$2,0))*EV20*1000</f>
        <v/>
      </c>
      <c r="EW9">
        <f>INDEX('Dashboard M5 Price Annual'!$B$2:$CE$11,MATCH($B9,'Dashboard M5 Price Annual'!$B$2:$B$11,0),MATCH(EW$2,'Dashboard M5 Price Annual'!$B$2:$CE$2,0))*EW20*1000</f>
        <v/>
      </c>
      <c r="EX9">
        <f>INDEX('Dashboard M5 Price Annual'!$B$2:$CE$11,MATCH($B9,'Dashboard M5 Price Annual'!$B$2:$B$11,0),MATCH(EX$2,'Dashboard M5 Price Annual'!$B$2:$CE$2,0))*EX20*1000</f>
        <v/>
      </c>
      <c r="EY9">
        <f>INDEX('Dashboard M5 Price Annual'!$B$2:$CE$11,MATCH($B9,'Dashboard M5 Price Annual'!$B$2:$B$11,0),MATCH(EY$2,'Dashboard M5 Price Annual'!$B$2:$CE$2,0))*EY20*1000</f>
        <v/>
      </c>
      <c r="EZ9">
        <f>INDEX('Dashboard M5 Price Annual'!$B$2:$CE$11,MATCH($B9,'Dashboard M5 Price Annual'!$B$2:$B$11,0),MATCH(EZ$2,'Dashboard M5 Price Annual'!$B$2:$CE$2,0))*EZ20*1000</f>
        <v/>
      </c>
      <c r="FA9">
        <f>INDEX('Dashboard M5 Price Annual'!$B$2:$CE$11,MATCH($B9,'Dashboard M5 Price Annual'!$B$2:$B$11,0),MATCH(FA$2,'Dashboard M5 Price Annual'!$B$2:$CE$2,0))*FA20*1000</f>
        <v/>
      </c>
      <c r="FB9">
        <f>INDEX('Dashboard M5 Price Annual'!$B$2:$CE$11,MATCH($B9,'Dashboard M5 Price Annual'!$B$2:$B$11,0),MATCH(FB$2,'Dashboard M5 Price Annual'!$B$2:$CE$2,0))*FB20*1000</f>
        <v/>
      </c>
      <c r="FC9">
        <f>INDEX('Dashboard M5 Price Annual'!$B$2:$CE$11,MATCH($B9,'Dashboard M5 Price Annual'!$B$2:$B$11,0),MATCH(FC$2,'Dashboard M5 Price Annual'!$B$2:$CE$2,0))*FC20*1000</f>
        <v/>
      </c>
      <c r="FD9">
        <f>INDEX('Dashboard M5 Price Annual'!$B$2:$CE$11,MATCH($B9,'Dashboard M5 Price Annual'!$B$2:$B$11,0),MATCH(FD$2,'Dashboard M5 Price Annual'!$B$2:$CE$2,0))*FD20*1000</f>
        <v/>
      </c>
      <c r="FE9">
        <f>INDEX('Dashboard M5 Price Annual'!$B$2:$CE$11,MATCH($B9,'Dashboard M5 Price Annual'!$B$2:$B$11,0),MATCH(FE$2,'Dashboard M5 Price Annual'!$B$2:$CE$2,0))*FE20*1000</f>
        <v/>
      </c>
      <c r="FF9">
        <f>INDEX('Dashboard M5 Price Annual'!$B$2:$CE$11,MATCH($B9,'Dashboard M5 Price Annual'!$B$2:$B$11,0),MATCH(FF$2,'Dashboard M5 Price Annual'!$B$2:$CE$2,0))*FF20*1000</f>
        <v/>
      </c>
      <c r="FG9">
        <f>INDEX('Dashboard M5 Price Annual'!$B$2:$CE$11,MATCH($B9,'Dashboard M5 Price Annual'!$B$2:$B$11,0),MATCH(FG$2,'Dashboard M5 Price Annual'!$B$2:$CE$2,0))*FG20*1000</f>
        <v/>
      </c>
      <c r="FH9">
        <f>INDEX('Dashboard M5 Price Annual'!$B$2:$CE$11,MATCH($B9,'Dashboard M5 Price Annual'!$B$2:$B$11,0),MATCH(FH$2,'Dashboard M5 Price Annual'!$B$2:$CE$2,0))*FH20*1000</f>
        <v/>
      </c>
      <c r="FI9">
        <f>INDEX('Dashboard M5 Price Annual'!$B$2:$CE$11,MATCH($B9,'Dashboard M5 Price Annual'!$B$2:$B$11,0),MATCH(FI$2,'Dashboard M5 Price Annual'!$B$2:$CE$2,0))*FI20*1000</f>
        <v/>
      </c>
      <c r="FJ9">
        <f>INDEX('Dashboard M5 Price Annual'!$B$2:$CE$11,MATCH($B9,'Dashboard M5 Price Annual'!$B$2:$B$11,0),MATCH(FJ$2,'Dashboard M5 Price Annual'!$B$2:$CE$2,0))*FJ20*1000</f>
        <v/>
      </c>
      <c r="FK9">
        <f>INDEX('Dashboard M5 Price Annual'!$B$2:$CE$11,MATCH($B9,'Dashboard M5 Price Annual'!$B$2:$B$11,0),MATCH(FK$2,'Dashboard M5 Price Annual'!$B$2:$CE$2,0))*FK20*1000</f>
        <v/>
      </c>
      <c r="FL9">
        <f>INDEX('Dashboard M5 Price Annual'!$B$2:$CE$11,MATCH($B9,'Dashboard M5 Price Annual'!$B$2:$B$11,0),MATCH(FL$2,'Dashboard M5 Price Annual'!$B$2:$CE$2,0))*FL20*1000</f>
        <v/>
      </c>
      <c r="FM9">
        <f>INDEX('Dashboard M5 Price Annual'!$B$2:$CE$11,MATCH($B9,'Dashboard M5 Price Annual'!$B$2:$B$11,0),MATCH(FM$2,'Dashboard M5 Price Annual'!$B$2:$CE$2,0))*FM20*1000</f>
        <v/>
      </c>
      <c r="FN9">
        <f>INDEX('Dashboard M5 Price Annual'!$B$2:$CE$11,MATCH($B9,'Dashboard M5 Price Annual'!$B$2:$B$11,0),MATCH(FN$2,'Dashboard M5 Price Annual'!$B$2:$CE$2,0))*FN20*1000</f>
        <v/>
      </c>
      <c r="FO9">
        <f>INDEX('Dashboard M5 Price Annual'!$B$2:$CE$11,MATCH($B9,'Dashboard M5 Price Annual'!$B$2:$B$11,0),MATCH(FO$2,'Dashboard M5 Price Annual'!$B$2:$CE$2,0))*FO20*1000</f>
        <v/>
      </c>
      <c r="FP9">
        <f>INDEX('Dashboard M5 Price Annual'!$B$2:$CE$11,MATCH($B9,'Dashboard M5 Price Annual'!$B$2:$B$11,0),MATCH(FP$2,'Dashboard M5 Price Annual'!$B$2:$CE$2,0))*FP20*1000</f>
        <v/>
      </c>
      <c r="FQ9">
        <f>INDEX('Dashboard M5 Price Annual'!$B$2:$CE$11,MATCH($B9,'Dashboard M5 Price Annual'!$B$2:$B$11,0),MATCH(FQ$2,'Dashboard M5 Price Annual'!$B$2:$CE$2,0))*FQ20*1000</f>
        <v/>
      </c>
      <c r="FR9">
        <f>INDEX('Dashboard M5 Price Annual'!$B$2:$CE$11,MATCH($B9,'Dashboard M5 Price Annual'!$B$2:$B$11,0),MATCH(FR$2,'Dashboard M5 Price Annual'!$B$2:$CE$2,0))*FR20*1000</f>
        <v/>
      </c>
      <c r="FS9">
        <f>INDEX('Dashboard M5 Price Annual'!$B$2:$CE$11,MATCH($B9,'Dashboard M5 Price Annual'!$B$2:$B$11,0),MATCH(FS$2,'Dashboard M5 Price Annual'!$B$2:$CE$2,0))*FS20*1000</f>
        <v/>
      </c>
      <c r="FT9">
        <f>INDEX('Dashboard M5 Price Annual'!$B$2:$CE$11,MATCH($B9,'Dashboard M5 Price Annual'!$B$2:$B$11,0),MATCH(FT$2,'Dashboard M5 Price Annual'!$B$2:$CE$2,0))*FT20*1000</f>
        <v/>
      </c>
      <c r="FU9">
        <f>INDEX('Dashboard M5 Price Annual'!$B$2:$CE$11,MATCH($B9,'Dashboard M5 Price Annual'!$B$2:$B$11,0),MATCH(FU$2,'Dashboard M5 Price Annual'!$B$2:$CE$2,0))*FU20*1000</f>
        <v/>
      </c>
      <c r="FV9">
        <f>INDEX('Dashboard M5 Price Annual'!$B$2:$CE$11,MATCH($B9,'Dashboard M5 Price Annual'!$B$2:$B$11,0),MATCH(FV$2,'Dashboard M5 Price Annual'!$B$2:$CE$2,0))*FV20*1000</f>
        <v/>
      </c>
      <c r="FW9">
        <f>INDEX('Dashboard M5 Price Annual'!$B$2:$CE$11,MATCH($B9,'Dashboard M5 Price Annual'!$B$2:$B$11,0),MATCH(FW$2,'Dashboard M5 Price Annual'!$B$2:$CE$2,0))*FW20*1000</f>
        <v/>
      </c>
      <c r="FX9">
        <f>INDEX('Dashboard M5 Price Annual'!$B$2:$CE$11,MATCH($B9,'Dashboard M5 Price Annual'!$B$2:$B$11,0),MATCH(FX$2,'Dashboard M5 Price Annual'!$B$2:$CE$2,0))*FX20*1000</f>
        <v/>
      </c>
      <c r="FY9">
        <f>INDEX('Dashboard M5 Price Annual'!$B$2:$CE$11,MATCH($B9,'Dashboard M5 Price Annual'!$B$2:$B$11,0),MATCH(FY$2,'Dashboard M5 Price Annual'!$B$2:$CE$2,0))*FY20*1000</f>
        <v/>
      </c>
      <c r="FZ9">
        <f>INDEX('Dashboard M5 Price Annual'!$B$2:$CE$11,MATCH($B9,'Dashboard M5 Price Annual'!$B$2:$B$11,0),MATCH(FZ$2,'Dashboard M5 Price Annual'!$B$2:$CE$2,0))*FZ20*1000</f>
        <v/>
      </c>
      <c r="GA9">
        <f>INDEX('Dashboard M5 Price Annual'!$B$2:$CE$11,MATCH($B9,'Dashboard M5 Price Annual'!$B$2:$B$11,0),MATCH(GA$2,'Dashboard M5 Price Annual'!$B$2:$CE$2,0))*GA20*1000</f>
        <v/>
      </c>
      <c r="GB9">
        <f>INDEX('Dashboard M5 Price Annual'!$B$2:$CE$11,MATCH($B9,'Dashboard M5 Price Annual'!$B$2:$B$11,0),MATCH(GB$2,'Dashboard M5 Price Annual'!$B$2:$CE$2,0))*GB20*1000</f>
        <v/>
      </c>
      <c r="GC9">
        <f>INDEX('Dashboard M5 Price Annual'!$B$2:$CE$11,MATCH($B9,'Dashboard M5 Price Annual'!$B$2:$B$11,0),MATCH(GC$2,'Dashboard M5 Price Annual'!$B$2:$CE$2,0))*GC20*1000</f>
        <v/>
      </c>
      <c r="GD9">
        <f>INDEX('Dashboard M5 Price Annual'!$B$2:$CE$11,MATCH($B9,'Dashboard M5 Price Annual'!$B$2:$B$11,0),MATCH(GD$2,'Dashboard M5 Price Annual'!$B$2:$CE$2,0))*GD20*1000</f>
        <v/>
      </c>
      <c r="GE9">
        <f>INDEX('Dashboard M5 Price Annual'!$B$2:$CE$11,MATCH($B9,'Dashboard M5 Price Annual'!$B$2:$B$11,0),MATCH(GE$2,'Dashboard M5 Price Annual'!$B$2:$CE$2,0))*GE20*1000</f>
        <v/>
      </c>
      <c r="GF9">
        <f>INDEX('Dashboard M5 Price Annual'!$B$2:$CE$11,MATCH($B9,'Dashboard M5 Price Annual'!$B$2:$B$11,0),MATCH(GF$2,'Dashboard M5 Price Annual'!$B$2:$CE$2,0))*GF20*1000</f>
        <v/>
      </c>
      <c r="GG9">
        <f>INDEX('Dashboard M5 Price Annual'!$B$2:$CE$11,MATCH($B9,'Dashboard M5 Price Annual'!$B$2:$B$11,0),MATCH(GG$2,'Dashboard M5 Price Annual'!$B$2:$CE$2,0))*GG20*1000</f>
        <v/>
      </c>
      <c r="GH9">
        <f>INDEX('Dashboard M5 Price Annual'!$B$2:$CE$11,MATCH($B9,'Dashboard M5 Price Annual'!$B$2:$B$11,0),MATCH(GH$2,'Dashboard M5 Price Annual'!$B$2:$CE$2,0))*GH20*1000</f>
        <v/>
      </c>
      <c r="GI9">
        <f>INDEX('Dashboard M5 Price Annual'!$B$2:$CE$11,MATCH($B9,'Dashboard M5 Price Annual'!$B$2:$B$11,0),MATCH(GI$2,'Dashboard M5 Price Annual'!$B$2:$CE$2,0))*GI20*1000</f>
        <v/>
      </c>
      <c r="GJ9">
        <f>INDEX('Dashboard M5 Price Annual'!$B$2:$CE$11,MATCH($B9,'Dashboard M5 Price Annual'!$B$2:$B$11,0),MATCH(GJ$2,'Dashboard M5 Price Annual'!$B$2:$CE$2,0))*GJ20*1000</f>
        <v/>
      </c>
      <c r="GK9">
        <f>INDEX('Dashboard M5 Price Annual'!$B$2:$CE$11,MATCH($B9,'Dashboard M5 Price Annual'!$B$2:$B$11,0),MATCH(GK$2,'Dashboard M5 Price Annual'!$B$2:$CE$2,0))*GK20*1000</f>
        <v/>
      </c>
      <c r="GL9">
        <f>INDEX('Dashboard M5 Price Annual'!$B$2:$CE$11,MATCH($B9,'Dashboard M5 Price Annual'!$B$2:$B$11,0),MATCH(GL$2,'Dashboard M5 Price Annual'!$B$2:$CE$2,0))*GL20*1000</f>
        <v/>
      </c>
      <c r="GM9">
        <f>INDEX('Dashboard M5 Price Annual'!$B$2:$CE$11,MATCH($B9,'Dashboard M5 Price Annual'!$B$2:$B$11,0),MATCH(GM$2,'Dashboard M5 Price Annual'!$B$2:$CE$2,0))*GM20*1000</f>
        <v/>
      </c>
      <c r="GN9">
        <f>INDEX('Dashboard M5 Price Annual'!$B$2:$CE$11,MATCH($B9,'Dashboard M5 Price Annual'!$B$2:$B$11,0),MATCH(GN$2,'Dashboard M5 Price Annual'!$B$2:$CE$2,0))*GN20*1000</f>
        <v/>
      </c>
      <c r="GO9">
        <f>INDEX('Dashboard M5 Price Annual'!$B$2:$CE$11,MATCH($B9,'Dashboard M5 Price Annual'!$B$2:$B$11,0),MATCH(GO$2,'Dashboard M5 Price Annual'!$B$2:$CE$2,0))*GO20*1000</f>
        <v/>
      </c>
      <c r="GP9">
        <f>INDEX('Dashboard M5 Price Annual'!$B$2:$CE$11,MATCH($B9,'Dashboard M5 Price Annual'!$B$2:$B$11,0),MATCH(GP$2,'Dashboard M5 Price Annual'!$B$2:$CE$2,0))*GP20*1000</f>
        <v/>
      </c>
      <c r="GQ9">
        <f>INDEX('Dashboard M5 Price Annual'!$B$2:$CE$11,MATCH($B9,'Dashboard M5 Price Annual'!$B$2:$B$11,0),MATCH(GQ$2,'Dashboard M5 Price Annual'!$B$2:$CE$2,0))*GQ20*1000</f>
        <v/>
      </c>
      <c r="GR9">
        <f>INDEX('Dashboard M5 Price Annual'!$B$2:$CE$11,MATCH($B9,'Dashboard M5 Price Annual'!$B$2:$B$11,0),MATCH(GR$2,'Dashboard M5 Price Annual'!$B$2:$CE$2,0))*GR20*1000</f>
        <v/>
      </c>
      <c r="GS9">
        <f>INDEX('Dashboard M5 Price Annual'!$B$2:$CE$11,MATCH($B9,'Dashboard M5 Price Annual'!$B$2:$B$11,0),MATCH(GS$2,'Dashboard M5 Price Annual'!$B$2:$CE$2,0))*GS20*1000</f>
        <v/>
      </c>
      <c r="GT9">
        <f>INDEX('Dashboard M5 Price Annual'!$B$2:$CE$11,MATCH($B9,'Dashboard M5 Price Annual'!$B$2:$B$11,0),MATCH(GT$2,'Dashboard M5 Price Annual'!$B$2:$CE$2,0))*GT20*1000</f>
        <v/>
      </c>
      <c r="GU9">
        <f>INDEX('Dashboard M5 Price Annual'!$B$2:$CE$11,MATCH($B9,'Dashboard M5 Price Annual'!$B$2:$B$11,0),MATCH(GU$2,'Dashboard M5 Price Annual'!$B$2:$CE$2,0))*GU20*1000</f>
        <v/>
      </c>
      <c r="GV9">
        <f>INDEX('Dashboard M5 Price Annual'!$B$2:$CE$11,MATCH($B9,'Dashboard M5 Price Annual'!$B$2:$B$11,0),MATCH(GV$2,'Dashboard M5 Price Annual'!$B$2:$CE$2,0))*GV20*1000</f>
        <v/>
      </c>
      <c r="GW9">
        <f>INDEX('Dashboard M5 Price Annual'!$B$2:$CE$11,MATCH($B9,'Dashboard M5 Price Annual'!$B$2:$B$11,0),MATCH(GW$2,'Dashboard M5 Price Annual'!$B$2:$CE$2,0))*GW20*1000</f>
        <v/>
      </c>
      <c r="GX9">
        <f>INDEX('Dashboard M5 Price Annual'!$B$2:$CE$11,MATCH($B9,'Dashboard M5 Price Annual'!$B$2:$B$11,0),MATCH(GX$2,'Dashboard M5 Price Annual'!$B$2:$CE$2,0))*GX20*1000</f>
        <v/>
      </c>
      <c r="GY9">
        <f>INDEX('Dashboard M5 Price Annual'!$B$2:$CE$11,MATCH($B9,'Dashboard M5 Price Annual'!$B$2:$B$11,0),MATCH(GY$2,'Dashboard M5 Price Annual'!$B$2:$CE$2,0))*GY20*1000</f>
        <v/>
      </c>
      <c r="GZ9">
        <f>INDEX('Dashboard M5 Price Annual'!$B$2:$CE$11,MATCH($B9,'Dashboard M5 Price Annual'!$B$2:$B$11,0),MATCH(GZ$2,'Dashboard M5 Price Annual'!$B$2:$CE$2,0))*GZ20*1000</f>
        <v/>
      </c>
      <c r="HA9">
        <f>INDEX('Dashboard M5 Price Annual'!$B$2:$CE$11,MATCH($B9,'Dashboard M5 Price Annual'!$B$2:$B$11,0),MATCH(HA$2,'Dashboard M5 Price Annual'!$B$2:$CE$2,0))*HA20*1000</f>
        <v/>
      </c>
      <c r="HB9">
        <f>INDEX('Dashboard M5 Price Annual'!$B$2:$CE$11,MATCH($B9,'Dashboard M5 Price Annual'!$B$2:$B$11,0),MATCH(HB$2,'Dashboard M5 Price Annual'!$B$2:$CE$2,0))*HB20*1000</f>
        <v/>
      </c>
      <c r="HC9">
        <f>INDEX('Dashboard M5 Price Annual'!$B$2:$CE$11,MATCH($B9,'Dashboard M5 Price Annual'!$B$2:$B$11,0),MATCH(HC$2,'Dashboard M5 Price Annual'!$B$2:$CE$2,0))*HC20*1000</f>
        <v/>
      </c>
      <c r="HD9">
        <f>INDEX('Dashboard M5 Price Annual'!$B$2:$CE$11,MATCH($B9,'Dashboard M5 Price Annual'!$B$2:$B$11,0),MATCH(HD$2,'Dashboard M5 Price Annual'!$B$2:$CE$2,0))*HD20*1000</f>
        <v/>
      </c>
      <c r="HE9">
        <f>INDEX('Dashboard M5 Price Annual'!$B$2:$CE$11,MATCH($B9,'Dashboard M5 Price Annual'!$B$2:$B$11,0),MATCH(HE$2,'Dashboard M5 Price Annual'!$B$2:$CE$2,0))*HE20*1000</f>
        <v/>
      </c>
      <c r="HF9">
        <f>INDEX('Dashboard M5 Price Annual'!$B$2:$CE$11,MATCH($B9,'Dashboard M5 Price Annual'!$B$2:$B$11,0),MATCH(HF$2,'Dashboard M5 Price Annual'!$B$2:$CE$2,0))*HF20*1000</f>
        <v/>
      </c>
      <c r="HG9">
        <f>INDEX('Dashboard M5 Price Annual'!$B$2:$CE$11,MATCH($B9,'Dashboard M5 Price Annual'!$B$2:$B$11,0),MATCH(HG$2,'Dashboard M5 Price Annual'!$B$2:$CE$2,0))*HG20*1000</f>
        <v/>
      </c>
      <c r="HH9">
        <f>INDEX('Dashboard M5 Price Annual'!$B$2:$CE$11,MATCH($B9,'Dashboard M5 Price Annual'!$B$2:$B$11,0),MATCH(HH$2,'Dashboard M5 Price Annual'!$B$2:$CE$2,0))*HH20*1000</f>
        <v/>
      </c>
      <c r="HI9">
        <f>INDEX('Dashboard M5 Price Annual'!$B$2:$CE$11,MATCH($B9,'Dashboard M5 Price Annual'!$B$2:$B$11,0),MATCH(HI$2,'Dashboard M5 Price Annual'!$B$2:$CE$2,0))*HI20*1000</f>
        <v/>
      </c>
      <c r="HJ9">
        <f>INDEX('Dashboard M5 Price Annual'!$B$2:$CE$11,MATCH($B9,'Dashboard M5 Price Annual'!$B$2:$B$11,0),MATCH(HJ$2,'Dashboard M5 Price Annual'!$B$2:$CE$2,0))*HJ20*1000</f>
        <v/>
      </c>
      <c r="HK9">
        <f>INDEX('Dashboard M5 Price Annual'!$B$2:$CE$11,MATCH($B9,'Dashboard M5 Price Annual'!$B$2:$B$11,0),MATCH(HK$2,'Dashboard M5 Price Annual'!$B$2:$CE$2,0))*HK20*1000</f>
        <v/>
      </c>
      <c r="HL9">
        <f>INDEX('Dashboard M5 Price Annual'!$B$2:$CE$11,MATCH($B9,'Dashboard M5 Price Annual'!$B$2:$B$11,0),MATCH(HL$2,'Dashboard M5 Price Annual'!$B$2:$CE$2,0))*HL20*1000</f>
        <v/>
      </c>
      <c r="HM9">
        <f>INDEX('Dashboard M5 Price Annual'!$B$2:$CE$11,MATCH($B9,'Dashboard M5 Price Annual'!$B$2:$B$11,0),MATCH(HM$2,'Dashboard M5 Price Annual'!$B$2:$CE$2,0))*HM20*1000</f>
        <v/>
      </c>
      <c r="HN9">
        <f>INDEX('Dashboard M5 Price Annual'!$B$2:$CE$11,MATCH($B9,'Dashboard M5 Price Annual'!$B$2:$B$11,0),MATCH(HN$2,'Dashboard M5 Price Annual'!$B$2:$CE$2,0))*HN20*1000</f>
        <v/>
      </c>
      <c r="HO9">
        <f>INDEX('Dashboard M5 Price Annual'!$B$2:$CE$11,MATCH($B9,'Dashboard M5 Price Annual'!$B$2:$B$11,0),MATCH(HO$2,'Dashboard M5 Price Annual'!$B$2:$CE$2,0))*HO20*1000</f>
        <v/>
      </c>
      <c r="HP9">
        <f>INDEX('Dashboard M5 Price Annual'!$B$2:$CE$11,MATCH($B9,'Dashboard M5 Price Annual'!$B$2:$B$11,0),MATCH(HP$2,'Dashboard M5 Price Annual'!$B$2:$CE$2,0))*HP20*1000</f>
        <v/>
      </c>
      <c r="HQ9">
        <f>INDEX('Dashboard M5 Price Annual'!$B$2:$CE$11,MATCH($B9,'Dashboard M5 Price Annual'!$B$2:$B$11,0),MATCH(HQ$2,'Dashboard M5 Price Annual'!$B$2:$CE$2,0))*HQ20*1000</f>
        <v/>
      </c>
      <c r="HR9">
        <f>INDEX('Dashboard M5 Price Annual'!$B$2:$CE$11,MATCH($B9,'Dashboard M5 Price Annual'!$B$2:$B$11,0),MATCH(HR$2,'Dashboard M5 Price Annual'!$B$2:$CE$2,0))*HR20*1000</f>
        <v/>
      </c>
      <c r="HS9">
        <f>INDEX('Dashboard M5 Price Annual'!$B$2:$CE$11,MATCH($B9,'Dashboard M5 Price Annual'!$B$2:$B$11,0),MATCH(HS$2,'Dashboard M5 Price Annual'!$B$2:$CE$2,0))*HS20*1000</f>
        <v/>
      </c>
      <c r="HT9">
        <f>INDEX('Dashboard M5 Price Annual'!$B$2:$CE$11,MATCH($B9,'Dashboard M5 Price Annual'!$B$2:$B$11,0),MATCH(HT$2,'Dashboard M5 Price Annual'!$B$2:$CE$2,0))*HT20*1000</f>
        <v/>
      </c>
      <c r="HU9">
        <f>INDEX('Dashboard M5 Price Annual'!$B$2:$CE$11,MATCH($B9,'Dashboard M5 Price Annual'!$B$2:$B$11,0),MATCH(HU$2,'Dashboard M5 Price Annual'!$B$2:$CE$2,0))*HU20*1000</f>
        <v/>
      </c>
      <c r="HV9">
        <f>INDEX('Dashboard M5 Price Annual'!$B$2:$CE$11,MATCH($B9,'Dashboard M5 Price Annual'!$B$2:$B$11,0),MATCH(HV$2,'Dashboard M5 Price Annual'!$B$2:$CE$2,0))*HV20*1000</f>
        <v/>
      </c>
      <c r="HW9">
        <f>INDEX('Dashboard M5 Price Annual'!$B$2:$CE$11,MATCH($B9,'Dashboard M5 Price Annual'!$B$2:$B$11,0),MATCH(HW$2,'Dashboard M5 Price Annual'!$B$2:$CE$2,0))*HW20*1000</f>
        <v/>
      </c>
      <c r="HX9">
        <f>INDEX('Dashboard M5 Price Annual'!$B$2:$CE$11,MATCH($B9,'Dashboard M5 Price Annual'!$B$2:$B$11,0),MATCH(HX$2,'Dashboard M5 Price Annual'!$B$2:$CE$2,0))*HX20*1000</f>
        <v/>
      </c>
      <c r="HY9">
        <f>INDEX('Dashboard M5 Price Annual'!$B$2:$CE$11,MATCH($B9,'Dashboard M5 Price Annual'!$B$2:$B$11,0),MATCH(HY$2,'Dashboard M5 Price Annual'!$B$2:$CE$2,0))*HY20*1000</f>
        <v/>
      </c>
      <c r="HZ9">
        <f>INDEX('Dashboard M5 Price Annual'!$B$2:$CE$11,MATCH($B9,'Dashboard M5 Price Annual'!$B$2:$B$11,0),MATCH(HZ$2,'Dashboard M5 Price Annual'!$B$2:$CE$2,0))*HZ20*1000</f>
        <v/>
      </c>
      <c r="IA9">
        <f>INDEX('Dashboard M5 Price Annual'!$B$2:$CE$11,MATCH($B9,'Dashboard M5 Price Annual'!$B$2:$B$11,0),MATCH(IA$2,'Dashboard M5 Price Annual'!$B$2:$CE$2,0))*IA20*1000</f>
        <v/>
      </c>
      <c r="IB9">
        <f>INDEX('Dashboard M5 Price Annual'!$B$2:$CE$11,MATCH($B9,'Dashboard M5 Price Annual'!$B$2:$B$11,0),MATCH(IB$2,'Dashboard M5 Price Annual'!$B$2:$CE$2,0))*IB20*1000</f>
        <v/>
      </c>
      <c r="IC9">
        <f>INDEX('Dashboard M5 Price Annual'!$B$2:$CE$11,MATCH($B9,'Dashboard M5 Price Annual'!$B$2:$B$11,0),MATCH(IC$2,'Dashboard M5 Price Annual'!$B$2:$CE$2,0))*IC20*1000</f>
        <v/>
      </c>
      <c r="ID9">
        <f>INDEX('Dashboard M5 Price Annual'!$B$2:$CE$11,MATCH($B9,'Dashboard M5 Price Annual'!$B$2:$B$11,0),MATCH(ID$2,'Dashboard M5 Price Annual'!$B$2:$CE$2,0))*ID20*1000</f>
        <v/>
      </c>
      <c r="IE9">
        <f>INDEX('Dashboard M5 Price Annual'!$B$2:$CE$11,MATCH($B9,'Dashboard M5 Price Annual'!$B$2:$B$11,0),MATCH(IE$2,'Dashboard M5 Price Annual'!$B$2:$CE$2,0))*IE20*1000</f>
        <v/>
      </c>
      <c r="IF9">
        <f>INDEX('Dashboard M5 Price Annual'!$B$2:$CE$11,MATCH($B9,'Dashboard M5 Price Annual'!$B$2:$B$11,0),MATCH(IF$2,'Dashboard M5 Price Annual'!$B$2:$CE$2,0))*IF20*1000</f>
        <v/>
      </c>
      <c r="IG9">
        <f>INDEX('Dashboard M5 Price Annual'!$B$2:$CE$11,MATCH($B9,'Dashboard M5 Price Annual'!$B$2:$B$11,0),MATCH(IG$2,'Dashboard M5 Price Annual'!$B$2:$CE$2,0))*IG20*1000</f>
        <v/>
      </c>
      <c r="IH9">
        <f>INDEX('Dashboard M5 Price Annual'!$B$2:$CE$11,MATCH($B9,'Dashboard M5 Price Annual'!$B$2:$B$11,0),MATCH(IH$2,'Dashboard M5 Price Annual'!$B$2:$CE$2,0))*IH20*1000</f>
        <v/>
      </c>
      <c r="II9">
        <f>INDEX('Dashboard M5 Price Annual'!$B$2:$CE$11,MATCH($B9,'Dashboard M5 Price Annual'!$B$2:$B$11,0),MATCH(II$2,'Dashboard M5 Price Annual'!$B$2:$CE$2,0))*II20*1000</f>
        <v/>
      </c>
      <c r="IJ9">
        <f>INDEX('Dashboard M5 Price Annual'!$B$2:$CE$11,MATCH($B9,'Dashboard M5 Price Annual'!$B$2:$B$11,0),MATCH(IJ$2,'Dashboard M5 Price Annual'!$B$2:$CE$2,0))*IJ20*1000</f>
        <v/>
      </c>
      <c r="IK9">
        <f>INDEX('Dashboard M5 Price Annual'!$B$2:$CE$11,MATCH($B9,'Dashboard M5 Price Annual'!$B$2:$B$11,0),MATCH(IK$2,'Dashboard M5 Price Annual'!$B$2:$CE$2,0))*IK20*1000</f>
        <v/>
      </c>
      <c r="IL9">
        <f>INDEX('Dashboard M5 Price Annual'!$B$2:$CE$11,MATCH($B9,'Dashboard M5 Price Annual'!$B$2:$B$11,0),MATCH(IL$2,'Dashboard M5 Price Annual'!$B$2:$CE$2,0))*IL20*1000</f>
        <v/>
      </c>
      <c r="IM9">
        <f>INDEX('Dashboard M5 Price Annual'!$B$2:$CE$11,MATCH($B9,'Dashboard M5 Price Annual'!$B$2:$B$11,0),MATCH(IM$2,'Dashboard M5 Price Annual'!$B$2:$CE$2,0))*IM20*1000</f>
        <v/>
      </c>
      <c r="IN9">
        <f>INDEX('Dashboard M5 Price Annual'!$B$2:$CE$11,MATCH($B9,'Dashboard M5 Price Annual'!$B$2:$B$11,0),MATCH(IN$2,'Dashboard M5 Price Annual'!$B$2:$CE$2,0))*IN20*1000</f>
        <v/>
      </c>
      <c r="IO9">
        <f>INDEX('Dashboard M5 Price Annual'!$B$2:$CE$11,MATCH($B9,'Dashboard M5 Price Annual'!$B$2:$B$11,0),MATCH(IO$2,'Dashboard M5 Price Annual'!$B$2:$CE$2,0))*IO20*1000</f>
        <v/>
      </c>
      <c r="IP9">
        <f>INDEX('Dashboard M5 Price Annual'!$B$2:$CE$11,MATCH($B9,'Dashboard M5 Price Annual'!$B$2:$B$11,0),MATCH(IP$2,'Dashboard M5 Price Annual'!$B$2:$CE$2,0))*IP20*1000</f>
        <v/>
      </c>
      <c r="IQ9">
        <f>INDEX('Dashboard M5 Price Annual'!$B$2:$CE$11,MATCH($B9,'Dashboard M5 Price Annual'!$B$2:$B$11,0),MATCH(IQ$2,'Dashboard M5 Price Annual'!$B$2:$CE$2,0))*IQ20*1000</f>
        <v/>
      </c>
      <c r="IR9">
        <f>INDEX('Dashboard M5 Price Annual'!$B$2:$CE$11,MATCH($B9,'Dashboard M5 Price Annual'!$B$2:$B$11,0),MATCH(IR$2,'Dashboard M5 Price Annual'!$B$2:$CE$2,0))*IR20*1000</f>
        <v/>
      </c>
      <c r="IS9">
        <f>INDEX('Dashboard M5 Price Annual'!$B$2:$CE$11,MATCH($B9,'Dashboard M5 Price Annual'!$B$2:$B$11,0),MATCH(IS$2,'Dashboard M5 Price Annual'!$B$2:$CE$2,0))*IS20*1000</f>
        <v/>
      </c>
      <c r="IT9">
        <f>INDEX('Dashboard M5 Price Annual'!$B$2:$CE$11,MATCH($B9,'Dashboard M5 Price Annual'!$B$2:$B$11,0),MATCH(IT$2,'Dashboard M5 Price Annual'!$B$2:$CE$2,0))*IT20*1000</f>
        <v/>
      </c>
      <c r="IU9">
        <f>INDEX('Dashboard M5 Price Annual'!$B$2:$CE$11,MATCH($B9,'Dashboard M5 Price Annual'!$B$2:$B$11,0),MATCH(IU$2,'Dashboard M5 Price Annual'!$B$2:$CE$2,0))*IU20*1000</f>
        <v/>
      </c>
      <c r="IV9">
        <f>INDEX('Dashboard M5 Price Annual'!$B$2:$CE$11,MATCH($B9,'Dashboard M5 Price Annual'!$B$2:$B$11,0),MATCH(IV$2,'Dashboard M5 Price Annual'!$B$2:$CE$2,0))*IV20*1000</f>
        <v/>
      </c>
      <c r="IW9">
        <f>INDEX('Dashboard M5 Price Annual'!$B$2:$CE$11,MATCH($B9,'Dashboard M5 Price Annual'!$B$2:$B$11,0),MATCH(IW$2,'Dashboard M5 Price Annual'!$B$2:$CE$2,0))*IW20*1000</f>
        <v/>
      </c>
      <c r="IX9">
        <f>INDEX('Dashboard M5 Price Annual'!$B$2:$CE$11,MATCH($B9,'Dashboard M5 Price Annual'!$B$2:$B$11,0),MATCH(IX$2,'Dashboard M5 Price Annual'!$B$2:$CE$2,0))*IX20*1000</f>
        <v/>
      </c>
      <c r="IY9">
        <f>INDEX('Dashboard M5 Price Annual'!$B$2:$CE$11,MATCH($B9,'Dashboard M5 Price Annual'!$B$2:$B$11,0),MATCH(IY$2,'Dashboard M5 Price Annual'!$B$2:$CE$2,0))*IY20*1000</f>
        <v/>
      </c>
      <c r="IZ9">
        <f>INDEX('Dashboard M5 Price Annual'!$B$2:$CE$11,MATCH($B9,'Dashboard M5 Price Annual'!$B$2:$B$11,0),MATCH(IZ$2,'Dashboard M5 Price Annual'!$B$2:$CE$2,0))*IZ20*1000</f>
        <v/>
      </c>
      <c r="JA9">
        <f>INDEX('Dashboard M5 Price Annual'!$B$2:$CE$11,MATCH($B9,'Dashboard M5 Price Annual'!$B$2:$B$11,0),MATCH(JA$2,'Dashboard M5 Price Annual'!$B$2:$CE$2,0))*JA20*1000</f>
        <v/>
      </c>
      <c r="JB9">
        <f>INDEX('Dashboard M5 Price Annual'!$B$2:$CE$11,MATCH($B9,'Dashboard M5 Price Annual'!$B$2:$B$11,0),MATCH(JB$2,'Dashboard M5 Price Annual'!$B$2:$CE$2,0))*JB20*1000</f>
        <v/>
      </c>
      <c r="JC9">
        <f>INDEX('Dashboard M5 Price Annual'!$B$2:$CE$11,MATCH($B9,'Dashboard M5 Price Annual'!$B$2:$B$11,0),MATCH(JC$2,'Dashboard M5 Price Annual'!$B$2:$CE$2,0))*JC20*1000</f>
        <v/>
      </c>
      <c r="JD9">
        <f>INDEX('Dashboard M5 Price Annual'!$B$2:$CE$11,MATCH($B9,'Dashboard M5 Price Annual'!$B$2:$B$11,0),MATCH(JD$2,'Dashboard M5 Price Annual'!$B$2:$CE$2,0))*JD20*1000</f>
        <v/>
      </c>
      <c r="JE9">
        <f>INDEX('Dashboard M5 Price Annual'!$B$2:$CE$11,MATCH($B9,'Dashboard M5 Price Annual'!$B$2:$B$11,0),MATCH(JE$2,'Dashboard M5 Price Annual'!$B$2:$CE$2,0))*JE20*1000</f>
        <v/>
      </c>
      <c r="JF9">
        <f>INDEX('Dashboard M5 Price Annual'!$B$2:$CE$11,MATCH($B9,'Dashboard M5 Price Annual'!$B$2:$B$11,0),MATCH(JF$2,'Dashboard M5 Price Annual'!$B$2:$CE$2,0))*JF20*1000</f>
        <v/>
      </c>
      <c r="JG9">
        <f>INDEX('Dashboard M5 Price Annual'!$B$2:$CE$11,MATCH($B9,'Dashboard M5 Price Annual'!$B$2:$B$11,0),MATCH(JG$2,'Dashboard M5 Price Annual'!$B$2:$CE$2,0))*JG20*1000</f>
        <v/>
      </c>
      <c r="JH9">
        <f>INDEX('Dashboard M5 Price Annual'!$B$2:$CE$11,MATCH($B9,'Dashboard M5 Price Annual'!$B$2:$B$11,0),MATCH(JH$2,'Dashboard M5 Price Annual'!$B$2:$CE$2,0))*JH20*1000</f>
        <v/>
      </c>
      <c r="JI9">
        <f>INDEX('Dashboard M5 Price Annual'!$B$2:$CE$11,MATCH($B9,'Dashboard M5 Price Annual'!$B$2:$B$11,0),MATCH(JI$2,'Dashboard M5 Price Annual'!$B$2:$CE$2,0))*JI20*1000</f>
        <v/>
      </c>
      <c r="JJ9">
        <f>INDEX('Dashboard M5 Price Annual'!$B$2:$CE$11,MATCH($B9,'Dashboard M5 Price Annual'!$B$2:$B$11,0),MATCH(JJ$2,'Dashboard M5 Price Annual'!$B$2:$CE$2,0))*JJ20*1000</f>
        <v/>
      </c>
      <c r="JK9">
        <f>INDEX('Dashboard M5 Price Annual'!$B$2:$CE$11,MATCH($B9,'Dashboard M5 Price Annual'!$B$2:$B$11,0),MATCH(JK$2,'Dashboard M5 Price Annual'!$B$2:$CE$2,0))*JK20*1000</f>
        <v/>
      </c>
      <c r="JL9">
        <f>INDEX('Dashboard M5 Price Annual'!$B$2:$CE$11,MATCH($B9,'Dashboard M5 Price Annual'!$B$2:$B$11,0),MATCH(JL$2,'Dashboard M5 Price Annual'!$B$2:$CE$2,0))*JL20*1000</f>
        <v/>
      </c>
      <c r="JM9">
        <f>INDEX('Dashboard M5 Price Annual'!$B$2:$CE$11,MATCH($B9,'Dashboard M5 Price Annual'!$B$2:$B$11,0),MATCH(JM$2,'Dashboard M5 Price Annual'!$B$2:$CE$2,0))*JM20*1000</f>
        <v/>
      </c>
      <c r="JN9">
        <f>INDEX('Dashboard M5 Price Annual'!$B$2:$CE$11,MATCH($B9,'Dashboard M5 Price Annual'!$B$2:$B$11,0),MATCH(JN$2,'Dashboard M5 Price Annual'!$B$2:$CE$2,0))*JN20*1000</f>
        <v/>
      </c>
      <c r="JO9">
        <f>INDEX('Dashboard M5 Price Annual'!$B$2:$CE$11,MATCH($B9,'Dashboard M5 Price Annual'!$B$2:$B$11,0),MATCH(JO$2,'Dashboard M5 Price Annual'!$B$2:$CE$2,0))*JO20*1000</f>
        <v/>
      </c>
      <c r="JP9">
        <f>INDEX('Dashboard M5 Price Annual'!$B$2:$CE$11,MATCH($B9,'Dashboard M5 Price Annual'!$B$2:$B$11,0),MATCH(JP$2,'Dashboard M5 Price Annual'!$B$2:$CE$2,0))*JP20*1000</f>
        <v/>
      </c>
      <c r="JQ9">
        <f>INDEX('Dashboard M5 Price Annual'!$B$2:$CE$11,MATCH($B9,'Dashboard M5 Price Annual'!$B$2:$B$11,0),MATCH(JQ$2,'Dashboard M5 Price Annual'!$B$2:$CE$2,0))*JQ20*1000</f>
        <v/>
      </c>
      <c r="JR9">
        <f>INDEX('Dashboard M5 Price Annual'!$B$2:$CE$11,MATCH($B9,'Dashboard M5 Price Annual'!$B$2:$B$11,0),MATCH(JR$2,'Dashboard M5 Price Annual'!$B$2:$CE$2,0))*JR20*1000</f>
        <v/>
      </c>
      <c r="JS9">
        <f>INDEX('Dashboard M5 Price Annual'!$B$2:$CE$11,MATCH($B9,'Dashboard M5 Price Annual'!$B$2:$B$11,0),MATCH(JS$2,'Dashboard M5 Price Annual'!$B$2:$CE$2,0))*JS20*1000</f>
        <v/>
      </c>
      <c r="JT9">
        <f>INDEX('Dashboard M5 Price Annual'!$B$2:$CE$11,MATCH($B9,'Dashboard M5 Price Annual'!$B$2:$B$11,0),MATCH(JT$2,'Dashboard M5 Price Annual'!$B$2:$CE$2,0))*JT20*1000</f>
        <v/>
      </c>
      <c r="JU9">
        <f>INDEX('Dashboard M5 Price Annual'!$B$2:$CE$11,MATCH($B9,'Dashboard M5 Price Annual'!$B$2:$B$11,0),MATCH(JU$2,'Dashboard M5 Price Annual'!$B$2:$CE$2,0))*JU20*1000</f>
        <v/>
      </c>
      <c r="JV9">
        <f>INDEX('Dashboard M5 Price Annual'!$B$2:$CE$11,MATCH($B9,'Dashboard M5 Price Annual'!$B$2:$B$11,0),MATCH(JV$2,'Dashboard M5 Price Annual'!$B$2:$CE$2,0))*JV20*1000</f>
        <v/>
      </c>
      <c r="JW9">
        <f>INDEX('Dashboard M5 Price Annual'!$B$2:$CE$11,MATCH($B9,'Dashboard M5 Price Annual'!$B$2:$B$11,0),MATCH(JW$2,'Dashboard M5 Price Annual'!$B$2:$CE$2,0))*JW20*1000</f>
        <v/>
      </c>
      <c r="JX9">
        <f>INDEX('Dashboard M5 Price Annual'!$B$2:$CE$11,MATCH($B9,'Dashboard M5 Price Annual'!$B$2:$B$11,0),MATCH(JX$2,'Dashboard M5 Price Annual'!$B$2:$CE$2,0))*JX20*1000</f>
        <v/>
      </c>
      <c r="JY9">
        <f>INDEX('Dashboard M5 Price Annual'!$B$2:$CE$11,MATCH($B9,'Dashboard M5 Price Annual'!$B$2:$B$11,0),MATCH(JY$2,'Dashboard M5 Price Annual'!$B$2:$CE$2,0))*JY20*1000</f>
        <v/>
      </c>
      <c r="JZ9">
        <f>INDEX('Dashboard M5 Price Annual'!$B$2:$CE$11,MATCH($B9,'Dashboard M5 Price Annual'!$B$2:$B$11,0),MATCH(JZ$2,'Dashboard M5 Price Annual'!$B$2:$CE$2,0))*JZ20*1000</f>
        <v/>
      </c>
      <c r="KA9">
        <f>INDEX('Dashboard M5 Price Annual'!$B$2:$CE$11,MATCH($B9,'Dashboard M5 Price Annual'!$B$2:$B$11,0),MATCH(KA$2,'Dashboard M5 Price Annual'!$B$2:$CE$2,0))*KA20*1000</f>
        <v/>
      </c>
      <c r="KB9">
        <f>INDEX('Dashboard M5 Price Annual'!$B$2:$CE$11,MATCH($B9,'Dashboard M5 Price Annual'!$B$2:$B$11,0),MATCH(KB$2,'Dashboard M5 Price Annual'!$B$2:$CE$2,0))*KB20*1000</f>
        <v/>
      </c>
      <c r="KC9">
        <f>INDEX('Dashboard M5 Price Annual'!$B$2:$CE$11,MATCH($B9,'Dashboard M5 Price Annual'!$B$2:$B$11,0),MATCH(KC$2,'Dashboard M5 Price Annual'!$B$2:$CE$2,0))*KC20*1000</f>
        <v/>
      </c>
      <c r="KD9">
        <f>INDEX('Dashboard M5 Price Annual'!$B$2:$CE$11,MATCH($B9,'Dashboard M5 Price Annual'!$B$2:$B$11,0),MATCH(KD$2,'Dashboard M5 Price Annual'!$B$2:$CE$2,0))*KD20*1000</f>
        <v/>
      </c>
      <c r="KE9">
        <f>INDEX('Dashboard M5 Price Annual'!$B$2:$CE$11,MATCH($B9,'Dashboard M5 Price Annual'!$B$2:$B$11,0),MATCH(KE$2,'Dashboard M5 Price Annual'!$B$2:$CE$2,0))*KE20*1000</f>
        <v/>
      </c>
      <c r="KF9">
        <f>INDEX('Dashboard M5 Price Annual'!$B$2:$CE$11,MATCH($B9,'Dashboard M5 Price Annual'!$B$2:$B$11,0),MATCH(KF$2,'Dashboard M5 Price Annual'!$B$2:$CE$2,0))*KF20*1000</f>
        <v/>
      </c>
      <c r="KG9">
        <f>INDEX('Dashboard M5 Price Annual'!$B$2:$CE$11,MATCH($B9,'Dashboard M5 Price Annual'!$B$2:$B$11,0),MATCH(KG$2,'Dashboard M5 Price Annual'!$B$2:$CE$2,0))*KG20*1000</f>
        <v/>
      </c>
      <c r="KH9">
        <f>INDEX('Dashboard M5 Price Annual'!$B$2:$CE$11,MATCH($B9,'Dashboard M5 Price Annual'!$B$2:$B$11,0),MATCH(KH$2,'Dashboard M5 Price Annual'!$B$2:$CE$2,0))*KH20*1000</f>
        <v/>
      </c>
      <c r="KI9">
        <f>INDEX('Dashboard M5 Price Annual'!$B$2:$CE$11,MATCH($B9,'Dashboard M5 Price Annual'!$B$2:$B$11,0),MATCH(KI$2,'Dashboard M5 Price Annual'!$B$2:$CE$2,0))*KI20*1000</f>
        <v/>
      </c>
      <c r="KJ9">
        <f>INDEX('Dashboard M5 Price Annual'!$B$2:$CE$11,MATCH($B9,'Dashboard M5 Price Annual'!$B$2:$B$11,0),MATCH(KJ$2,'Dashboard M5 Price Annual'!$B$2:$CE$2,0))*KJ20*1000</f>
        <v/>
      </c>
      <c r="KK9">
        <f>INDEX('Dashboard M5 Price Annual'!$B$2:$CE$11,MATCH($B9,'Dashboard M5 Price Annual'!$B$2:$B$11,0),MATCH(KK$2,'Dashboard M5 Price Annual'!$B$2:$CE$2,0))*KK20*1000</f>
        <v/>
      </c>
      <c r="KL9">
        <f>INDEX('Dashboard M5 Price Annual'!$B$2:$CE$11,MATCH($B9,'Dashboard M5 Price Annual'!$B$2:$B$11,0),MATCH(KL$2,'Dashboard M5 Price Annual'!$B$2:$CE$2,0))*KL20*1000</f>
        <v/>
      </c>
      <c r="KM9">
        <f>INDEX('Dashboard M5 Price Annual'!$B$2:$CE$11,MATCH($B9,'Dashboard M5 Price Annual'!$B$2:$B$11,0),MATCH(KM$2,'Dashboard M5 Price Annual'!$B$2:$CE$2,0))*KM20*1000</f>
        <v/>
      </c>
      <c r="KN9">
        <f>INDEX('Dashboard M5 Price Annual'!$B$2:$CE$11,MATCH($B9,'Dashboard M5 Price Annual'!$B$2:$B$11,0),MATCH(KN$2,'Dashboard M5 Price Annual'!$B$2:$CE$2,0))*KN20*1000</f>
        <v/>
      </c>
      <c r="KO9">
        <f>INDEX('Dashboard M5 Price Annual'!$B$2:$CE$11,MATCH($B9,'Dashboard M5 Price Annual'!$B$2:$B$11,0),MATCH(KO$2,'Dashboard M5 Price Annual'!$B$2:$CE$2,0))*KO20*1000</f>
        <v/>
      </c>
      <c r="KP9">
        <f>INDEX('Dashboard M5 Price Annual'!$B$2:$CE$11,MATCH($B9,'Dashboard M5 Price Annual'!$B$2:$B$11,0),MATCH(KP$2,'Dashboard M5 Price Annual'!$B$2:$CE$2,0))*KP20*1000</f>
        <v/>
      </c>
      <c r="KQ9">
        <f>INDEX('Dashboard M5 Price Annual'!$B$2:$CE$11,MATCH($B9,'Dashboard M5 Price Annual'!$B$2:$B$11,0),MATCH(KQ$2,'Dashboard M5 Price Annual'!$B$2:$CE$2,0))*KQ20*1000</f>
        <v/>
      </c>
      <c r="KR9">
        <f>INDEX('Dashboard M5 Price Annual'!$B$2:$CE$11,MATCH($B9,'Dashboard M5 Price Annual'!$B$2:$B$11,0),MATCH(KR$2,'Dashboard M5 Price Annual'!$B$2:$CE$2,0))*KR20*1000</f>
        <v/>
      </c>
      <c r="KS9">
        <f>INDEX('Dashboard M5 Price Annual'!$B$2:$CE$11,MATCH($B9,'Dashboard M5 Price Annual'!$B$2:$B$11,0),MATCH(KS$2,'Dashboard M5 Price Annual'!$B$2:$CE$2,0))*KS20*1000</f>
        <v/>
      </c>
      <c r="KT9">
        <f>INDEX('Dashboard M5 Price Annual'!$B$2:$CE$11,MATCH($B9,'Dashboard M5 Price Annual'!$B$2:$B$11,0),MATCH(KT$2,'Dashboard M5 Price Annual'!$B$2:$CE$2,0))*KT20*1000</f>
        <v/>
      </c>
    </row>
    <row r="10" spans="1:306">
      <c r="B10" t="s">
        <v>20</v>
      </c>
      <c r="C10" t="s">
        <v>67</v>
      </c>
      <c r="D10" t="s">
        <v>88</v>
      </c>
      <c r="E10" t="s">
        <v>117</v>
      </c>
      <c r="G10">
        <f>INDEX('Dashboard M5 Price Annual'!$B$2:$CE$11,MATCH($B10,'Dashboard M5 Price Annual'!$B$2:$B$11,0),MATCH(G$2,'Dashboard M5 Price Annual'!$B$2:$CE$2,0))*G21*1000</f>
        <v/>
      </c>
      <c r="H10">
        <f>INDEX('Dashboard M5 Price Annual'!$B$2:$CE$11,MATCH($B10,'Dashboard M5 Price Annual'!$B$2:$B$11,0),MATCH(H$2,'Dashboard M5 Price Annual'!$B$2:$CE$2,0))*H21*1000</f>
        <v/>
      </c>
      <c r="I10">
        <f>INDEX('Dashboard M5 Price Annual'!$B$2:$CE$11,MATCH($B10,'Dashboard M5 Price Annual'!$B$2:$B$11,0),MATCH(I$2,'Dashboard M5 Price Annual'!$B$2:$CE$2,0))*I21*1000</f>
        <v/>
      </c>
      <c r="J10">
        <f>INDEX('Dashboard M5 Price Annual'!$B$2:$CE$11,MATCH($B10,'Dashboard M5 Price Annual'!$B$2:$B$11,0),MATCH(J$2,'Dashboard M5 Price Annual'!$B$2:$CE$2,0))*J21*1000</f>
        <v/>
      </c>
      <c r="K10">
        <f>INDEX('Dashboard M5 Price Annual'!$B$2:$CE$11,MATCH($B10,'Dashboard M5 Price Annual'!$B$2:$B$11,0),MATCH(K$2,'Dashboard M5 Price Annual'!$B$2:$CE$2,0))*K21*1000</f>
        <v/>
      </c>
      <c r="L10">
        <f>INDEX('Dashboard M5 Price Annual'!$B$2:$CE$11,MATCH($B10,'Dashboard M5 Price Annual'!$B$2:$B$11,0),MATCH(L$2,'Dashboard M5 Price Annual'!$B$2:$CE$2,0))*L21*1000</f>
        <v/>
      </c>
      <c r="M10">
        <f>INDEX('Dashboard M5 Price Annual'!$B$2:$CE$11,MATCH($B10,'Dashboard M5 Price Annual'!$B$2:$B$11,0),MATCH(M$2,'Dashboard M5 Price Annual'!$B$2:$CE$2,0))*M21*1000</f>
        <v/>
      </c>
      <c r="N10">
        <f>INDEX('Dashboard M5 Price Annual'!$B$2:$CE$11,MATCH($B10,'Dashboard M5 Price Annual'!$B$2:$B$11,0),MATCH(N$2,'Dashboard M5 Price Annual'!$B$2:$CE$2,0))*N21*1000</f>
        <v/>
      </c>
      <c r="O10">
        <f>INDEX('Dashboard M5 Price Annual'!$B$2:$CE$11,MATCH($B10,'Dashboard M5 Price Annual'!$B$2:$B$11,0),MATCH(O$2,'Dashboard M5 Price Annual'!$B$2:$CE$2,0))*O21*1000</f>
        <v/>
      </c>
      <c r="P10">
        <f>INDEX('Dashboard M5 Price Annual'!$B$2:$CE$11,MATCH($B10,'Dashboard M5 Price Annual'!$B$2:$B$11,0),MATCH(P$2,'Dashboard M5 Price Annual'!$B$2:$CE$2,0))*P21*1000</f>
        <v/>
      </c>
      <c r="Q10">
        <f>INDEX('Dashboard M5 Price Annual'!$B$2:$CE$11,MATCH($B10,'Dashboard M5 Price Annual'!$B$2:$B$11,0),MATCH(Q$2,'Dashboard M5 Price Annual'!$B$2:$CE$2,0))*Q21*1000</f>
        <v/>
      </c>
      <c r="R10">
        <f>INDEX('Dashboard M5 Price Annual'!$B$2:$CE$11,MATCH($B10,'Dashboard M5 Price Annual'!$B$2:$B$11,0),MATCH(R$2,'Dashboard M5 Price Annual'!$B$2:$CE$2,0))*R21*1000</f>
        <v/>
      </c>
      <c r="S10">
        <f>INDEX('Dashboard M5 Price Annual'!$B$2:$CE$11,MATCH($B10,'Dashboard M5 Price Annual'!$B$2:$B$11,0),MATCH(S$2,'Dashboard M5 Price Annual'!$B$2:$CE$2,0))*S21*1000</f>
        <v/>
      </c>
      <c r="T10">
        <f>INDEX('Dashboard M5 Price Annual'!$B$2:$CE$11,MATCH($B10,'Dashboard M5 Price Annual'!$B$2:$B$11,0),MATCH(T$2,'Dashboard M5 Price Annual'!$B$2:$CE$2,0))*T21*1000</f>
        <v/>
      </c>
      <c r="U10">
        <f>INDEX('Dashboard M5 Price Annual'!$B$2:$CE$11,MATCH($B10,'Dashboard M5 Price Annual'!$B$2:$B$11,0),MATCH(U$2,'Dashboard M5 Price Annual'!$B$2:$CE$2,0))*U21*1000</f>
        <v/>
      </c>
      <c r="V10">
        <f>INDEX('Dashboard M5 Price Annual'!$B$2:$CE$11,MATCH($B10,'Dashboard M5 Price Annual'!$B$2:$B$11,0),MATCH(V$2,'Dashboard M5 Price Annual'!$B$2:$CE$2,0))*V21*1000</f>
        <v/>
      </c>
      <c r="W10">
        <f>INDEX('Dashboard M5 Price Annual'!$B$2:$CE$11,MATCH($B10,'Dashboard M5 Price Annual'!$B$2:$B$11,0),MATCH(W$2,'Dashboard M5 Price Annual'!$B$2:$CE$2,0))*W21*1000</f>
        <v/>
      </c>
      <c r="X10">
        <f>INDEX('Dashboard M5 Price Annual'!$B$2:$CE$11,MATCH($B10,'Dashboard M5 Price Annual'!$B$2:$B$11,0),MATCH(X$2,'Dashboard M5 Price Annual'!$B$2:$CE$2,0))*X21*1000</f>
        <v/>
      </c>
      <c r="Y10">
        <f>INDEX('Dashboard M5 Price Annual'!$B$2:$CE$11,MATCH($B10,'Dashboard M5 Price Annual'!$B$2:$B$11,0),MATCH(Y$2,'Dashboard M5 Price Annual'!$B$2:$CE$2,0))*Y21*1000</f>
        <v/>
      </c>
      <c r="Z10">
        <f>INDEX('Dashboard M5 Price Annual'!$B$2:$CE$11,MATCH($B10,'Dashboard M5 Price Annual'!$B$2:$B$11,0),MATCH(Z$2,'Dashboard M5 Price Annual'!$B$2:$CE$2,0))*Z21*1000</f>
        <v/>
      </c>
      <c r="AA10">
        <f>INDEX('Dashboard M5 Price Annual'!$B$2:$CE$11,MATCH($B10,'Dashboard M5 Price Annual'!$B$2:$B$11,0),MATCH(AA$2,'Dashboard M5 Price Annual'!$B$2:$CE$2,0))*AA21*1000</f>
        <v/>
      </c>
      <c r="AB10">
        <f>INDEX('Dashboard M5 Price Annual'!$B$2:$CE$11,MATCH($B10,'Dashboard M5 Price Annual'!$B$2:$B$11,0),MATCH(AB$2,'Dashboard M5 Price Annual'!$B$2:$CE$2,0))*AB21*1000</f>
        <v/>
      </c>
      <c r="AC10">
        <f>INDEX('Dashboard M5 Price Annual'!$B$2:$CE$11,MATCH($B10,'Dashboard M5 Price Annual'!$B$2:$B$11,0),MATCH(AC$2,'Dashboard M5 Price Annual'!$B$2:$CE$2,0))*AC21*1000</f>
        <v/>
      </c>
      <c r="AD10">
        <f>INDEX('Dashboard M5 Price Annual'!$B$2:$CE$11,MATCH($B10,'Dashboard M5 Price Annual'!$B$2:$B$11,0),MATCH(AD$2,'Dashboard M5 Price Annual'!$B$2:$CE$2,0))*AD21*1000</f>
        <v/>
      </c>
      <c r="AE10">
        <f>INDEX('Dashboard M5 Price Annual'!$B$2:$CE$11,MATCH($B10,'Dashboard M5 Price Annual'!$B$2:$B$11,0),MATCH(AE$2,'Dashboard M5 Price Annual'!$B$2:$CE$2,0))*AE21*1000</f>
        <v/>
      </c>
      <c r="AF10">
        <f>INDEX('Dashboard M5 Price Annual'!$B$2:$CE$11,MATCH($B10,'Dashboard M5 Price Annual'!$B$2:$B$11,0),MATCH(AF$2,'Dashboard M5 Price Annual'!$B$2:$CE$2,0))*AF21*1000</f>
        <v/>
      </c>
      <c r="AG10">
        <f>INDEX('Dashboard M5 Price Annual'!$B$2:$CE$11,MATCH($B10,'Dashboard M5 Price Annual'!$B$2:$B$11,0),MATCH(AG$2,'Dashboard M5 Price Annual'!$B$2:$CE$2,0))*AG21*1000</f>
        <v/>
      </c>
      <c r="AH10">
        <f>INDEX('Dashboard M5 Price Annual'!$B$2:$CE$11,MATCH($B10,'Dashboard M5 Price Annual'!$B$2:$B$11,0),MATCH(AH$2,'Dashboard M5 Price Annual'!$B$2:$CE$2,0))*AH21*1000</f>
        <v/>
      </c>
      <c r="AI10">
        <f>INDEX('Dashboard M5 Price Annual'!$B$2:$CE$11,MATCH($B10,'Dashboard M5 Price Annual'!$B$2:$B$11,0),MATCH(AI$2,'Dashboard M5 Price Annual'!$B$2:$CE$2,0))*AI21*1000</f>
        <v/>
      </c>
      <c r="AJ10">
        <f>INDEX('Dashboard M5 Price Annual'!$B$2:$CE$11,MATCH($B10,'Dashboard M5 Price Annual'!$B$2:$B$11,0),MATCH(AJ$2,'Dashboard M5 Price Annual'!$B$2:$CE$2,0))*AJ21*1000</f>
        <v/>
      </c>
      <c r="AK10">
        <f>INDEX('Dashboard M5 Price Annual'!$B$2:$CE$11,MATCH($B10,'Dashboard M5 Price Annual'!$B$2:$B$11,0),MATCH(AK$2,'Dashboard M5 Price Annual'!$B$2:$CE$2,0))*AK21*1000</f>
        <v/>
      </c>
      <c r="AL10">
        <f>INDEX('Dashboard M5 Price Annual'!$B$2:$CE$11,MATCH($B10,'Dashboard M5 Price Annual'!$B$2:$B$11,0),MATCH(AL$2,'Dashboard M5 Price Annual'!$B$2:$CE$2,0))*AL21*1000</f>
        <v/>
      </c>
      <c r="AM10">
        <f>INDEX('Dashboard M5 Price Annual'!$B$2:$CE$11,MATCH($B10,'Dashboard M5 Price Annual'!$B$2:$B$11,0),MATCH(AM$2,'Dashboard M5 Price Annual'!$B$2:$CE$2,0))*AM21*1000</f>
        <v/>
      </c>
      <c r="AN10">
        <f>INDEX('Dashboard M5 Price Annual'!$B$2:$CE$11,MATCH($B10,'Dashboard M5 Price Annual'!$B$2:$B$11,0),MATCH(AN$2,'Dashboard M5 Price Annual'!$B$2:$CE$2,0))*AN21*1000</f>
        <v/>
      </c>
      <c r="AO10">
        <f>INDEX('Dashboard M5 Price Annual'!$B$2:$CE$11,MATCH($B10,'Dashboard M5 Price Annual'!$B$2:$B$11,0),MATCH(AO$2,'Dashboard M5 Price Annual'!$B$2:$CE$2,0))*AO21*1000</f>
        <v/>
      </c>
      <c r="AP10">
        <f>INDEX('Dashboard M5 Price Annual'!$B$2:$CE$11,MATCH($B10,'Dashboard M5 Price Annual'!$B$2:$B$11,0),MATCH(AP$2,'Dashboard M5 Price Annual'!$B$2:$CE$2,0))*AP21*1000</f>
        <v/>
      </c>
      <c r="AQ10">
        <f>INDEX('Dashboard M5 Price Annual'!$B$2:$CE$11,MATCH($B10,'Dashboard M5 Price Annual'!$B$2:$B$11,0),MATCH(AQ$2,'Dashboard M5 Price Annual'!$B$2:$CE$2,0))*AQ21*1000</f>
        <v/>
      </c>
      <c r="AR10">
        <f>INDEX('Dashboard M5 Price Annual'!$B$2:$CE$11,MATCH($B10,'Dashboard M5 Price Annual'!$B$2:$B$11,0),MATCH(AR$2,'Dashboard M5 Price Annual'!$B$2:$CE$2,0))*AR21*1000</f>
        <v/>
      </c>
      <c r="AS10">
        <f>INDEX('Dashboard M5 Price Annual'!$B$2:$CE$11,MATCH($B10,'Dashboard M5 Price Annual'!$B$2:$B$11,0),MATCH(AS$2,'Dashboard M5 Price Annual'!$B$2:$CE$2,0))*AS21*1000</f>
        <v/>
      </c>
      <c r="AT10">
        <f>INDEX('Dashboard M5 Price Annual'!$B$2:$CE$11,MATCH($B10,'Dashboard M5 Price Annual'!$B$2:$B$11,0),MATCH(AT$2,'Dashboard M5 Price Annual'!$B$2:$CE$2,0))*AT21*1000</f>
        <v/>
      </c>
      <c r="AU10">
        <f>INDEX('Dashboard M5 Price Annual'!$B$2:$CE$11,MATCH($B10,'Dashboard M5 Price Annual'!$B$2:$B$11,0),MATCH(AU$2,'Dashboard M5 Price Annual'!$B$2:$CE$2,0))*AU21*1000</f>
        <v/>
      </c>
      <c r="AV10">
        <f>INDEX('Dashboard M5 Price Annual'!$B$2:$CE$11,MATCH($B10,'Dashboard M5 Price Annual'!$B$2:$B$11,0),MATCH(AV$2,'Dashboard M5 Price Annual'!$B$2:$CE$2,0))*AV21*1000</f>
        <v/>
      </c>
      <c r="AW10">
        <f>INDEX('Dashboard M5 Price Annual'!$B$2:$CE$11,MATCH($B10,'Dashboard M5 Price Annual'!$B$2:$B$11,0),MATCH(AW$2,'Dashboard M5 Price Annual'!$B$2:$CE$2,0))*AW21*1000</f>
        <v/>
      </c>
      <c r="AX10">
        <f>INDEX('Dashboard M5 Price Annual'!$B$2:$CE$11,MATCH($B10,'Dashboard M5 Price Annual'!$B$2:$B$11,0),MATCH(AX$2,'Dashboard M5 Price Annual'!$B$2:$CE$2,0))*AX21*1000</f>
        <v/>
      </c>
      <c r="AY10">
        <f>INDEX('Dashboard M5 Price Annual'!$B$2:$CE$11,MATCH($B10,'Dashboard M5 Price Annual'!$B$2:$B$11,0),MATCH(AY$2,'Dashboard M5 Price Annual'!$B$2:$CE$2,0))*AY21*1000</f>
        <v/>
      </c>
      <c r="AZ10">
        <f>INDEX('Dashboard M5 Price Annual'!$B$2:$CE$11,MATCH($B10,'Dashboard M5 Price Annual'!$B$2:$B$11,0),MATCH(AZ$2,'Dashboard M5 Price Annual'!$B$2:$CE$2,0))*AZ21*1000</f>
        <v/>
      </c>
      <c r="BA10">
        <f>INDEX('Dashboard M5 Price Annual'!$B$2:$CE$11,MATCH($B10,'Dashboard M5 Price Annual'!$B$2:$B$11,0),MATCH(BA$2,'Dashboard M5 Price Annual'!$B$2:$CE$2,0))*BA21*1000</f>
        <v/>
      </c>
      <c r="BB10">
        <f>INDEX('Dashboard M5 Price Annual'!$B$2:$CE$11,MATCH($B10,'Dashboard M5 Price Annual'!$B$2:$B$11,0),MATCH(BB$2,'Dashboard M5 Price Annual'!$B$2:$CE$2,0))*BB21*1000</f>
        <v/>
      </c>
      <c r="BC10">
        <f>INDEX('Dashboard M5 Price Annual'!$B$2:$CE$11,MATCH($B10,'Dashboard M5 Price Annual'!$B$2:$B$11,0),MATCH(BC$2,'Dashboard M5 Price Annual'!$B$2:$CE$2,0))*BC21*1000</f>
        <v/>
      </c>
      <c r="BD10">
        <f>INDEX('Dashboard M5 Price Annual'!$B$2:$CE$11,MATCH($B10,'Dashboard M5 Price Annual'!$B$2:$B$11,0),MATCH(BD$2,'Dashboard M5 Price Annual'!$B$2:$CE$2,0))*BD21*1000</f>
        <v/>
      </c>
      <c r="BE10">
        <f>INDEX('Dashboard M5 Price Annual'!$B$2:$CE$11,MATCH($B10,'Dashboard M5 Price Annual'!$B$2:$B$11,0),MATCH(BE$2,'Dashboard M5 Price Annual'!$B$2:$CE$2,0))*BE21*1000</f>
        <v/>
      </c>
      <c r="BF10">
        <f>INDEX('Dashboard M5 Price Annual'!$B$2:$CE$11,MATCH($B10,'Dashboard M5 Price Annual'!$B$2:$B$11,0),MATCH(BF$2,'Dashboard M5 Price Annual'!$B$2:$CE$2,0))*BF21*1000</f>
        <v/>
      </c>
      <c r="BG10">
        <f>INDEX('Dashboard M5 Price Annual'!$B$2:$CE$11,MATCH($B10,'Dashboard M5 Price Annual'!$B$2:$B$11,0),MATCH(BG$2,'Dashboard M5 Price Annual'!$B$2:$CE$2,0))*BG21*1000</f>
        <v/>
      </c>
      <c r="BH10">
        <f>INDEX('Dashboard M5 Price Annual'!$B$2:$CE$11,MATCH($B10,'Dashboard M5 Price Annual'!$B$2:$B$11,0),MATCH(BH$2,'Dashboard M5 Price Annual'!$B$2:$CE$2,0))*BH21*1000</f>
        <v/>
      </c>
      <c r="BI10">
        <f>INDEX('Dashboard M5 Price Annual'!$B$2:$CE$11,MATCH($B10,'Dashboard M5 Price Annual'!$B$2:$B$11,0),MATCH(BI$2,'Dashboard M5 Price Annual'!$B$2:$CE$2,0))*BI21*1000</f>
        <v/>
      </c>
      <c r="BJ10">
        <f>INDEX('Dashboard M5 Price Annual'!$B$2:$CE$11,MATCH($B10,'Dashboard M5 Price Annual'!$B$2:$B$11,0),MATCH(BJ$2,'Dashboard M5 Price Annual'!$B$2:$CE$2,0))*BJ21*1000</f>
        <v/>
      </c>
      <c r="BK10">
        <f>INDEX('Dashboard M5 Price Annual'!$B$2:$CE$11,MATCH($B10,'Dashboard M5 Price Annual'!$B$2:$B$11,0),MATCH(BK$2,'Dashboard M5 Price Annual'!$B$2:$CE$2,0))*BK21*1000</f>
        <v/>
      </c>
      <c r="BL10">
        <f>INDEX('Dashboard M5 Price Annual'!$B$2:$CE$11,MATCH($B10,'Dashboard M5 Price Annual'!$B$2:$B$11,0),MATCH(BL$2,'Dashboard M5 Price Annual'!$B$2:$CE$2,0))*BL21*1000</f>
        <v/>
      </c>
      <c r="BM10">
        <f>INDEX('Dashboard M5 Price Annual'!$B$2:$CE$11,MATCH($B10,'Dashboard M5 Price Annual'!$B$2:$B$11,0),MATCH(BM$2,'Dashboard M5 Price Annual'!$B$2:$CE$2,0))*BM21*1000</f>
        <v/>
      </c>
      <c r="BN10">
        <f>INDEX('Dashboard M5 Price Annual'!$B$2:$CE$11,MATCH($B10,'Dashboard M5 Price Annual'!$B$2:$B$11,0),MATCH(BN$2,'Dashboard M5 Price Annual'!$B$2:$CE$2,0))*BN21*1000</f>
        <v/>
      </c>
      <c r="BO10">
        <f>INDEX('Dashboard M5 Price Annual'!$B$2:$CE$11,MATCH($B10,'Dashboard M5 Price Annual'!$B$2:$B$11,0),MATCH(BO$2,'Dashboard M5 Price Annual'!$B$2:$CE$2,0))*BO21*1000</f>
        <v/>
      </c>
      <c r="BP10">
        <f>INDEX('Dashboard M5 Price Annual'!$B$2:$CE$11,MATCH($B10,'Dashboard M5 Price Annual'!$B$2:$B$11,0),MATCH(BP$2,'Dashboard M5 Price Annual'!$B$2:$CE$2,0))*BP21*1000</f>
        <v/>
      </c>
      <c r="BQ10">
        <f>INDEX('Dashboard M5 Price Annual'!$B$2:$CE$11,MATCH($B10,'Dashboard M5 Price Annual'!$B$2:$B$11,0),MATCH(BQ$2,'Dashboard M5 Price Annual'!$B$2:$CE$2,0))*BQ21*1000</f>
        <v/>
      </c>
      <c r="BR10">
        <f>INDEX('Dashboard M5 Price Annual'!$B$2:$CE$11,MATCH($B10,'Dashboard M5 Price Annual'!$B$2:$B$11,0),MATCH(BR$2,'Dashboard M5 Price Annual'!$B$2:$CE$2,0))*BR21*1000</f>
        <v/>
      </c>
      <c r="BS10">
        <f>INDEX('Dashboard M5 Price Annual'!$B$2:$CE$11,MATCH($B10,'Dashboard M5 Price Annual'!$B$2:$B$11,0),MATCH(BS$2,'Dashboard M5 Price Annual'!$B$2:$CE$2,0))*BS21*1000</f>
        <v/>
      </c>
      <c r="BT10">
        <f>INDEX('Dashboard M5 Price Annual'!$B$2:$CE$11,MATCH($B10,'Dashboard M5 Price Annual'!$B$2:$B$11,0),MATCH(BT$2,'Dashboard M5 Price Annual'!$B$2:$CE$2,0))*BT21*1000</f>
        <v/>
      </c>
      <c r="BU10">
        <f>INDEX('Dashboard M5 Price Annual'!$B$2:$CE$11,MATCH($B10,'Dashboard M5 Price Annual'!$B$2:$B$11,0),MATCH(BU$2,'Dashboard M5 Price Annual'!$B$2:$CE$2,0))*BU21*1000</f>
        <v/>
      </c>
      <c r="BV10">
        <f>INDEX('Dashboard M5 Price Annual'!$B$2:$CE$11,MATCH($B10,'Dashboard M5 Price Annual'!$B$2:$B$11,0),MATCH(BV$2,'Dashboard M5 Price Annual'!$B$2:$CE$2,0))*BV21*1000</f>
        <v/>
      </c>
      <c r="BW10">
        <f>INDEX('Dashboard M5 Price Annual'!$B$2:$CE$11,MATCH($B10,'Dashboard M5 Price Annual'!$B$2:$B$11,0),MATCH(BW$2,'Dashboard M5 Price Annual'!$B$2:$CE$2,0))*BW21*1000</f>
        <v/>
      </c>
      <c r="BX10">
        <f>INDEX('Dashboard M5 Price Annual'!$B$2:$CE$11,MATCH($B10,'Dashboard M5 Price Annual'!$B$2:$B$11,0),MATCH(BX$2,'Dashboard M5 Price Annual'!$B$2:$CE$2,0))*BX21*1000</f>
        <v/>
      </c>
      <c r="BY10">
        <f>INDEX('Dashboard M5 Price Annual'!$B$2:$CE$11,MATCH($B10,'Dashboard M5 Price Annual'!$B$2:$B$11,0),MATCH(BY$2,'Dashboard M5 Price Annual'!$B$2:$CE$2,0))*BY21*1000</f>
        <v/>
      </c>
      <c r="BZ10">
        <f>INDEX('Dashboard M5 Price Annual'!$B$2:$CE$11,MATCH($B10,'Dashboard M5 Price Annual'!$B$2:$B$11,0),MATCH(BZ$2,'Dashboard M5 Price Annual'!$B$2:$CE$2,0))*BZ21*1000</f>
        <v/>
      </c>
      <c r="CA10">
        <f>INDEX('Dashboard M5 Price Annual'!$B$2:$CE$11,MATCH($B10,'Dashboard M5 Price Annual'!$B$2:$B$11,0),MATCH(CA$2,'Dashboard M5 Price Annual'!$B$2:$CE$2,0))*CA21*1000</f>
        <v/>
      </c>
      <c r="CB10">
        <f>INDEX('Dashboard M5 Price Annual'!$B$2:$CE$11,MATCH($B10,'Dashboard M5 Price Annual'!$B$2:$B$11,0),MATCH(CB$2,'Dashboard M5 Price Annual'!$B$2:$CE$2,0))*CB21*1000</f>
        <v/>
      </c>
      <c r="CC10">
        <f>INDEX('Dashboard M5 Price Annual'!$B$2:$CE$11,MATCH($B10,'Dashboard M5 Price Annual'!$B$2:$B$11,0),MATCH(CC$2,'Dashboard M5 Price Annual'!$B$2:$CE$2,0))*CC21*1000</f>
        <v/>
      </c>
      <c r="CD10">
        <f>INDEX('Dashboard M5 Price Annual'!$B$2:$CE$11,MATCH($B10,'Dashboard M5 Price Annual'!$B$2:$B$11,0),MATCH(CD$2,'Dashboard M5 Price Annual'!$B$2:$CE$2,0))*CD21*1000</f>
        <v/>
      </c>
      <c r="CE10">
        <f>INDEX('Dashboard M5 Price Annual'!$B$2:$CE$11,MATCH($B10,'Dashboard M5 Price Annual'!$B$2:$B$11,0),MATCH(CE$2,'Dashboard M5 Price Annual'!$B$2:$CE$2,0))*CE21*1000</f>
        <v/>
      </c>
      <c r="CF10">
        <f>INDEX('Dashboard M5 Price Annual'!$B$2:$CE$11,MATCH($B10,'Dashboard M5 Price Annual'!$B$2:$B$11,0),MATCH(CF$2,'Dashboard M5 Price Annual'!$B$2:$CE$2,0))*CF21*1000</f>
        <v/>
      </c>
      <c r="CG10">
        <f>INDEX('Dashboard M5 Price Annual'!$B$2:$CE$11,MATCH($B10,'Dashboard M5 Price Annual'!$B$2:$B$11,0),MATCH(CG$2,'Dashboard M5 Price Annual'!$B$2:$CE$2,0))*CG21*1000</f>
        <v/>
      </c>
      <c r="CH10">
        <f>INDEX('Dashboard M5 Price Annual'!$B$2:$CE$11,MATCH($B10,'Dashboard M5 Price Annual'!$B$2:$B$11,0),MATCH(CH$2,'Dashboard M5 Price Annual'!$B$2:$CE$2,0))*CH21*1000</f>
        <v/>
      </c>
      <c r="CI10">
        <f>INDEX('Dashboard M5 Price Annual'!$B$2:$CE$11,MATCH($B10,'Dashboard M5 Price Annual'!$B$2:$B$11,0),MATCH(CI$2,'Dashboard M5 Price Annual'!$B$2:$CE$2,0))*CI21*1000</f>
        <v/>
      </c>
      <c r="CJ10">
        <f>INDEX('Dashboard M5 Price Annual'!$B$2:$CE$11,MATCH($B10,'Dashboard M5 Price Annual'!$B$2:$B$11,0),MATCH(CJ$2,'Dashboard M5 Price Annual'!$B$2:$CE$2,0))*CJ21*1000</f>
        <v/>
      </c>
      <c r="CK10">
        <f>INDEX('Dashboard M5 Price Annual'!$B$2:$CE$11,MATCH($B10,'Dashboard M5 Price Annual'!$B$2:$B$11,0),MATCH(CK$2,'Dashboard M5 Price Annual'!$B$2:$CE$2,0))*CK21*1000</f>
        <v/>
      </c>
      <c r="CL10">
        <f>INDEX('Dashboard M5 Price Annual'!$B$2:$CE$11,MATCH($B10,'Dashboard M5 Price Annual'!$B$2:$B$11,0),MATCH(CL$2,'Dashboard M5 Price Annual'!$B$2:$CE$2,0))*CL21*1000</f>
        <v/>
      </c>
      <c r="CM10">
        <f>INDEX('Dashboard M5 Price Annual'!$B$2:$CE$11,MATCH($B10,'Dashboard M5 Price Annual'!$B$2:$B$11,0),MATCH(CM$2,'Dashboard M5 Price Annual'!$B$2:$CE$2,0))*CM21*1000</f>
        <v/>
      </c>
      <c r="CN10">
        <f>INDEX('Dashboard M5 Price Annual'!$B$2:$CE$11,MATCH($B10,'Dashboard M5 Price Annual'!$B$2:$B$11,0),MATCH(CN$2,'Dashboard M5 Price Annual'!$B$2:$CE$2,0))*CN21*1000</f>
        <v/>
      </c>
      <c r="CO10">
        <f>INDEX('Dashboard M5 Price Annual'!$B$2:$CE$11,MATCH($B10,'Dashboard M5 Price Annual'!$B$2:$B$11,0),MATCH(CO$2,'Dashboard M5 Price Annual'!$B$2:$CE$2,0))*CO21*1000</f>
        <v/>
      </c>
      <c r="CP10">
        <f>INDEX('Dashboard M5 Price Annual'!$B$2:$CE$11,MATCH($B10,'Dashboard M5 Price Annual'!$B$2:$B$11,0),MATCH(CP$2,'Dashboard M5 Price Annual'!$B$2:$CE$2,0))*CP21*1000</f>
        <v/>
      </c>
      <c r="CQ10">
        <f>INDEX('Dashboard M5 Price Annual'!$B$2:$CE$11,MATCH($B10,'Dashboard M5 Price Annual'!$B$2:$B$11,0),MATCH(CQ$2,'Dashboard M5 Price Annual'!$B$2:$CE$2,0))*CQ21*1000</f>
        <v/>
      </c>
      <c r="CR10">
        <f>INDEX('Dashboard M5 Price Annual'!$B$2:$CE$11,MATCH($B10,'Dashboard M5 Price Annual'!$B$2:$B$11,0),MATCH(CR$2,'Dashboard M5 Price Annual'!$B$2:$CE$2,0))*CR21*1000</f>
        <v/>
      </c>
      <c r="CS10">
        <f>INDEX('Dashboard M5 Price Annual'!$B$2:$CE$11,MATCH($B10,'Dashboard M5 Price Annual'!$B$2:$B$11,0),MATCH(CS$2,'Dashboard M5 Price Annual'!$B$2:$CE$2,0))*CS21*1000</f>
        <v/>
      </c>
      <c r="CT10">
        <f>INDEX('Dashboard M5 Price Annual'!$B$2:$CE$11,MATCH($B10,'Dashboard M5 Price Annual'!$B$2:$B$11,0),MATCH(CT$2,'Dashboard M5 Price Annual'!$B$2:$CE$2,0))*CT21*1000</f>
        <v/>
      </c>
      <c r="CU10">
        <f>INDEX('Dashboard M5 Price Annual'!$B$2:$CE$11,MATCH($B10,'Dashboard M5 Price Annual'!$B$2:$B$11,0),MATCH(CU$2,'Dashboard M5 Price Annual'!$B$2:$CE$2,0))*CU21*1000</f>
        <v/>
      </c>
      <c r="CV10">
        <f>INDEX('Dashboard M5 Price Annual'!$B$2:$CE$11,MATCH($B10,'Dashboard M5 Price Annual'!$B$2:$B$11,0),MATCH(CV$2,'Dashboard M5 Price Annual'!$B$2:$CE$2,0))*CV21*1000</f>
        <v/>
      </c>
      <c r="CW10">
        <f>INDEX('Dashboard M5 Price Annual'!$B$2:$CE$11,MATCH($B10,'Dashboard M5 Price Annual'!$B$2:$B$11,0),MATCH(CW$2,'Dashboard M5 Price Annual'!$B$2:$CE$2,0))*CW21*1000</f>
        <v/>
      </c>
      <c r="CX10">
        <f>INDEX('Dashboard M5 Price Annual'!$B$2:$CE$11,MATCH($B10,'Dashboard M5 Price Annual'!$B$2:$B$11,0),MATCH(CX$2,'Dashboard M5 Price Annual'!$B$2:$CE$2,0))*CX21*1000</f>
        <v/>
      </c>
      <c r="CY10">
        <f>INDEX('Dashboard M5 Price Annual'!$B$2:$CE$11,MATCH($B10,'Dashboard M5 Price Annual'!$B$2:$B$11,0),MATCH(CY$2,'Dashboard M5 Price Annual'!$B$2:$CE$2,0))*CY21*1000</f>
        <v/>
      </c>
      <c r="CZ10">
        <f>INDEX('Dashboard M5 Price Annual'!$B$2:$CE$11,MATCH($B10,'Dashboard M5 Price Annual'!$B$2:$B$11,0),MATCH(CZ$2,'Dashboard M5 Price Annual'!$B$2:$CE$2,0))*CZ21*1000</f>
        <v/>
      </c>
      <c r="DA10">
        <f>INDEX('Dashboard M5 Price Annual'!$B$2:$CE$11,MATCH($B10,'Dashboard M5 Price Annual'!$B$2:$B$11,0),MATCH(DA$2,'Dashboard M5 Price Annual'!$B$2:$CE$2,0))*DA21*1000</f>
        <v/>
      </c>
      <c r="DB10">
        <f>INDEX('Dashboard M5 Price Annual'!$B$2:$CE$11,MATCH($B10,'Dashboard M5 Price Annual'!$B$2:$B$11,0),MATCH(DB$2,'Dashboard M5 Price Annual'!$B$2:$CE$2,0))*DB21*1000</f>
        <v/>
      </c>
      <c r="DC10">
        <f>INDEX('Dashboard M5 Price Annual'!$B$2:$CE$11,MATCH($B10,'Dashboard M5 Price Annual'!$B$2:$B$11,0),MATCH(DC$2,'Dashboard M5 Price Annual'!$B$2:$CE$2,0))*DC21*1000</f>
        <v/>
      </c>
      <c r="DD10">
        <f>INDEX('Dashboard M5 Price Annual'!$B$2:$CE$11,MATCH($B10,'Dashboard M5 Price Annual'!$B$2:$B$11,0),MATCH(DD$2,'Dashboard M5 Price Annual'!$B$2:$CE$2,0))*DD21*1000</f>
        <v/>
      </c>
      <c r="DE10">
        <f>INDEX('Dashboard M5 Price Annual'!$B$2:$CE$11,MATCH($B10,'Dashboard M5 Price Annual'!$B$2:$B$11,0),MATCH(DE$2,'Dashboard M5 Price Annual'!$B$2:$CE$2,0))*DE21*1000</f>
        <v/>
      </c>
      <c r="DF10">
        <f>INDEX('Dashboard M5 Price Annual'!$B$2:$CE$11,MATCH($B10,'Dashboard M5 Price Annual'!$B$2:$B$11,0),MATCH(DF$2,'Dashboard M5 Price Annual'!$B$2:$CE$2,0))*DF21*1000</f>
        <v/>
      </c>
      <c r="DG10">
        <f>INDEX('Dashboard M5 Price Annual'!$B$2:$CE$11,MATCH($B10,'Dashboard M5 Price Annual'!$B$2:$B$11,0),MATCH(DG$2,'Dashboard M5 Price Annual'!$B$2:$CE$2,0))*DG21*1000</f>
        <v/>
      </c>
      <c r="DH10">
        <f>INDEX('Dashboard M5 Price Annual'!$B$2:$CE$11,MATCH($B10,'Dashboard M5 Price Annual'!$B$2:$B$11,0),MATCH(DH$2,'Dashboard M5 Price Annual'!$B$2:$CE$2,0))*DH21*1000</f>
        <v/>
      </c>
      <c r="DI10">
        <f>INDEX('Dashboard M5 Price Annual'!$B$2:$CE$11,MATCH($B10,'Dashboard M5 Price Annual'!$B$2:$B$11,0),MATCH(DI$2,'Dashboard M5 Price Annual'!$B$2:$CE$2,0))*DI21*1000</f>
        <v/>
      </c>
      <c r="DJ10">
        <f>INDEX('Dashboard M5 Price Annual'!$B$2:$CE$11,MATCH($B10,'Dashboard M5 Price Annual'!$B$2:$B$11,0),MATCH(DJ$2,'Dashboard M5 Price Annual'!$B$2:$CE$2,0))*DJ21*1000</f>
        <v/>
      </c>
      <c r="DK10">
        <f>INDEX('Dashboard M5 Price Annual'!$B$2:$CE$11,MATCH($B10,'Dashboard M5 Price Annual'!$B$2:$B$11,0),MATCH(DK$2,'Dashboard M5 Price Annual'!$B$2:$CE$2,0))*DK21*1000</f>
        <v/>
      </c>
      <c r="DL10">
        <f>INDEX('Dashboard M5 Price Annual'!$B$2:$CE$11,MATCH($B10,'Dashboard M5 Price Annual'!$B$2:$B$11,0),MATCH(DL$2,'Dashboard M5 Price Annual'!$B$2:$CE$2,0))*DL21*1000</f>
        <v/>
      </c>
      <c r="DM10">
        <f>INDEX('Dashboard M5 Price Annual'!$B$2:$CE$11,MATCH($B10,'Dashboard M5 Price Annual'!$B$2:$B$11,0),MATCH(DM$2,'Dashboard M5 Price Annual'!$B$2:$CE$2,0))*DM21*1000</f>
        <v/>
      </c>
      <c r="DN10">
        <f>INDEX('Dashboard M5 Price Annual'!$B$2:$CE$11,MATCH($B10,'Dashboard M5 Price Annual'!$B$2:$B$11,0),MATCH(DN$2,'Dashboard M5 Price Annual'!$B$2:$CE$2,0))*DN21*1000</f>
        <v/>
      </c>
      <c r="DO10">
        <f>INDEX('Dashboard M5 Price Annual'!$B$2:$CE$11,MATCH($B10,'Dashboard M5 Price Annual'!$B$2:$B$11,0),MATCH(DO$2,'Dashboard M5 Price Annual'!$B$2:$CE$2,0))*DO21*1000</f>
        <v/>
      </c>
      <c r="DP10">
        <f>INDEX('Dashboard M5 Price Annual'!$B$2:$CE$11,MATCH($B10,'Dashboard M5 Price Annual'!$B$2:$B$11,0),MATCH(DP$2,'Dashboard M5 Price Annual'!$B$2:$CE$2,0))*DP21*1000</f>
        <v/>
      </c>
      <c r="DQ10">
        <f>INDEX('Dashboard M5 Price Annual'!$B$2:$CE$11,MATCH($B10,'Dashboard M5 Price Annual'!$B$2:$B$11,0),MATCH(DQ$2,'Dashboard M5 Price Annual'!$B$2:$CE$2,0))*DQ21*1000</f>
        <v/>
      </c>
      <c r="DR10">
        <f>INDEX('Dashboard M5 Price Annual'!$B$2:$CE$11,MATCH($B10,'Dashboard M5 Price Annual'!$B$2:$B$11,0),MATCH(DR$2,'Dashboard M5 Price Annual'!$B$2:$CE$2,0))*DR21*1000</f>
        <v/>
      </c>
      <c r="DS10">
        <f>INDEX('Dashboard M5 Price Annual'!$B$2:$CE$11,MATCH($B10,'Dashboard M5 Price Annual'!$B$2:$B$11,0),MATCH(DS$2,'Dashboard M5 Price Annual'!$B$2:$CE$2,0))*DS21*1000</f>
        <v/>
      </c>
      <c r="DT10">
        <f>INDEX('Dashboard M5 Price Annual'!$B$2:$CE$11,MATCH($B10,'Dashboard M5 Price Annual'!$B$2:$B$11,0),MATCH(DT$2,'Dashboard M5 Price Annual'!$B$2:$CE$2,0))*DT21*1000</f>
        <v/>
      </c>
      <c r="DU10">
        <f>INDEX('Dashboard M5 Price Annual'!$B$2:$CE$11,MATCH($B10,'Dashboard M5 Price Annual'!$B$2:$B$11,0),MATCH(DU$2,'Dashboard M5 Price Annual'!$B$2:$CE$2,0))*DU21*1000</f>
        <v/>
      </c>
      <c r="DV10">
        <f>INDEX('Dashboard M5 Price Annual'!$B$2:$CE$11,MATCH($B10,'Dashboard M5 Price Annual'!$B$2:$B$11,0),MATCH(DV$2,'Dashboard M5 Price Annual'!$B$2:$CE$2,0))*DV21*1000</f>
        <v/>
      </c>
      <c r="DW10">
        <f>INDEX('Dashboard M5 Price Annual'!$B$2:$CE$11,MATCH($B10,'Dashboard M5 Price Annual'!$B$2:$B$11,0),MATCH(DW$2,'Dashboard M5 Price Annual'!$B$2:$CE$2,0))*DW21*1000</f>
        <v/>
      </c>
      <c r="DX10">
        <f>INDEX('Dashboard M5 Price Annual'!$B$2:$CE$11,MATCH($B10,'Dashboard M5 Price Annual'!$B$2:$B$11,0),MATCH(DX$2,'Dashboard M5 Price Annual'!$B$2:$CE$2,0))*DX21*1000</f>
        <v/>
      </c>
      <c r="DY10">
        <f>INDEX('Dashboard M5 Price Annual'!$B$2:$CE$11,MATCH($B10,'Dashboard M5 Price Annual'!$B$2:$B$11,0),MATCH(DY$2,'Dashboard M5 Price Annual'!$B$2:$CE$2,0))*DY21*1000</f>
        <v/>
      </c>
      <c r="DZ10">
        <f>INDEX('Dashboard M5 Price Annual'!$B$2:$CE$11,MATCH($B10,'Dashboard M5 Price Annual'!$B$2:$B$11,0),MATCH(DZ$2,'Dashboard M5 Price Annual'!$B$2:$CE$2,0))*DZ21*1000</f>
        <v/>
      </c>
      <c r="EA10">
        <f>INDEX('Dashboard M5 Price Annual'!$B$2:$CE$11,MATCH($B10,'Dashboard M5 Price Annual'!$B$2:$B$11,0),MATCH(EA$2,'Dashboard M5 Price Annual'!$B$2:$CE$2,0))*EA21*1000</f>
        <v/>
      </c>
      <c r="EB10">
        <f>INDEX('Dashboard M5 Price Annual'!$B$2:$CE$11,MATCH($B10,'Dashboard M5 Price Annual'!$B$2:$B$11,0),MATCH(EB$2,'Dashboard M5 Price Annual'!$B$2:$CE$2,0))*EB21*1000</f>
        <v/>
      </c>
      <c r="EC10">
        <f>INDEX('Dashboard M5 Price Annual'!$B$2:$CE$11,MATCH($B10,'Dashboard M5 Price Annual'!$B$2:$B$11,0),MATCH(EC$2,'Dashboard M5 Price Annual'!$B$2:$CE$2,0))*EC21*1000</f>
        <v/>
      </c>
      <c r="ED10">
        <f>INDEX('Dashboard M5 Price Annual'!$B$2:$CE$11,MATCH($B10,'Dashboard M5 Price Annual'!$B$2:$B$11,0),MATCH(ED$2,'Dashboard M5 Price Annual'!$B$2:$CE$2,0))*ED21*1000</f>
        <v/>
      </c>
      <c r="EE10">
        <f>INDEX('Dashboard M5 Price Annual'!$B$2:$CE$11,MATCH($B10,'Dashboard M5 Price Annual'!$B$2:$B$11,0),MATCH(EE$2,'Dashboard M5 Price Annual'!$B$2:$CE$2,0))*EE21*1000</f>
        <v/>
      </c>
      <c r="EF10">
        <f>INDEX('Dashboard M5 Price Annual'!$B$2:$CE$11,MATCH($B10,'Dashboard M5 Price Annual'!$B$2:$B$11,0),MATCH(EF$2,'Dashboard M5 Price Annual'!$B$2:$CE$2,0))*EF21*1000</f>
        <v/>
      </c>
      <c r="EG10">
        <f>INDEX('Dashboard M5 Price Annual'!$B$2:$CE$11,MATCH($B10,'Dashboard M5 Price Annual'!$B$2:$B$11,0),MATCH(EG$2,'Dashboard M5 Price Annual'!$B$2:$CE$2,0))*EG21*1000</f>
        <v/>
      </c>
      <c r="EH10">
        <f>INDEX('Dashboard M5 Price Annual'!$B$2:$CE$11,MATCH($B10,'Dashboard M5 Price Annual'!$B$2:$B$11,0),MATCH(EH$2,'Dashboard M5 Price Annual'!$B$2:$CE$2,0))*EH21*1000</f>
        <v/>
      </c>
      <c r="EI10">
        <f>INDEX('Dashboard M5 Price Annual'!$B$2:$CE$11,MATCH($B10,'Dashboard M5 Price Annual'!$B$2:$B$11,0),MATCH(EI$2,'Dashboard M5 Price Annual'!$B$2:$CE$2,0))*EI21*1000</f>
        <v/>
      </c>
      <c r="EJ10">
        <f>INDEX('Dashboard M5 Price Annual'!$B$2:$CE$11,MATCH($B10,'Dashboard M5 Price Annual'!$B$2:$B$11,0),MATCH(EJ$2,'Dashboard M5 Price Annual'!$B$2:$CE$2,0))*EJ21*1000</f>
        <v/>
      </c>
      <c r="EK10">
        <f>INDEX('Dashboard M5 Price Annual'!$B$2:$CE$11,MATCH($B10,'Dashboard M5 Price Annual'!$B$2:$B$11,0),MATCH(EK$2,'Dashboard M5 Price Annual'!$B$2:$CE$2,0))*EK21*1000</f>
        <v/>
      </c>
      <c r="EL10">
        <f>INDEX('Dashboard M5 Price Annual'!$B$2:$CE$11,MATCH($B10,'Dashboard M5 Price Annual'!$B$2:$B$11,0),MATCH(EL$2,'Dashboard M5 Price Annual'!$B$2:$CE$2,0))*EL21*1000</f>
        <v/>
      </c>
      <c r="EM10">
        <f>INDEX('Dashboard M5 Price Annual'!$B$2:$CE$11,MATCH($B10,'Dashboard M5 Price Annual'!$B$2:$B$11,0),MATCH(EM$2,'Dashboard M5 Price Annual'!$B$2:$CE$2,0))*EM21*1000</f>
        <v/>
      </c>
      <c r="EN10">
        <f>INDEX('Dashboard M5 Price Annual'!$B$2:$CE$11,MATCH($B10,'Dashboard M5 Price Annual'!$B$2:$B$11,0),MATCH(EN$2,'Dashboard M5 Price Annual'!$B$2:$CE$2,0))*EN21*1000</f>
        <v/>
      </c>
      <c r="EO10">
        <f>INDEX('Dashboard M5 Price Annual'!$B$2:$CE$11,MATCH($B10,'Dashboard M5 Price Annual'!$B$2:$B$11,0),MATCH(EO$2,'Dashboard M5 Price Annual'!$B$2:$CE$2,0))*EO21*1000</f>
        <v/>
      </c>
      <c r="EP10">
        <f>INDEX('Dashboard M5 Price Annual'!$B$2:$CE$11,MATCH($B10,'Dashboard M5 Price Annual'!$B$2:$B$11,0),MATCH(EP$2,'Dashboard M5 Price Annual'!$B$2:$CE$2,0))*EP21*1000</f>
        <v/>
      </c>
      <c r="EQ10">
        <f>INDEX('Dashboard M5 Price Annual'!$B$2:$CE$11,MATCH($B10,'Dashboard M5 Price Annual'!$B$2:$B$11,0),MATCH(EQ$2,'Dashboard M5 Price Annual'!$B$2:$CE$2,0))*EQ21*1000</f>
        <v/>
      </c>
      <c r="ER10">
        <f>INDEX('Dashboard M5 Price Annual'!$B$2:$CE$11,MATCH($B10,'Dashboard M5 Price Annual'!$B$2:$B$11,0),MATCH(ER$2,'Dashboard M5 Price Annual'!$B$2:$CE$2,0))*ER21*1000</f>
        <v/>
      </c>
      <c r="ES10">
        <f>INDEX('Dashboard M5 Price Annual'!$B$2:$CE$11,MATCH($B10,'Dashboard M5 Price Annual'!$B$2:$B$11,0),MATCH(ES$2,'Dashboard M5 Price Annual'!$B$2:$CE$2,0))*ES21*1000</f>
        <v/>
      </c>
      <c r="ET10">
        <f>INDEX('Dashboard M5 Price Annual'!$B$2:$CE$11,MATCH($B10,'Dashboard M5 Price Annual'!$B$2:$B$11,0),MATCH(ET$2,'Dashboard M5 Price Annual'!$B$2:$CE$2,0))*ET21*1000</f>
        <v/>
      </c>
      <c r="EU10">
        <f>INDEX('Dashboard M5 Price Annual'!$B$2:$CE$11,MATCH($B10,'Dashboard M5 Price Annual'!$B$2:$B$11,0),MATCH(EU$2,'Dashboard M5 Price Annual'!$B$2:$CE$2,0))*EU21*1000</f>
        <v/>
      </c>
      <c r="EV10">
        <f>INDEX('Dashboard M5 Price Annual'!$B$2:$CE$11,MATCH($B10,'Dashboard M5 Price Annual'!$B$2:$B$11,0),MATCH(EV$2,'Dashboard M5 Price Annual'!$B$2:$CE$2,0))*EV21*1000</f>
        <v/>
      </c>
      <c r="EW10">
        <f>INDEX('Dashboard M5 Price Annual'!$B$2:$CE$11,MATCH($B10,'Dashboard M5 Price Annual'!$B$2:$B$11,0),MATCH(EW$2,'Dashboard M5 Price Annual'!$B$2:$CE$2,0))*EW21*1000</f>
        <v/>
      </c>
      <c r="EX10">
        <f>INDEX('Dashboard M5 Price Annual'!$B$2:$CE$11,MATCH($B10,'Dashboard M5 Price Annual'!$B$2:$B$11,0),MATCH(EX$2,'Dashboard M5 Price Annual'!$B$2:$CE$2,0))*EX21*1000</f>
        <v/>
      </c>
      <c r="EY10">
        <f>INDEX('Dashboard M5 Price Annual'!$B$2:$CE$11,MATCH($B10,'Dashboard M5 Price Annual'!$B$2:$B$11,0),MATCH(EY$2,'Dashboard M5 Price Annual'!$B$2:$CE$2,0))*EY21*1000</f>
        <v/>
      </c>
      <c r="EZ10">
        <f>INDEX('Dashboard M5 Price Annual'!$B$2:$CE$11,MATCH($B10,'Dashboard M5 Price Annual'!$B$2:$B$11,0),MATCH(EZ$2,'Dashboard M5 Price Annual'!$B$2:$CE$2,0))*EZ21*1000</f>
        <v/>
      </c>
      <c r="FA10">
        <f>INDEX('Dashboard M5 Price Annual'!$B$2:$CE$11,MATCH($B10,'Dashboard M5 Price Annual'!$B$2:$B$11,0),MATCH(FA$2,'Dashboard M5 Price Annual'!$B$2:$CE$2,0))*FA21*1000</f>
        <v/>
      </c>
      <c r="FB10">
        <f>INDEX('Dashboard M5 Price Annual'!$B$2:$CE$11,MATCH($B10,'Dashboard M5 Price Annual'!$B$2:$B$11,0),MATCH(FB$2,'Dashboard M5 Price Annual'!$B$2:$CE$2,0))*FB21*1000</f>
        <v/>
      </c>
      <c r="FC10">
        <f>INDEX('Dashboard M5 Price Annual'!$B$2:$CE$11,MATCH($B10,'Dashboard M5 Price Annual'!$B$2:$B$11,0),MATCH(FC$2,'Dashboard M5 Price Annual'!$B$2:$CE$2,0))*FC21*1000</f>
        <v/>
      </c>
      <c r="FD10">
        <f>INDEX('Dashboard M5 Price Annual'!$B$2:$CE$11,MATCH($B10,'Dashboard M5 Price Annual'!$B$2:$B$11,0),MATCH(FD$2,'Dashboard M5 Price Annual'!$B$2:$CE$2,0))*FD21*1000</f>
        <v/>
      </c>
      <c r="FE10">
        <f>INDEX('Dashboard M5 Price Annual'!$B$2:$CE$11,MATCH($B10,'Dashboard M5 Price Annual'!$B$2:$B$11,0),MATCH(FE$2,'Dashboard M5 Price Annual'!$B$2:$CE$2,0))*FE21*1000</f>
        <v/>
      </c>
      <c r="FF10">
        <f>INDEX('Dashboard M5 Price Annual'!$B$2:$CE$11,MATCH($B10,'Dashboard M5 Price Annual'!$B$2:$B$11,0),MATCH(FF$2,'Dashboard M5 Price Annual'!$B$2:$CE$2,0))*FF21*1000</f>
        <v/>
      </c>
      <c r="FG10">
        <f>INDEX('Dashboard M5 Price Annual'!$B$2:$CE$11,MATCH($B10,'Dashboard M5 Price Annual'!$B$2:$B$11,0),MATCH(FG$2,'Dashboard M5 Price Annual'!$B$2:$CE$2,0))*FG21*1000</f>
        <v/>
      </c>
      <c r="FH10">
        <f>INDEX('Dashboard M5 Price Annual'!$B$2:$CE$11,MATCH($B10,'Dashboard M5 Price Annual'!$B$2:$B$11,0),MATCH(FH$2,'Dashboard M5 Price Annual'!$B$2:$CE$2,0))*FH21*1000</f>
        <v/>
      </c>
      <c r="FI10">
        <f>INDEX('Dashboard M5 Price Annual'!$B$2:$CE$11,MATCH($B10,'Dashboard M5 Price Annual'!$B$2:$B$11,0),MATCH(FI$2,'Dashboard M5 Price Annual'!$B$2:$CE$2,0))*FI21*1000</f>
        <v/>
      </c>
      <c r="FJ10">
        <f>INDEX('Dashboard M5 Price Annual'!$B$2:$CE$11,MATCH($B10,'Dashboard M5 Price Annual'!$B$2:$B$11,0),MATCH(FJ$2,'Dashboard M5 Price Annual'!$B$2:$CE$2,0))*FJ21*1000</f>
        <v/>
      </c>
      <c r="FK10">
        <f>INDEX('Dashboard M5 Price Annual'!$B$2:$CE$11,MATCH($B10,'Dashboard M5 Price Annual'!$B$2:$B$11,0),MATCH(FK$2,'Dashboard M5 Price Annual'!$B$2:$CE$2,0))*FK21*1000</f>
        <v/>
      </c>
      <c r="FL10">
        <f>INDEX('Dashboard M5 Price Annual'!$B$2:$CE$11,MATCH($B10,'Dashboard M5 Price Annual'!$B$2:$B$11,0),MATCH(FL$2,'Dashboard M5 Price Annual'!$B$2:$CE$2,0))*FL21*1000</f>
        <v/>
      </c>
      <c r="FM10">
        <f>INDEX('Dashboard M5 Price Annual'!$B$2:$CE$11,MATCH($B10,'Dashboard M5 Price Annual'!$B$2:$B$11,0),MATCH(FM$2,'Dashboard M5 Price Annual'!$B$2:$CE$2,0))*FM21*1000</f>
        <v/>
      </c>
      <c r="FN10">
        <f>INDEX('Dashboard M5 Price Annual'!$B$2:$CE$11,MATCH($B10,'Dashboard M5 Price Annual'!$B$2:$B$11,0),MATCH(FN$2,'Dashboard M5 Price Annual'!$B$2:$CE$2,0))*FN21*1000</f>
        <v/>
      </c>
      <c r="FO10">
        <f>INDEX('Dashboard M5 Price Annual'!$B$2:$CE$11,MATCH($B10,'Dashboard M5 Price Annual'!$B$2:$B$11,0),MATCH(FO$2,'Dashboard M5 Price Annual'!$B$2:$CE$2,0))*FO21*1000</f>
        <v/>
      </c>
      <c r="FP10">
        <f>INDEX('Dashboard M5 Price Annual'!$B$2:$CE$11,MATCH($B10,'Dashboard M5 Price Annual'!$B$2:$B$11,0),MATCH(FP$2,'Dashboard M5 Price Annual'!$B$2:$CE$2,0))*FP21*1000</f>
        <v/>
      </c>
      <c r="FQ10">
        <f>INDEX('Dashboard M5 Price Annual'!$B$2:$CE$11,MATCH($B10,'Dashboard M5 Price Annual'!$B$2:$B$11,0),MATCH(FQ$2,'Dashboard M5 Price Annual'!$B$2:$CE$2,0))*FQ21*1000</f>
        <v/>
      </c>
      <c r="FR10">
        <f>INDEX('Dashboard M5 Price Annual'!$B$2:$CE$11,MATCH($B10,'Dashboard M5 Price Annual'!$B$2:$B$11,0),MATCH(FR$2,'Dashboard M5 Price Annual'!$B$2:$CE$2,0))*FR21*1000</f>
        <v/>
      </c>
      <c r="FS10">
        <f>INDEX('Dashboard M5 Price Annual'!$B$2:$CE$11,MATCH($B10,'Dashboard M5 Price Annual'!$B$2:$B$11,0),MATCH(FS$2,'Dashboard M5 Price Annual'!$B$2:$CE$2,0))*FS21*1000</f>
        <v/>
      </c>
      <c r="FT10">
        <f>INDEX('Dashboard M5 Price Annual'!$B$2:$CE$11,MATCH($B10,'Dashboard M5 Price Annual'!$B$2:$B$11,0),MATCH(FT$2,'Dashboard M5 Price Annual'!$B$2:$CE$2,0))*FT21*1000</f>
        <v/>
      </c>
      <c r="FU10">
        <f>INDEX('Dashboard M5 Price Annual'!$B$2:$CE$11,MATCH($B10,'Dashboard M5 Price Annual'!$B$2:$B$11,0),MATCH(FU$2,'Dashboard M5 Price Annual'!$B$2:$CE$2,0))*FU21*1000</f>
        <v/>
      </c>
      <c r="FV10">
        <f>INDEX('Dashboard M5 Price Annual'!$B$2:$CE$11,MATCH($B10,'Dashboard M5 Price Annual'!$B$2:$B$11,0),MATCH(FV$2,'Dashboard M5 Price Annual'!$B$2:$CE$2,0))*FV21*1000</f>
        <v/>
      </c>
      <c r="FW10">
        <f>INDEX('Dashboard M5 Price Annual'!$B$2:$CE$11,MATCH($B10,'Dashboard M5 Price Annual'!$B$2:$B$11,0),MATCH(FW$2,'Dashboard M5 Price Annual'!$B$2:$CE$2,0))*FW21*1000</f>
        <v/>
      </c>
      <c r="FX10">
        <f>INDEX('Dashboard M5 Price Annual'!$B$2:$CE$11,MATCH($B10,'Dashboard M5 Price Annual'!$B$2:$B$11,0),MATCH(FX$2,'Dashboard M5 Price Annual'!$B$2:$CE$2,0))*FX21*1000</f>
        <v/>
      </c>
      <c r="FY10">
        <f>INDEX('Dashboard M5 Price Annual'!$B$2:$CE$11,MATCH($B10,'Dashboard M5 Price Annual'!$B$2:$B$11,0),MATCH(FY$2,'Dashboard M5 Price Annual'!$B$2:$CE$2,0))*FY21*1000</f>
        <v/>
      </c>
      <c r="FZ10">
        <f>INDEX('Dashboard M5 Price Annual'!$B$2:$CE$11,MATCH($B10,'Dashboard M5 Price Annual'!$B$2:$B$11,0),MATCH(FZ$2,'Dashboard M5 Price Annual'!$B$2:$CE$2,0))*FZ21*1000</f>
        <v/>
      </c>
      <c r="GA10">
        <f>INDEX('Dashboard M5 Price Annual'!$B$2:$CE$11,MATCH($B10,'Dashboard M5 Price Annual'!$B$2:$B$11,0),MATCH(GA$2,'Dashboard M5 Price Annual'!$B$2:$CE$2,0))*GA21*1000</f>
        <v/>
      </c>
      <c r="GB10">
        <f>INDEX('Dashboard M5 Price Annual'!$B$2:$CE$11,MATCH($B10,'Dashboard M5 Price Annual'!$B$2:$B$11,0),MATCH(GB$2,'Dashboard M5 Price Annual'!$B$2:$CE$2,0))*GB21*1000</f>
        <v/>
      </c>
      <c r="GC10">
        <f>INDEX('Dashboard M5 Price Annual'!$B$2:$CE$11,MATCH($B10,'Dashboard M5 Price Annual'!$B$2:$B$11,0),MATCH(GC$2,'Dashboard M5 Price Annual'!$B$2:$CE$2,0))*GC21*1000</f>
        <v/>
      </c>
      <c r="GD10">
        <f>INDEX('Dashboard M5 Price Annual'!$B$2:$CE$11,MATCH($B10,'Dashboard M5 Price Annual'!$B$2:$B$11,0),MATCH(GD$2,'Dashboard M5 Price Annual'!$B$2:$CE$2,0))*GD21*1000</f>
        <v/>
      </c>
      <c r="GE10">
        <f>INDEX('Dashboard M5 Price Annual'!$B$2:$CE$11,MATCH($B10,'Dashboard M5 Price Annual'!$B$2:$B$11,0),MATCH(GE$2,'Dashboard M5 Price Annual'!$B$2:$CE$2,0))*GE21*1000</f>
        <v/>
      </c>
      <c r="GF10">
        <f>INDEX('Dashboard M5 Price Annual'!$B$2:$CE$11,MATCH($B10,'Dashboard M5 Price Annual'!$B$2:$B$11,0),MATCH(GF$2,'Dashboard M5 Price Annual'!$B$2:$CE$2,0))*GF21*1000</f>
        <v/>
      </c>
      <c r="GG10">
        <f>INDEX('Dashboard M5 Price Annual'!$B$2:$CE$11,MATCH($B10,'Dashboard M5 Price Annual'!$B$2:$B$11,0),MATCH(GG$2,'Dashboard M5 Price Annual'!$B$2:$CE$2,0))*GG21*1000</f>
        <v/>
      </c>
      <c r="GH10">
        <f>INDEX('Dashboard M5 Price Annual'!$B$2:$CE$11,MATCH($B10,'Dashboard M5 Price Annual'!$B$2:$B$11,0),MATCH(GH$2,'Dashboard M5 Price Annual'!$B$2:$CE$2,0))*GH21*1000</f>
        <v/>
      </c>
      <c r="GI10">
        <f>INDEX('Dashboard M5 Price Annual'!$B$2:$CE$11,MATCH($B10,'Dashboard M5 Price Annual'!$B$2:$B$11,0),MATCH(GI$2,'Dashboard M5 Price Annual'!$B$2:$CE$2,0))*GI21*1000</f>
        <v/>
      </c>
      <c r="GJ10">
        <f>INDEX('Dashboard M5 Price Annual'!$B$2:$CE$11,MATCH($B10,'Dashboard M5 Price Annual'!$B$2:$B$11,0),MATCH(GJ$2,'Dashboard M5 Price Annual'!$B$2:$CE$2,0))*GJ21*1000</f>
        <v/>
      </c>
      <c r="GK10">
        <f>INDEX('Dashboard M5 Price Annual'!$B$2:$CE$11,MATCH($B10,'Dashboard M5 Price Annual'!$B$2:$B$11,0),MATCH(GK$2,'Dashboard M5 Price Annual'!$B$2:$CE$2,0))*GK21*1000</f>
        <v/>
      </c>
      <c r="GL10">
        <f>INDEX('Dashboard M5 Price Annual'!$B$2:$CE$11,MATCH($B10,'Dashboard M5 Price Annual'!$B$2:$B$11,0),MATCH(GL$2,'Dashboard M5 Price Annual'!$B$2:$CE$2,0))*GL21*1000</f>
        <v/>
      </c>
      <c r="GM10">
        <f>INDEX('Dashboard M5 Price Annual'!$B$2:$CE$11,MATCH($B10,'Dashboard M5 Price Annual'!$B$2:$B$11,0),MATCH(GM$2,'Dashboard M5 Price Annual'!$B$2:$CE$2,0))*GM21*1000</f>
        <v/>
      </c>
      <c r="GN10">
        <f>INDEX('Dashboard M5 Price Annual'!$B$2:$CE$11,MATCH($B10,'Dashboard M5 Price Annual'!$B$2:$B$11,0),MATCH(GN$2,'Dashboard M5 Price Annual'!$B$2:$CE$2,0))*GN21*1000</f>
        <v/>
      </c>
      <c r="GO10">
        <f>INDEX('Dashboard M5 Price Annual'!$B$2:$CE$11,MATCH($B10,'Dashboard M5 Price Annual'!$B$2:$B$11,0),MATCH(GO$2,'Dashboard M5 Price Annual'!$B$2:$CE$2,0))*GO21*1000</f>
        <v/>
      </c>
      <c r="GP10">
        <f>INDEX('Dashboard M5 Price Annual'!$B$2:$CE$11,MATCH($B10,'Dashboard M5 Price Annual'!$B$2:$B$11,0),MATCH(GP$2,'Dashboard M5 Price Annual'!$B$2:$CE$2,0))*GP21*1000</f>
        <v/>
      </c>
      <c r="GQ10">
        <f>INDEX('Dashboard M5 Price Annual'!$B$2:$CE$11,MATCH($B10,'Dashboard M5 Price Annual'!$B$2:$B$11,0),MATCH(GQ$2,'Dashboard M5 Price Annual'!$B$2:$CE$2,0))*GQ21*1000</f>
        <v/>
      </c>
      <c r="GR10">
        <f>INDEX('Dashboard M5 Price Annual'!$B$2:$CE$11,MATCH($B10,'Dashboard M5 Price Annual'!$B$2:$B$11,0),MATCH(GR$2,'Dashboard M5 Price Annual'!$B$2:$CE$2,0))*GR21*1000</f>
        <v/>
      </c>
      <c r="GS10">
        <f>INDEX('Dashboard M5 Price Annual'!$B$2:$CE$11,MATCH($B10,'Dashboard M5 Price Annual'!$B$2:$B$11,0),MATCH(GS$2,'Dashboard M5 Price Annual'!$B$2:$CE$2,0))*GS21*1000</f>
        <v/>
      </c>
      <c r="GT10">
        <f>INDEX('Dashboard M5 Price Annual'!$B$2:$CE$11,MATCH($B10,'Dashboard M5 Price Annual'!$B$2:$B$11,0),MATCH(GT$2,'Dashboard M5 Price Annual'!$B$2:$CE$2,0))*GT21*1000</f>
        <v/>
      </c>
      <c r="GU10">
        <f>INDEX('Dashboard M5 Price Annual'!$B$2:$CE$11,MATCH($B10,'Dashboard M5 Price Annual'!$B$2:$B$11,0),MATCH(GU$2,'Dashboard M5 Price Annual'!$B$2:$CE$2,0))*GU21*1000</f>
        <v/>
      </c>
      <c r="GV10">
        <f>INDEX('Dashboard M5 Price Annual'!$B$2:$CE$11,MATCH($B10,'Dashboard M5 Price Annual'!$B$2:$B$11,0),MATCH(GV$2,'Dashboard M5 Price Annual'!$B$2:$CE$2,0))*GV21*1000</f>
        <v/>
      </c>
      <c r="GW10">
        <f>INDEX('Dashboard M5 Price Annual'!$B$2:$CE$11,MATCH($B10,'Dashboard M5 Price Annual'!$B$2:$B$11,0),MATCH(GW$2,'Dashboard M5 Price Annual'!$B$2:$CE$2,0))*GW21*1000</f>
        <v/>
      </c>
      <c r="GX10">
        <f>INDEX('Dashboard M5 Price Annual'!$B$2:$CE$11,MATCH($B10,'Dashboard M5 Price Annual'!$B$2:$B$11,0),MATCH(GX$2,'Dashboard M5 Price Annual'!$B$2:$CE$2,0))*GX21*1000</f>
        <v/>
      </c>
      <c r="GY10">
        <f>INDEX('Dashboard M5 Price Annual'!$B$2:$CE$11,MATCH($B10,'Dashboard M5 Price Annual'!$B$2:$B$11,0),MATCH(GY$2,'Dashboard M5 Price Annual'!$B$2:$CE$2,0))*GY21*1000</f>
        <v/>
      </c>
      <c r="GZ10">
        <f>INDEX('Dashboard M5 Price Annual'!$B$2:$CE$11,MATCH($B10,'Dashboard M5 Price Annual'!$B$2:$B$11,0),MATCH(GZ$2,'Dashboard M5 Price Annual'!$B$2:$CE$2,0))*GZ21*1000</f>
        <v/>
      </c>
      <c r="HA10">
        <f>INDEX('Dashboard M5 Price Annual'!$B$2:$CE$11,MATCH($B10,'Dashboard M5 Price Annual'!$B$2:$B$11,0),MATCH(HA$2,'Dashboard M5 Price Annual'!$B$2:$CE$2,0))*HA21*1000</f>
        <v/>
      </c>
      <c r="HB10">
        <f>INDEX('Dashboard M5 Price Annual'!$B$2:$CE$11,MATCH($B10,'Dashboard M5 Price Annual'!$B$2:$B$11,0),MATCH(HB$2,'Dashboard M5 Price Annual'!$B$2:$CE$2,0))*HB21*1000</f>
        <v/>
      </c>
      <c r="HC10">
        <f>INDEX('Dashboard M5 Price Annual'!$B$2:$CE$11,MATCH($B10,'Dashboard M5 Price Annual'!$B$2:$B$11,0),MATCH(HC$2,'Dashboard M5 Price Annual'!$B$2:$CE$2,0))*HC21*1000</f>
        <v/>
      </c>
      <c r="HD10">
        <f>INDEX('Dashboard M5 Price Annual'!$B$2:$CE$11,MATCH($B10,'Dashboard M5 Price Annual'!$B$2:$B$11,0),MATCH(HD$2,'Dashboard M5 Price Annual'!$B$2:$CE$2,0))*HD21*1000</f>
        <v/>
      </c>
      <c r="HE10">
        <f>INDEX('Dashboard M5 Price Annual'!$B$2:$CE$11,MATCH($B10,'Dashboard M5 Price Annual'!$B$2:$B$11,0),MATCH(HE$2,'Dashboard M5 Price Annual'!$B$2:$CE$2,0))*HE21*1000</f>
        <v/>
      </c>
      <c r="HF10">
        <f>INDEX('Dashboard M5 Price Annual'!$B$2:$CE$11,MATCH($B10,'Dashboard M5 Price Annual'!$B$2:$B$11,0),MATCH(HF$2,'Dashboard M5 Price Annual'!$B$2:$CE$2,0))*HF21*1000</f>
        <v/>
      </c>
      <c r="HG10">
        <f>INDEX('Dashboard M5 Price Annual'!$B$2:$CE$11,MATCH($B10,'Dashboard M5 Price Annual'!$B$2:$B$11,0),MATCH(HG$2,'Dashboard M5 Price Annual'!$B$2:$CE$2,0))*HG21*1000</f>
        <v/>
      </c>
      <c r="HH10">
        <f>INDEX('Dashboard M5 Price Annual'!$B$2:$CE$11,MATCH($B10,'Dashboard M5 Price Annual'!$B$2:$B$11,0),MATCH(HH$2,'Dashboard M5 Price Annual'!$B$2:$CE$2,0))*HH21*1000</f>
        <v/>
      </c>
      <c r="HI10">
        <f>INDEX('Dashboard M5 Price Annual'!$B$2:$CE$11,MATCH($B10,'Dashboard M5 Price Annual'!$B$2:$B$11,0),MATCH(HI$2,'Dashboard M5 Price Annual'!$B$2:$CE$2,0))*HI21*1000</f>
        <v/>
      </c>
      <c r="HJ10">
        <f>INDEX('Dashboard M5 Price Annual'!$B$2:$CE$11,MATCH($B10,'Dashboard M5 Price Annual'!$B$2:$B$11,0),MATCH(HJ$2,'Dashboard M5 Price Annual'!$B$2:$CE$2,0))*HJ21*1000</f>
        <v/>
      </c>
      <c r="HK10">
        <f>INDEX('Dashboard M5 Price Annual'!$B$2:$CE$11,MATCH($B10,'Dashboard M5 Price Annual'!$B$2:$B$11,0),MATCH(HK$2,'Dashboard M5 Price Annual'!$B$2:$CE$2,0))*HK21*1000</f>
        <v/>
      </c>
      <c r="HL10">
        <f>INDEX('Dashboard M5 Price Annual'!$B$2:$CE$11,MATCH($B10,'Dashboard M5 Price Annual'!$B$2:$B$11,0),MATCH(HL$2,'Dashboard M5 Price Annual'!$B$2:$CE$2,0))*HL21*1000</f>
        <v/>
      </c>
      <c r="HM10">
        <f>INDEX('Dashboard M5 Price Annual'!$B$2:$CE$11,MATCH($B10,'Dashboard M5 Price Annual'!$B$2:$B$11,0),MATCH(HM$2,'Dashboard M5 Price Annual'!$B$2:$CE$2,0))*HM21*1000</f>
        <v/>
      </c>
      <c r="HN10">
        <f>INDEX('Dashboard M5 Price Annual'!$B$2:$CE$11,MATCH($B10,'Dashboard M5 Price Annual'!$B$2:$B$11,0),MATCH(HN$2,'Dashboard M5 Price Annual'!$B$2:$CE$2,0))*HN21*1000</f>
        <v/>
      </c>
      <c r="HO10">
        <f>INDEX('Dashboard M5 Price Annual'!$B$2:$CE$11,MATCH($B10,'Dashboard M5 Price Annual'!$B$2:$B$11,0),MATCH(HO$2,'Dashboard M5 Price Annual'!$B$2:$CE$2,0))*HO21*1000</f>
        <v/>
      </c>
      <c r="HP10">
        <f>INDEX('Dashboard M5 Price Annual'!$B$2:$CE$11,MATCH($B10,'Dashboard M5 Price Annual'!$B$2:$B$11,0),MATCH(HP$2,'Dashboard M5 Price Annual'!$B$2:$CE$2,0))*HP21*1000</f>
        <v/>
      </c>
      <c r="HQ10">
        <f>INDEX('Dashboard M5 Price Annual'!$B$2:$CE$11,MATCH($B10,'Dashboard M5 Price Annual'!$B$2:$B$11,0),MATCH(HQ$2,'Dashboard M5 Price Annual'!$B$2:$CE$2,0))*HQ21*1000</f>
        <v/>
      </c>
      <c r="HR10">
        <f>INDEX('Dashboard M5 Price Annual'!$B$2:$CE$11,MATCH($B10,'Dashboard M5 Price Annual'!$B$2:$B$11,0),MATCH(HR$2,'Dashboard M5 Price Annual'!$B$2:$CE$2,0))*HR21*1000</f>
        <v/>
      </c>
      <c r="HS10">
        <f>INDEX('Dashboard M5 Price Annual'!$B$2:$CE$11,MATCH($B10,'Dashboard M5 Price Annual'!$B$2:$B$11,0),MATCH(HS$2,'Dashboard M5 Price Annual'!$B$2:$CE$2,0))*HS21*1000</f>
        <v/>
      </c>
      <c r="HT10">
        <f>INDEX('Dashboard M5 Price Annual'!$B$2:$CE$11,MATCH($B10,'Dashboard M5 Price Annual'!$B$2:$B$11,0),MATCH(HT$2,'Dashboard M5 Price Annual'!$B$2:$CE$2,0))*HT21*1000</f>
        <v/>
      </c>
      <c r="HU10">
        <f>INDEX('Dashboard M5 Price Annual'!$B$2:$CE$11,MATCH($B10,'Dashboard M5 Price Annual'!$B$2:$B$11,0),MATCH(HU$2,'Dashboard M5 Price Annual'!$B$2:$CE$2,0))*HU21*1000</f>
        <v/>
      </c>
      <c r="HV10">
        <f>INDEX('Dashboard M5 Price Annual'!$B$2:$CE$11,MATCH($B10,'Dashboard M5 Price Annual'!$B$2:$B$11,0),MATCH(HV$2,'Dashboard M5 Price Annual'!$B$2:$CE$2,0))*HV21*1000</f>
        <v/>
      </c>
      <c r="HW10">
        <f>INDEX('Dashboard M5 Price Annual'!$B$2:$CE$11,MATCH($B10,'Dashboard M5 Price Annual'!$B$2:$B$11,0),MATCH(HW$2,'Dashboard M5 Price Annual'!$B$2:$CE$2,0))*HW21*1000</f>
        <v/>
      </c>
      <c r="HX10">
        <f>INDEX('Dashboard M5 Price Annual'!$B$2:$CE$11,MATCH($B10,'Dashboard M5 Price Annual'!$B$2:$B$11,0),MATCH(HX$2,'Dashboard M5 Price Annual'!$B$2:$CE$2,0))*HX21*1000</f>
        <v/>
      </c>
      <c r="HY10">
        <f>INDEX('Dashboard M5 Price Annual'!$B$2:$CE$11,MATCH($B10,'Dashboard M5 Price Annual'!$B$2:$B$11,0),MATCH(HY$2,'Dashboard M5 Price Annual'!$B$2:$CE$2,0))*HY21*1000</f>
        <v/>
      </c>
      <c r="HZ10">
        <f>INDEX('Dashboard M5 Price Annual'!$B$2:$CE$11,MATCH($B10,'Dashboard M5 Price Annual'!$B$2:$B$11,0),MATCH(HZ$2,'Dashboard M5 Price Annual'!$B$2:$CE$2,0))*HZ21*1000</f>
        <v/>
      </c>
      <c r="IA10">
        <f>INDEX('Dashboard M5 Price Annual'!$B$2:$CE$11,MATCH($B10,'Dashboard M5 Price Annual'!$B$2:$B$11,0),MATCH(IA$2,'Dashboard M5 Price Annual'!$B$2:$CE$2,0))*IA21*1000</f>
        <v/>
      </c>
      <c r="IB10">
        <f>INDEX('Dashboard M5 Price Annual'!$B$2:$CE$11,MATCH($B10,'Dashboard M5 Price Annual'!$B$2:$B$11,0),MATCH(IB$2,'Dashboard M5 Price Annual'!$B$2:$CE$2,0))*IB21*1000</f>
        <v/>
      </c>
      <c r="IC10">
        <f>INDEX('Dashboard M5 Price Annual'!$B$2:$CE$11,MATCH($B10,'Dashboard M5 Price Annual'!$B$2:$B$11,0),MATCH(IC$2,'Dashboard M5 Price Annual'!$B$2:$CE$2,0))*IC21*1000</f>
        <v/>
      </c>
      <c r="ID10">
        <f>INDEX('Dashboard M5 Price Annual'!$B$2:$CE$11,MATCH($B10,'Dashboard M5 Price Annual'!$B$2:$B$11,0),MATCH(ID$2,'Dashboard M5 Price Annual'!$B$2:$CE$2,0))*ID21*1000</f>
        <v/>
      </c>
      <c r="IE10">
        <f>INDEX('Dashboard M5 Price Annual'!$B$2:$CE$11,MATCH($B10,'Dashboard M5 Price Annual'!$B$2:$B$11,0),MATCH(IE$2,'Dashboard M5 Price Annual'!$B$2:$CE$2,0))*IE21*1000</f>
        <v/>
      </c>
      <c r="IF10">
        <f>INDEX('Dashboard M5 Price Annual'!$B$2:$CE$11,MATCH($B10,'Dashboard M5 Price Annual'!$B$2:$B$11,0),MATCH(IF$2,'Dashboard M5 Price Annual'!$B$2:$CE$2,0))*IF21*1000</f>
        <v/>
      </c>
      <c r="IG10">
        <f>INDEX('Dashboard M5 Price Annual'!$B$2:$CE$11,MATCH($B10,'Dashboard M5 Price Annual'!$B$2:$B$11,0),MATCH(IG$2,'Dashboard M5 Price Annual'!$B$2:$CE$2,0))*IG21*1000</f>
        <v/>
      </c>
      <c r="IH10">
        <f>INDEX('Dashboard M5 Price Annual'!$B$2:$CE$11,MATCH($B10,'Dashboard M5 Price Annual'!$B$2:$B$11,0),MATCH(IH$2,'Dashboard M5 Price Annual'!$B$2:$CE$2,0))*IH21*1000</f>
        <v/>
      </c>
      <c r="II10">
        <f>INDEX('Dashboard M5 Price Annual'!$B$2:$CE$11,MATCH($B10,'Dashboard M5 Price Annual'!$B$2:$B$11,0),MATCH(II$2,'Dashboard M5 Price Annual'!$B$2:$CE$2,0))*II21*1000</f>
        <v/>
      </c>
      <c r="IJ10">
        <f>INDEX('Dashboard M5 Price Annual'!$B$2:$CE$11,MATCH($B10,'Dashboard M5 Price Annual'!$B$2:$B$11,0),MATCH(IJ$2,'Dashboard M5 Price Annual'!$B$2:$CE$2,0))*IJ21*1000</f>
        <v/>
      </c>
      <c r="IK10">
        <f>INDEX('Dashboard M5 Price Annual'!$B$2:$CE$11,MATCH($B10,'Dashboard M5 Price Annual'!$B$2:$B$11,0),MATCH(IK$2,'Dashboard M5 Price Annual'!$B$2:$CE$2,0))*IK21*1000</f>
        <v/>
      </c>
      <c r="IL10">
        <f>INDEX('Dashboard M5 Price Annual'!$B$2:$CE$11,MATCH($B10,'Dashboard M5 Price Annual'!$B$2:$B$11,0),MATCH(IL$2,'Dashboard M5 Price Annual'!$B$2:$CE$2,0))*IL21*1000</f>
        <v/>
      </c>
      <c r="IM10">
        <f>INDEX('Dashboard M5 Price Annual'!$B$2:$CE$11,MATCH($B10,'Dashboard M5 Price Annual'!$B$2:$B$11,0),MATCH(IM$2,'Dashboard M5 Price Annual'!$B$2:$CE$2,0))*IM21*1000</f>
        <v/>
      </c>
      <c r="IN10">
        <f>INDEX('Dashboard M5 Price Annual'!$B$2:$CE$11,MATCH($B10,'Dashboard M5 Price Annual'!$B$2:$B$11,0),MATCH(IN$2,'Dashboard M5 Price Annual'!$B$2:$CE$2,0))*IN21*1000</f>
        <v/>
      </c>
      <c r="IO10">
        <f>INDEX('Dashboard M5 Price Annual'!$B$2:$CE$11,MATCH($B10,'Dashboard M5 Price Annual'!$B$2:$B$11,0),MATCH(IO$2,'Dashboard M5 Price Annual'!$B$2:$CE$2,0))*IO21*1000</f>
        <v/>
      </c>
      <c r="IP10">
        <f>INDEX('Dashboard M5 Price Annual'!$B$2:$CE$11,MATCH($B10,'Dashboard M5 Price Annual'!$B$2:$B$11,0),MATCH(IP$2,'Dashboard M5 Price Annual'!$B$2:$CE$2,0))*IP21*1000</f>
        <v/>
      </c>
      <c r="IQ10">
        <f>INDEX('Dashboard M5 Price Annual'!$B$2:$CE$11,MATCH($B10,'Dashboard M5 Price Annual'!$B$2:$B$11,0),MATCH(IQ$2,'Dashboard M5 Price Annual'!$B$2:$CE$2,0))*IQ21*1000</f>
        <v/>
      </c>
      <c r="IR10">
        <f>INDEX('Dashboard M5 Price Annual'!$B$2:$CE$11,MATCH($B10,'Dashboard M5 Price Annual'!$B$2:$B$11,0),MATCH(IR$2,'Dashboard M5 Price Annual'!$B$2:$CE$2,0))*IR21*1000</f>
        <v/>
      </c>
      <c r="IS10">
        <f>INDEX('Dashboard M5 Price Annual'!$B$2:$CE$11,MATCH($B10,'Dashboard M5 Price Annual'!$B$2:$B$11,0),MATCH(IS$2,'Dashboard M5 Price Annual'!$B$2:$CE$2,0))*IS21*1000</f>
        <v/>
      </c>
      <c r="IT10">
        <f>INDEX('Dashboard M5 Price Annual'!$B$2:$CE$11,MATCH($B10,'Dashboard M5 Price Annual'!$B$2:$B$11,0),MATCH(IT$2,'Dashboard M5 Price Annual'!$B$2:$CE$2,0))*IT21*1000</f>
        <v/>
      </c>
      <c r="IU10">
        <f>INDEX('Dashboard M5 Price Annual'!$B$2:$CE$11,MATCH($B10,'Dashboard M5 Price Annual'!$B$2:$B$11,0),MATCH(IU$2,'Dashboard M5 Price Annual'!$B$2:$CE$2,0))*IU21*1000</f>
        <v/>
      </c>
      <c r="IV10">
        <f>INDEX('Dashboard M5 Price Annual'!$B$2:$CE$11,MATCH($B10,'Dashboard M5 Price Annual'!$B$2:$B$11,0),MATCH(IV$2,'Dashboard M5 Price Annual'!$B$2:$CE$2,0))*IV21*1000</f>
        <v/>
      </c>
      <c r="IW10">
        <f>INDEX('Dashboard M5 Price Annual'!$B$2:$CE$11,MATCH($B10,'Dashboard M5 Price Annual'!$B$2:$B$11,0),MATCH(IW$2,'Dashboard M5 Price Annual'!$B$2:$CE$2,0))*IW21*1000</f>
        <v/>
      </c>
      <c r="IX10">
        <f>INDEX('Dashboard M5 Price Annual'!$B$2:$CE$11,MATCH($B10,'Dashboard M5 Price Annual'!$B$2:$B$11,0),MATCH(IX$2,'Dashboard M5 Price Annual'!$B$2:$CE$2,0))*IX21*1000</f>
        <v/>
      </c>
      <c r="IY10">
        <f>INDEX('Dashboard M5 Price Annual'!$B$2:$CE$11,MATCH($B10,'Dashboard M5 Price Annual'!$B$2:$B$11,0),MATCH(IY$2,'Dashboard M5 Price Annual'!$B$2:$CE$2,0))*IY21*1000</f>
        <v/>
      </c>
      <c r="IZ10">
        <f>INDEX('Dashboard M5 Price Annual'!$B$2:$CE$11,MATCH($B10,'Dashboard M5 Price Annual'!$B$2:$B$11,0),MATCH(IZ$2,'Dashboard M5 Price Annual'!$B$2:$CE$2,0))*IZ21*1000</f>
        <v/>
      </c>
      <c r="JA10">
        <f>INDEX('Dashboard M5 Price Annual'!$B$2:$CE$11,MATCH($B10,'Dashboard M5 Price Annual'!$B$2:$B$11,0),MATCH(JA$2,'Dashboard M5 Price Annual'!$B$2:$CE$2,0))*JA21*1000</f>
        <v/>
      </c>
      <c r="JB10">
        <f>INDEX('Dashboard M5 Price Annual'!$B$2:$CE$11,MATCH($B10,'Dashboard M5 Price Annual'!$B$2:$B$11,0),MATCH(JB$2,'Dashboard M5 Price Annual'!$B$2:$CE$2,0))*JB21*1000</f>
        <v/>
      </c>
      <c r="JC10">
        <f>INDEX('Dashboard M5 Price Annual'!$B$2:$CE$11,MATCH($B10,'Dashboard M5 Price Annual'!$B$2:$B$11,0),MATCH(JC$2,'Dashboard M5 Price Annual'!$B$2:$CE$2,0))*JC21*1000</f>
        <v/>
      </c>
      <c r="JD10">
        <f>INDEX('Dashboard M5 Price Annual'!$B$2:$CE$11,MATCH($B10,'Dashboard M5 Price Annual'!$B$2:$B$11,0),MATCH(JD$2,'Dashboard M5 Price Annual'!$B$2:$CE$2,0))*JD21*1000</f>
        <v/>
      </c>
      <c r="JE10">
        <f>INDEX('Dashboard M5 Price Annual'!$B$2:$CE$11,MATCH($B10,'Dashboard M5 Price Annual'!$B$2:$B$11,0),MATCH(JE$2,'Dashboard M5 Price Annual'!$B$2:$CE$2,0))*JE21*1000</f>
        <v/>
      </c>
      <c r="JF10">
        <f>INDEX('Dashboard M5 Price Annual'!$B$2:$CE$11,MATCH($B10,'Dashboard M5 Price Annual'!$B$2:$B$11,0),MATCH(JF$2,'Dashboard M5 Price Annual'!$B$2:$CE$2,0))*JF21*1000</f>
        <v/>
      </c>
      <c r="JG10">
        <f>INDEX('Dashboard M5 Price Annual'!$B$2:$CE$11,MATCH($B10,'Dashboard M5 Price Annual'!$B$2:$B$11,0),MATCH(JG$2,'Dashboard M5 Price Annual'!$B$2:$CE$2,0))*JG21*1000</f>
        <v/>
      </c>
      <c r="JH10">
        <f>INDEX('Dashboard M5 Price Annual'!$B$2:$CE$11,MATCH($B10,'Dashboard M5 Price Annual'!$B$2:$B$11,0),MATCH(JH$2,'Dashboard M5 Price Annual'!$B$2:$CE$2,0))*JH21*1000</f>
        <v/>
      </c>
      <c r="JI10">
        <f>INDEX('Dashboard M5 Price Annual'!$B$2:$CE$11,MATCH($B10,'Dashboard M5 Price Annual'!$B$2:$B$11,0),MATCH(JI$2,'Dashboard M5 Price Annual'!$B$2:$CE$2,0))*JI21*1000</f>
        <v/>
      </c>
      <c r="JJ10">
        <f>INDEX('Dashboard M5 Price Annual'!$B$2:$CE$11,MATCH($B10,'Dashboard M5 Price Annual'!$B$2:$B$11,0),MATCH(JJ$2,'Dashboard M5 Price Annual'!$B$2:$CE$2,0))*JJ21*1000</f>
        <v/>
      </c>
      <c r="JK10">
        <f>INDEX('Dashboard M5 Price Annual'!$B$2:$CE$11,MATCH($B10,'Dashboard M5 Price Annual'!$B$2:$B$11,0),MATCH(JK$2,'Dashboard M5 Price Annual'!$B$2:$CE$2,0))*JK21*1000</f>
        <v/>
      </c>
      <c r="JL10">
        <f>INDEX('Dashboard M5 Price Annual'!$B$2:$CE$11,MATCH($B10,'Dashboard M5 Price Annual'!$B$2:$B$11,0),MATCH(JL$2,'Dashboard M5 Price Annual'!$B$2:$CE$2,0))*JL21*1000</f>
        <v/>
      </c>
      <c r="JM10">
        <f>INDEX('Dashboard M5 Price Annual'!$B$2:$CE$11,MATCH($B10,'Dashboard M5 Price Annual'!$B$2:$B$11,0),MATCH(JM$2,'Dashboard M5 Price Annual'!$B$2:$CE$2,0))*JM21*1000</f>
        <v/>
      </c>
      <c r="JN10">
        <f>INDEX('Dashboard M5 Price Annual'!$B$2:$CE$11,MATCH($B10,'Dashboard M5 Price Annual'!$B$2:$B$11,0),MATCH(JN$2,'Dashboard M5 Price Annual'!$B$2:$CE$2,0))*JN21*1000</f>
        <v/>
      </c>
      <c r="JO10">
        <f>INDEX('Dashboard M5 Price Annual'!$B$2:$CE$11,MATCH($B10,'Dashboard M5 Price Annual'!$B$2:$B$11,0),MATCH(JO$2,'Dashboard M5 Price Annual'!$B$2:$CE$2,0))*JO21*1000</f>
        <v/>
      </c>
      <c r="JP10">
        <f>INDEX('Dashboard M5 Price Annual'!$B$2:$CE$11,MATCH($B10,'Dashboard M5 Price Annual'!$B$2:$B$11,0),MATCH(JP$2,'Dashboard M5 Price Annual'!$B$2:$CE$2,0))*JP21*1000</f>
        <v/>
      </c>
      <c r="JQ10">
        <f>INDEX('Dashboard M5 Price Annual'!$B$2:$CE$11,MATCH($B10,'Dashboard M5 Price Annual'!$B$2:$B$11,0),MATCH(JQ$2,'Dashboard M5 Price Annual'!$B$2:$CE$2,0))*JQ21*1000</f>
        <v/>
      </c>
      <c r="JR10">
        <f>INDEX('Dashboard M5 Price Annual'!$B$2:$CE$11,MATCH($B10,'Dashboard M5 Price Annual'!$B$2:$B$11,0),MATCH(JR$2,'Dashboard M5 Price Annual'!$B$2:$CE$2,0))*JR21*1000</f>
        <v/>
      </c>
      <c r="JS10">
        <f>INDEX('Dashboard M5 Price Annual'!$B$2:$CE$11,MATCH($B10,'Dashboard M5 Price Annual'!$B$2:$B$11,0),MATCH(JS$2,'Dashboard M5 Price Annual'!$B$2:$CE$2,0))*JS21*1000</f>
        <v/>
      </c>
      <c r="JT10">
        <f>INDEX('Dashboard M5 Price Annual'!$B$2:$CE$11,MATCH($B10,'Dashboard M5 Price Annual'!$B$2:$B$11,0),MATCH(JT$2,'Dashboard M5 Price Annual'!$B$2:$CE$2,0))*JT21*1000</f>
        <v/>
      </c>
      <c r="JU10">
        <f>INDEX('Dashboard M5 Price Annual'!$B$2:$CE$11,MATCH($B10,'Dashboard M5 Price Annual'!$B$2:$B$11,0),MATCH(JU$2,'Dashboard M5 Price Annual'!$B$2:$CE$2,0))*JU21*1000</f>
        <v/>
      </c>
      <c r="JV10">
        <f>INDEX('Dashboard M5 Price Annual'!$B$2:$CE$11,MATCH($B10,'Dashboard M5 Price Annual'!$B$2:$B$11,0),MATCH(JV$2,'Dashboard M5 Price Annual'!$B$2:$CE$2,0))*JV21*1000</f>
        <v/>
      </c>
      <c r="JW10">
        <f>INDEX('Dashboard M5 Price Annual'!$B$2:$CE$11,MATCH($B10,'Dashboard M5 Price Annual'!$B$2:$B$11,0),MATCH(JW$2,'Dashboard M5 Price Annual'!$B$2:$CE$2,0))*JW21*1000</f>
        <v/>
      </c>
      <c r="JX10">
        <f>INDEX('Dashboard M5 Price Annual'!$B$2:$CE$11,MATCH($B10,'Dashboard M5 Price Annual'!$B$2:$B$11,0),MATCH(JX$2,'Dashboard M5 Price Annual'!$B$2:$CE$2,0))*JX21*1000</f>
        <v/>
      </c>
      <c r="JY10">
        <f>INDEX('Dashboard M5 Price Annual'!$B$2:$CE$11,MATCH($B10,'Dashboard M5 Price Annual'!$B$2:$B$11,0),MATCH(JY$2,'Dashboard M5 Price Annual'!$B$2:$CE$2,0))*JY21*1000</f>
        <v/>
      </c>
      <c r="JZ10">
        <f>INDEX('Dashboard M5 Price Annual'!$B$2:$CE$11,MATCH($B10,'Dashboard M5 Price Annual'!$B$2:$B$11,0),MATCH(JZ$2,'Dashboard M5 Price Annual'!$B$2:$CE$2,0))*JZ21*1000</f>
        <v/>
      </c>
      <c r="KA10">
        <f>INDEX('Dashboard M5 Price Annual'!$B$2:$CE$11,MATCH($B10,'Dashboard M5 Price Annual'!$B$2:$B$11,0),MATCH(KA$2,'Dashboard M5 Price Annual'!$B$2:$CE$2,0))*KA21*1000</f>
        <v/>
      </c>
      <c r="KB10">
        <f>INDEX('Dashboard M5 Price Annual'!$B$2:$CE$11,MATCH($B10,'Dashboard M5 Price Annual'!$B$2:$B$11,0),MATCH(KB$2,'Dashboard M5 Price Annual'!$B$2:$CE$2,0))*KB21*1000</f>
        <v/>
      </c>
      <c r="KC10">
        <f>INDEX('Dashboard M5 Price Annual'!$B$2:$CE$11,MATCH($B10,'Dashboard M5 Price Annual'!$B$2:$B$11,0),MATCH(KC$2,'Dashboard M5 Price Annual'!$B$2:$CE$2,0))*KC21*1000</f>
        <v/>
      </c>
      <c r="KD10">
        <f>INDEX('Dashboard M5 Price Annual'!$B$2:$CE$11,MATCH($B10,'Dashboard M5 Price Annual'!$B$2:$B$11,0),MATCH(KD$2,'Dashboard M5 Price Annual'!$B$2:$CE$2,0))*KD21*1000</f>
        <v/>
      </c>
      <c r="KE10">
        <f>INDEX('Dashboard M5 Price Annual'!$B$2:$CE$11,MATCH($B10,'Dashboard M5 Price Annual'!$B$2:$B$11,0),MATCH(KE$2,'Dashboard M5 Price Annual'!$B$2:$CE$2,0))*KE21*1000</f>
        <v/>
      </c>
      <c r="KF10">
        <f>INDEX('Dashboard M5 Price Annual'!$B$2:$CE$11,MATCH($B10,'Dashboard M5 Price Annual'!$B$2:$B$11,0),MATCH(KF$2,'Dashboard M5 Price Annual'!$B$2:$CE$2,0))*KF21*1000</f>
        <v/>
      </c>
      <c r="KG10">
        <f>INDEX('Dashboard M5 Price Annual'!$B$2:$CE$11,MATCH($B10,'Dashboard M5 Price Annual'!$B$2:$B$11,0),MATCH(KG$2,'Dashboard M5 Price Annual'!$B$2:$CE$2,0))*KG21*1000</f>
        <v/>
      </c>
      <c r="KH10">
        <f>INDEX('Dashboard M5 Price Annual'!$B$2:$CE$11,MATCH($B10,'Dashboard M5 Price Annual'!$B$2:$B$11,0),MATCH(KH$2,'Dashboard M5 Price Annual'!$B$2:$CE$2,0))*KH21*1000</f>
        <v/>
      </c>
      <c r="KI10">
        <f>INDEX('Dashboard M5 Price Annual'!$B$2:$CE$11,MATCH($B10,'Dashboard M5 Price Annual'!$B$2:$B$11,0),MATCH(KI$2,'Dashboard M5 Price Annual'!$B$2:$CE$2,0))*KI21*1000</f>
        <v/>
      </c>
      <c r="KJ10">
        <f>INDEX('Dashboard M5 Price Annual'!$B$2:$CE$11,MATCH($B10,'Dashboard M5 Price Annual'!$B$2:$B$11,0),MATCH(KJ$2,'Dashboard M5 Price Annual'!$B$2:$CE$2,0))*KJ21*1000</f>
        <v/>
      </c>
      <c r="KK10">
        <f>INDEX('Dashboard M5 Price Annual'!$B$2:$CE$11,MATCH($B10,'Dashboard M5 Price Annual'!$B$2:$B$11,0),MATCH(KK$2,'Dashboard M5 Price Annual'!$B$2:$CE$2,0))*KK21*1000</f>
        <v/>
      </c>
      <c r="KL10">
        <f>INDEX('Dashboard M5 Price Annual'!$B$2:$CE$11,MATCH($B10,'Dashboard M5 Price Annual'!$B$2:$B$11,0),MATCH(KL$2,'Dashboard M5 Price Annual'!$B$2:$CE$2,0))*KL21*1000</f>
        <v/>
      </c>
      <c r="KM10">
        <f>INDEX('Dashboard M5 Price Annual'!$B$2:$CE$11,MATCH($B10,'Dashboard M5 Price Annual'!$B$2:$B$11,0),MATCH(KM$2,'Dashboard M5 Price Annual'!$B$2:$CE$2,0))*KM21*1000</f>
        <v/>
      </c>
      <c r="KN10">
        <f>INDEX('Dashboard M5 Price Annual'!$B$2:$CE$11,MATCH($B10,'Dashboard M5 Price Annual'!$B$2:$B$11,0),MATCH(KN$2,'Dashboard M5 Price Annual'!$B$2:$CE$2,0))*KN21*1000</f>
        <v/>
      </c>
      <c r="KO10">
        <f>INDEX('Dashboard M5 Price Annual'!$B$2:$CE$11,MATCH($B10,'Dashboard M5 Price Annual'!$B$2:$B$11,0),MATCH(KO$2,'Dashboard M5 Price Annual'!$B$2:$CE$2,0))*KO21*1000</f>
        <v/>
      </c>
      <c r="KP10">
        <f>INDEX('Dashboard M5 Price Annual'!$B$2:$CE$11,MATCH($B10,'Dashboard M5 Price Annual'!$B$2:$B$11,0),MATCH(KP$2,'Dashboard M5 Price Annual'!$B$2:$CE$2,0))*KP21*1000</f>
        <v/>
      </c>
      <c r="KQ10">
        <f>INDEX('Dashboard M5 Price Annual'!$B$2:$CE$11,MATCH($B10,'Dashboard M5 Price Annual'!$B$2:$B$11,0),MATCH(KQ$2,'Dashboard M5 Price Annual'!$B$2:$CE$2,0))*KQ21*1000</f>
        <v/>
      </c>
      <c r="KR10">
        <f>INDEX('Dashboard M5 Price Annual'!$B$2:$CE$11,MATCH($B10,'Dashboard M5 Price Annual'!$B$2:$B$11,0),MATCH(KR$2,'Dashboard M5 Price Annual'!$B$2:$CE$2,0))*KR21*1000</f>
        <v/>
      </c>
      <c r="KS10">
        <f>INDEX('Dashboard M5 Price Annual'!$B$2:$CE$11,MATCH($B10,'Dashboard M5 Price Annual'!$B$2:$B$11,0),MATCH(KS$2,'Dashboard M5 Price Annual'!$B$2:$CE$2,0))*KS21*1000</f>
        <v/>
      </c>
      <c r="KT10">
        <f>INDEX('Dashboard M5 Price Annual'!$B$2:$CE$11,MATCH($B10,'Dashboard M5 Price Annual'!$B$2:$B$11,0),MATCH(KT$2,'Dashboard M5 Price Annual'!$B$2:$CE$2,0))*KT21*1000</f>
        <v/>
      </c>
    </row>
    <row r="11" spans="1:306">
      <c r="B11" t="s">
        <v>22</v>
      </c>
      <c r="C11" t="s">
        <v>118</v>
      </c>
      <c r="D11" t="s">
        <v>88</v>
      </c>
      <c r="E11" t="s">
        <v>117</v>
      </c>
      <c r="G11">
        <f>INDEX('Dashboard M5 Price Annual'!$B$2:$CE$11,MATCH($B11,'Dashboard M5 Price Annual'!$B$2:$B$11,0),MATCH(G$2,'Dashboard M5 Price Annual'!$B$2:$CE$2,0))*G22*1000</f>
        <v/>
      </c>
      <c r="H11">
        <f>INDEX('Dashboard M5 Price Annual'!$B$2:$CE$11,MATCH($B11,'Dashboard M5 Price Annual'!$B$2:$B$11,0),MATCH(H$2,'Dashboard M5 Price Annual'!$B$2:$CE$2,0))*H22*1000</f>
        <v/>
      </c>
      <c r="I11">
        <f>INDEX('Dashboard M5 Price Annual'!$B$2:$CE$11,MATCH($B11,'Dashboard M5 Price Annual'!$B$2:$B$11,0),MATCH(I$2,'Dashboard M5 Price Annual'!$B$2:$CE$2,0))*I22*1000</f>
        <v/>
      </c>
      <c r="J11">
        <f>INDEX('Dashboard M5 Price Annual'!$B$2:$CE$11,MATCH($B11,'Dashboard M5 Price Annual'!$B$2:$B$11,0),MATCH(J$2,'Dashboard M5 Price Annual'!$B$2:$CE$2,0))*J22*1000</f>
        <v/>
      </c>
      <c r="K11">
        <f>INDEX('Dashboard M5 Price Annual'!$B$2:$CE$11,MATCH($B11,'Dashboard M5 Price Annual'!$B$2:$B$11,0),MATCH(K$2,'Dashboard M5 Price Annual'!$B$2:$CE$2,0))*K22*1000</f>
        <v/>
      </c>
      <c r="L11">
        <f>INDEX('Dashboard M5 Price Annual'!$B$2:$CE$11,MATCH($B11,'Dashboard M5 Price Annual'!$B$2:$B$11,0),MATCH(L$2,'Dashboard M5 Price Annual'!$B$2:$CE$2,0))*L22*1000</f>
        <v/>
      </c>
      <c r="M11">
        <f>INDEX('Dashboard M5 Price Annual'!$B$2:$CE$11,MATCH($B11,'Dashboard M5 Price Annual'!$B$2:$B$11,0),MATCH(M$2,'Dashboard M5 Price Annual'!$B$2:$CE$2,0))*M22*1000</f>
        <v/>
      </c>
      <c r="N11">
        <f>INDEX('Dashboard M5 Price Annual'!$B$2:$CE$11,MATCH($B11,'Dashboard M5 Price Annual'!$B$2:$B$11,0),MATCH(N$2,'Dashboard M5 Price Annual'!$B$2:$CE$2,0))*N22*1000</f>
        <v/>
      </c>
      <c r="O11">
        <f>INDEX('Dashboard M5 Price Annual'!$B$2:$CE$11,MATCH($B11,'Dashboard M5 Price Annual'!$B$2:$B$11,0),MATCH(O$2,'Dashboard M5 Price Annual'!$B$2:$CE$2,0))*O22*1000</f>
        <v/>
      </c>
      <c r="P11">
        <f>INDEX('Dashboard M5 Price Annual'!$B$2:$CE$11,MATCH($B11,'Dashboard M5 Price Annual'!$B$2:$B$11,0),MATCH(P$2,'Dashboard M5 Price Annual'!$B$2:$CE$2,0))*P22*1000</f>
        <v/>
      </c>
      <c r="Q11">
        <f>INDEX('Dashboard M5 Price Annual'!$B$2:$CE$11,MATCH($B11,'Dashboard M5 Price Annual'!$B$2:$B$11,0),MATCH(Q$2,'Dashboard M5 Price Annual'!$B$2:$CE$2,0))*Q22*1000</f>
        <v/>
      </c>
      <c r="R11">
        <f>INDEX('Dashboard M5 Price Annual'!$B$2:$CE$11,MATCH($B11,'Dashboard M5 Price Annual'!$B$2:$B$11,0),MATCH(R$2,'Dashboard M5 Price Annual'!$B$2:$CE$2,0))*R22*1000</f>
        <v/>
      </c>
      <c r="S11">
        <f>INDEX('Dashboard M5 Price Annual'!$B$2:$CE$11,MATCH($B11,'Dashboard M5 Price Annual'!$B$2:$B$11,0),MATCH(S$2,'Dashboard M5 Price Annual'!$B$2:$CE$2,0))*S22*1000</f>
        <v/>
      </c>
      <c r="T11">
        <f>INDEX('Dashboard M5 Price Annual'!$B$2:$CE$11,MATCH($B11,'Dashboard M5 Price Annual'!$B$2:$B$11,0),MATCH(T$2,'Dashboard M5 Price Annual'!$B$2:$CE$2,0))*T22*1000</f>
        <v/>
      </c>
      <c r="U11">
        <f>INDEX('Dashboard M5 Price Annual'!$B$2:$CE$11,MATCH($B11,'Dashboard M5 Price Annual'!$B$2:$B$11,0),MATCH(U$2,'Dashboard M5 Price Annual'!$B$2:$CE$2,0))*U22*1000</f>
        <v/>
      </c>
      <c r="V11">
        <f>INDEX('Dashboard M5 Price Annual'!$B$2:$CE$11,MATCH($B11,'Dashboard M5 Price Annual'!$B$2:$B$11,0),MATCH(V$2,'Dashboard M5 Price Annual'!$B$2:$CE$2,0))*V22*1000</f>
        <v/>
      </c>
      <c r="W11">
        <f>INDEX('Dashboard M5 Price Annual'!$B$2:$CE$11,MATCH($B11,'Dashboard M5 Price Annual'!$B$2:$B$11,0),MATCH(W$2,'Dashboard M5 Price Annual'!$B$2:$CE$2,0))*W22*1000</f>
        <v/>
      </c>
      <c r="X11">
        <f>INDEX('Dashboard M5 Price Annual'!$B$2:$CE$11,MATCH($B11,'Dashboard M5 Price Annual'!$B$2:$B$11,0),MATCH(X$2,'Dashboard M5 Price Annual'!$B$2:$CE$2,0))*X22*1000</f>
        <v/>
      </c>
      <c r="Y11">
        <f>INDEX('Dashboard M5 Price Annual'!$B$2:$CE$11,MATCH($B11,'Dashboard M5 Price Annual'!$B$2:$B$11,0),MATCH(Y$2,'Dashboard M5 Price Annual'!$B$2:$CE$2,0))*Y22*1000</f>
        <v/>
      </c>
      <c r="Z11">
        <f>INDEX('Dashboard M5 Price Annual'!$B$2:$CE$11,MATCH($B11,'Dashboard M5 Price Annual'!$B$2:$B$11,0),MATCH(Z$2,'Dashboard M5 Price Annual'!$B$2:$CE$2,0))*Z22*1000</f>
        <v/>
      </c>
      <c r="AA11">
        <f>INDEX('Dashboard M5 Price Annual'!$B$2:$CE$11,MATCH($B11,'Dashboard M5 Price Annual'!$B$2:$B$11,0),MATCH(AA$2,'Dashboard M5 Price Annual'!$B$2:$CE$2,0))*AA22*1000</f>
        <v/>
      </c>
      <c r="AB11">
        <f>INDEX('Dashboard M5 Price Annual'!$B$2:$CE$11,MATCH($B11,'Dashboard M5 Price Annual'!$B$2:$B$11,0),MATCH(AB$2,'Dashboard M5 Price Annual'!$B$2:$CE$2,0))*AB22*1000</f>
        <v/>
      </c>
      <c r="AC11">
        <f>INDEX('Dashboard M5 Price Annual'!$B$2:$CE$11,MATCH($B11,'Dashboard M5 Price Annual'!$B$2:$B$11,0),MATCH(AC$2,'Dashboard M5 Price Annual'!$B$2:$CE$2,0))*AC22*1000</f>
        <v/>
      </c>
      <c r="AD11">
        <f>INDEX('Dashboard M5 Price Annual'!$B$2:$CE$11,MATCH($B11,'Dashboard M5 Price Annual'!$B$2:$B$11,0),MATCH(AD$2,'Dashboard M5 Price Annual'!$B$2:$CE$2,0))*AD22*1000</f>
        <v/>
      </c>
      <c r="AE11">
        <f>INDEX('Dashboard M5 Price Annual'!$B$2:$CE$11,MATCH($B11,'Dashboard M5 Price Annual'!$B$2:$B$11,0),MATCH(AE$2,'Dashboard M5 Price Annual'!$B$2:$CE$2,0))*AE22*1000</f>
        <v/>
      </c>
      <c r="AF11">
        <f>INDEX('Dashboard M5 Price Annual'!$B$2:$CE$11,MATCH($B11,'Dashboard M5 Price Annual'!$B$2:$B$11,0),MATCH(AF$2,'Dashboard M5 Price Annual'!$B$2:$CE$2,0))*AF22*1000</f>
        <v/>
      </c>
      <c r="AG11">
        <f>INDEX('Dashboard M5 Price Annual'!$B$2:$CE$11,MATCH($B11,'Dashboard M5 Price Annual'!$B$2:$B$11,0),MATCH(AG$2,'Dashboard M5 Price Annual'!$B$2:$CE$2,0))*AG22*1000</f>
        <v/>
      </c>
      <c r="AH11">
        <f>INDEX('Dashboard M5 Price Annual'!$B$2:$CE$11,MATCH($B11,'Dashboard M5 Price Annual'!$B$2:$B$11,0),MATCH(AH$2,'Dashboard M5 Price Annual'!$B$2:$CE$2,0))*AH22*1000</f>
        <v/>
      </c>
      <c r="AI11">
        <f>INDEX('Dashboard M5 Price Annual'!$B$2:$CE$11,MATCH($B11,'Dashboard M5 Price Annual'!$B$2:$B$11,0),MATCH(AI$2,'Dashboard M5 Price Annual'!$B$2:$CE$2,0))*AI22*1000</f>
        <v/>
      </c>
      <c r="AJ11">
        <f>INDEX('Dashboard M5 Price Annual'!$B$2:$CE$11,MATCH($B11,'Dashboard M5 Price Annual'!$B$2:$B$11,0),MATCH(AJ$2,'Dashboard M5 Price Annual'!$B$2:$CE$2,0))*AJ22*1000</f>
        <v/>
      </c>
      <c r="AK11">
        <f>INDEX('Dashboard M5 Price Annual'!$B$2:$CE$11,MATCH($B11,'Dashboard M5 Price Annual'!$B$2:$B$11,0),MATCH(AK$2,'Dashboard M5 Price Annual'!$B$2:$CE$2,0))*AK22*1000</f>
        <v/>
      </c>
      <c r="AL11">
        <f>INDEX('Dashboard M5 Price Annual'!$B$2:$CE$11,MATCH($B11,'Dashboard M5 Price Annual'!$B$2:$B$11,0),MATCH(AL$2,'Dashboard M5 Price Annual'!$B$2:$CE$2,0))*AL22*1000</f>
        <v/>
      </c>
      <c r="AM11">
        <f>INDEX('Dashboard M5 Price Annual'!$B$2:$CE$11,MATCH($B11,'Dashboard M5 Price Annual'!$B$2:$B$11,0),MATCH(AM$2,'Dashboard M5 Price Annual'!$B$2:$CE$2,0))*AM22*1000</f>
        <v/>
      </c>
      <c r="AN11">
        <f>INDEX('Dashboard M5 Price Annual'!$B$2:$CE$11,MATCH($B11,'Dashboard M5 Price Annual'!$B$2:$B$11,0),MATCH(AN$2,'Dashboard M5 Price Annual'!$B$2:$CE$2,0))*AN22*1000</f>
        <v/>
      </c>
      <c r="AO11">
        <f>INDEX('Dashboard M5 Price Annual'!$B$2:$CE$11,MATCH($B11,'Dashboard M5 Price Annual'!$B$2:$B$11,0),MATCH(AO$2,'Dashboard M5 Price Annual'!$B$2:$CE$2,0))*AO22*1000</f>
        <v/>
      </c>
      <c r="AP11">
        <f>INDEX('Dashboard M5 Price Annual'!$B$2:$CE$11,MATCH($B11,'Dashboard M5 Price Annual'!$B$2:$B$11,0),MATCH(AP$2,'Dashboard M5 Price Annual'!$B$2:$CE$2,0))*AP22*1000</f>
        <v/>
      </c>
      <c r="AQ11">
        <f>INDEX('Dashboard M5 Price Annual'!$B$2:$CE$11,MATCH($B11,'Dashboard M5 Price Annual'!$B$2:$B$11,0),MATCH(AQ$2,'Dashboard M5 Price Annual'!$B$2:$CE$2,0))*AQ22*1000</f>
        <v/>
      </c>
      <c r="AR11">
        <f>INDEX('Dashboard M5 Price Annual'!$B$2:$CE$11,MATCH($B11,'Dashboard M5 Price Annual'!$B$2:$B$11,0),MATCH(AR$2,'Dashboard M5 Price Annual'!$B$2:$CE$2,0))*AR22*1000</f>
        <v/>
      </c>
      <c r="AS11">
        <f>INDEX('Dashboard M5 Price Annual'!$B$2:$CE$11,MATCH($B11,'Dashboard M5 Price Annual'!$B$2:$B$11,0),MATCH(AS$2,'Dashboard M5 Price Annual'!$B$2:$CE$2,0))*AS22*1000</f>
        <v/>
      </c>
      <c r="AT11">
        <f>INDEX('Dashboard M5 Price Annual'!$B$2:$CE$11,MATCH($B11,'Dashboard M5 Price Annual'!$B$2:$B$11,0),MATCH(AT$2,'Dashboard M5 Price Annual'!$B$2:$CE$2,0))*AT22*1000</f>
        <v/>
      </c>
      <c r="AU11">
        <f>INDEX('Dashboard M5 Price Annual'!$B$2:$CE$11,MATCH($B11,'Dashboard M5 Price Annual'!$B$2:$B$11,0),MATCH(AU$2,'Dashboard M5 Price Annual'!$B$2:$CE$2,0))*AU22*1000</f>
        <v/>
      </c>
      <c r="AV11">
        <f>INDEX('Dashboard M5 Price Annual'!$B$2:$CE$11,MATCH($B11,'Dashboard M5 Price Annual'!$B$2:$B$11,0),MATCH(AV$2,'Dashboard M5 Price Annual'!$B$2:$CE$2,0))*AV22*1000</f>
        <v/>
      </c>
      <c r="AW11">
        <f>INDEX('Dashboard M5 Price Annual'!$B$2:$CE$11,MATCH($B11,'Dashboard M5 Price Annual'!$B$2:$B$11,0),MATCH(AW$2,'Dashboard M5 Price Annual'!$B$2:$CE$2,0))*AW22*1000</f>
        <v/>
      </c>
      <c r="AX11">
        <f>INDEX('Dashboard M5 Price Annual'!$B$2:$CE$11,MATCH($B11,'Dashboard M5 Price Annual'!$B$2:$B$11,0),MATCH(AX$2,'Dashboard M5 Price Annual'!$B$2:$CE$2,0))*AX22*1000</f>
        <v/>
      </c>
      <c r="AY11">
        <f>INDEX('Dashboard M5 Price Annual'!$B$2:$CE$11,MATCH($B11,'Dashboard M5 Price Annual'!$B$2:$B$11,0),MATCH(AY$2,'Dashboard M5 Price Annual'!$B$2:$CE$2,0))*AY22*1000</f>
        <v/>
      </c>
      <c r="AZ11">
        <f>INDEX('Dashboard M5 Price Annual'!$B$2:$CE$11,MATCH($B11,'Dashboard M5 Price Annual'!$B$2:$B$11,0),MATCH(AZ$2,'Dashboard M5 Price Annual'!$B$2:$CE$2,0))*AZ22*1000</f>
        <v/>
      </c>
      <c r="BA11">
        <f>INDEX('Dashboard M5 Price Annual'!$B$2:$CE$11,MATCH($B11,'Dashboard M5 Price Annual'!$B$2:$B$11,0),MATCH(BA$2,'Dashboard M5 Price Annual'!$B$2:$CE$2,0))*BA22*1000</f>
        <v/>
      </c>
      <c r="BB11">
        <f>INDEX('Dashboard M5 Price Annual'!$B$2:$CE$11,MATCH($B11,'Dashboard M5 Price Annual'!$B$2:$B$11,0),MATCH(BB$2,'Dashboard M5 Price Annual'!$B$2:$CE$2,0))*BB22*1000</f>
        <v/>
      </c>
      <c r="BC11">
        <f>INDEX('Dashboard M5 Price Annual'!$B$2:$CE$11,MATCH($B11,'Dashboard M5 Price Annual'!$B$2:$B$11,0),MATCH(BC$2,'Dashboard M5 Price Annual'!$B$2:$CE$2,0))*BC22*1000</f>
        <v/>
      </c>
      <c r="BD11">
        <f>INDEX('Dashboard M5 Price Annual'!$B$2:$CE$11,MATCH($B11,'Dashboard M5 Price Annual'!$B$2:$B$11,0),MATCH(BD$2,'Dashboard M5 Price Annual'!$B$2:$CE$2,0))*BD22*1000</f>
        <v/>
      </c>
      <c r="BE11">
        <f>INDEX('Dashboard M5 Price Annual'!$B$2:$CE$11,MATCH($B11,'Dashboard M5 Price Annual'!$B$2:$B$11,0),MATCH(BE$2,'Dashboard M5 Price Annual'!$B$2:$CE$2,0))*BE22*1000</f>
        <v/>
      </c>
      <c r="BF11">
        <f>INDEX('Dashboard M5 Price Annual'!$B$2:$CE$11,MATCH($B11,'Dashboard M5 Price Annual'!$B$2:$B$11,0),MATCH(BF$2,'Dashboard M5 Price Annual'!$B$2:$CE$2,0))*BF22*1000</f>
        <v/>
      </c>
      <c r="BG11">
        <f>INDEX('Dashboard M5 Price Annual'!$B$2:$CE$11,MATCH($B11,'Dashboard M5 Price Annual'!$B$2:$B$11,0),MATCH(BG$2,'Dashboard M5 Price Annual'!$B$2:$CE$2,0))*BG22*1000</f>
        <v/>
      </c>
      <c r="BH11">
        <f>INDEX('Dashboard M5 Price Annual'!$B$2:$CE$11,MATCH($B11,'Dashboard M5 Price Annual'!$B$2:$B$11,0),MATCH(BH$2,'Dashboard M5 Price Annual'!$B$2:$CE$2,0))*BH22*1000</f>
        <v/>
      </c>
      <c r="BI11">
        <f>INDEX('Dashboard M5 Price Annual'!$B$2:$CE$11,MATCH($B11,'Dashboard M5 Price Annual'!$B$2:$B$11,0),MATCH(BI$2,'Dashboard M5 Price Annual'!$B$2:$CE$2,0))*BI22*1000</f>
        <v/>
      </c>
      <c r="BJ11">
        <f>INDEX('Dashboard M5 Price Annual'!$B$2:$CE$11,MATCH($B11,'Dashboard M5 Price Annual'!$B$2:$B$11,0),MATCH(BJ$2,'Dashboard M5 Price Annual'!$B$2:$CE$2,0))*BJ22*1000</f>
        <v/>
      </c>
      <c r="BK11">
        <f>INDEX('Dashboard M5 Price Annual'!$B$2:$CE$11,MATCH($B11,'Dashboard M5 Price Annual'!$B$2:$B$11,0),MATCH(BK$2,'Dashboard M5 Price Annual'!$B$2:$CE$2,0))*BK22*1000</f>
        <v/>
      </c>
      <c r="BL11">
        <f>INDEX('Dashboard M5 Price Annual'!$B$2:$CE$11,MATCH($B11,'Dashboard M5 Price Annual'!$B$2:$B$11,0),MATCH(BL$2,'Dashboard M5 Price Annual'!$B$2:$CE$2,0))*BL22*1000</f>
        <v/>
      </c>
      <c r="BM11">
        <f>INDEX('Dashboard M5 Price Annual'!$B$2:$CE$11,MATCH($B11,'Dashboard M5 Price Annual'!$B$2:$B$11,0),MATCH(BM$2,'Dashboard M5 Price Annual'!$B$2:$CE$2,0))*BM22*1000</f>
        <v/>
      </c>
      <c r="BN11">
        <f>INDEX('Dashboard M5 Price Annual'!$B$2:$CE$11,MATCH($B11,'Dashboard M5 Price Annual'!$B$2:$B$11,0),MATCH(BN$2,'Dashboard M5 Price Annual'!$B$2:$CE$2,0))*BN22*1000</f>
        <v/>
      </c>
      <c r="BO11">
        <f>INDEX('Dashboard M5 Price Annual'!$B$2:$CE$11,MATCH($B11,'Dashboard M5 Price Annual'!$B$2:$B$11,0),MATCH(BO$2,'Dashboard M5 Price Annual'!$B$2:$CE$2,0))*BO22*1000</f>
        <v/>
      </c>
      <c r="BP11">
        <f>INDEX('Dashboard M5 Price Annual'!$B$2:$CE$11,MATCH($B11,'Dashboard M5 Price Annual'!$B$2:$B$11,0),MATCH(BP$2,'Dashboard M5 Price Annual'!$B$2:$CE$2,0))*BP22*1000</f>
        <v/>
      </c>
      <c r="BQ11">
        <f>INDEX('Dashboard M5 Price Annual'!$B$2:$CE$11,MATCH($B11,'Dashboard M5 Price Annual'!$B$2:$B$11,0),MATCH(BQ$2,'Dashboard M5 Price Annual'!$B$2:$CE$2,0))*BQ22*1000</f>
        <v/>
      </c>
      <c r="BR11">
        <f>INDEX('Dashboard M5 Price Annual'!$B$2:$CE$11,MATCH($B11,'Dashboard M5 Price Annual'!$B$2:$B$11,0),MATCH(BR$2,'Dashboard M5 Price Annual'!$B$2:$CE$2,0))*BR22*1000</f>
        <v/>
      </c>
      <c r="BS11">
        <f>INDEX('Dashboard M5 Price Annual'!$B$2:$CE$11,MATCH($B11,'Dashboard M5 Price Annual'!$B$2:$B$11,0),MATCH(BS$2,'Dashboard M5 Price Annual'!$B$2:$CE$2,0))*BS22*1000</f>
        <v/>
      </c>
      <c r="BT11">
        <f>INDEX('Dashboard M5 Price Annual'!$B$2:$CE$11,MATCH($B11,'Dashboard M5 Price Annual'!$B$2:$B$11,0),MATCH(BT$2,'Dashboard M5 Price Annual'!$B$2:$CE$2,0))*BT22*1000</f>
        <v/>
      </c>
      <c r="BU11">
        <f>INDEX('Dashboard M5 Price Annual'!$B$2:$CE$11,MATCH($B11,'Dashboard M5 Price Annual'!$B$2:$B$11,0),MATCH(BU$2,'Dashboard M5 Price Annual'!$B$2:$CE$2,0))*BU22*1000</f>
        <v/>
      </c>
      <c r="BV11">
        <f>INDEX('Dashboard M5 Price Annual'!$B$2:$CE$11,MATCH($B11,'Dashboard M5 Price Annual'!$B$2:$B$11,0),MATCH(BV$2,'Dashboard M5 Price Annual'!$B$2:$CE$2,0))*BV22*1000</f>
        <v/>
      </c>
      <c r="BW11">
        <f>INDEX('Dashboard M5 Price Annual'!$B$2:$CE$11,MATCH($B11,'Dashboard M5 Price Annual'!$B$2:$B$11,0),MATCH(BW$2,'Dashboard M5 Price Annual'!$B$2:$CE$2,0))*BW22*1000</f>
        <v/>
      </c>
      <c r="BX11">
        <f>INDEX('Dashboard M5 Price Annual'!$B$2:$CE$11,MATCH($B11,'Dashboard M5 Price Annual'!$B$2:$B$11,0),MATCH(BX$2,'Dashboard M5 Price Annual'!$B$2:$CE$2,0))*BX22*1000</f>
        <v/>
      </c>
      <c r="BY11">
        <f>INDEX('Dashboard M5 Price Annual'!$B$2:$CE$11,MATCH($B11,'Dashboard M5 Price Annual'!$B$2:$B$11,0),MATCH(BY$2,'Dashboard M5 Price Annual'!$B$2:$CE$2,0))*BY22*1000</f>
        <v/>
      </c>
      <c r="BZ11">
        <f>INDEX('Dashboard M5 Price Annual'!$B$2:$CE$11,MATCH($B11,'Dashboard M5 Price Annual'!$B$2:$B$11,0),MATCH(BZ$2,'Dashboard M5 Price Annual'!$B$2:$CE$2,0))*BZ22*1000</f>
        <v/>
      </c>
      <c r="CA11">
        <f>INDEX('Dashboard M5 Price Annual'!$B$2:$CE$11,MATCH($B11,'Dashboard M5 Price Annual'!$B$2:$B$11,0),MATCH(CA$2,'Dashboard M5 Price Annual'!$B$2:$CE$2,0))*CA22*1000</f>
        <v/>
      </c>
      <c r="CB11">
        <f>INDEX('Dashboard M5 Price Annual'!$B$2:$CE$11,MATCH($B11,'Dashboard M5 Price Annual'!$B$2:$B$11,0),MATCH(CB$2,'Dashboard M5 Price Annual'!$B$2:$CE$2,0))*CB22*1000</f>
        <v/>
      </c>
      <c r="CC11">
        <f>INDEX('Dashboard M5 Price Annual'!$B$2:$CE$11,MATCH($B11,'Dashboard M5 Price Annual'!$B$2:$B$11,0),MATCH(CC$2,'Dashboard M5 Price Annual'!$B$2:$CE$2,0))*CC22*1000</f>
        <v/>
      </c>
      <c r="CD11">
        <f>INDEX('Dashboard M5 Price Annual'!$B$2:$CE$11,MATCH($B11,'Dashboard M5 Price Annual'!$B$2:$B$11,0),MATCH(CD$2,'Dashboard M5 Price Annual'!$B$2:$CE$2,0))*CD22*1000</f>
        <v/>
      </c>
      <c r="CE11">
        <f>INDEX('Dashboard M5 Price Annual'!$B$2:$CE$11,MATCH($B11,'Dashboard M5 Price Annual'!$B$2:$B$11,0),MATCH(CE$2,'Dashboard M5 Price Annual'!$B$2:$CE$2,0))*CE22*1000</f>
        <v/>
      </c>
      <c r="CF11">
        <f>INDEX('Dashboard M5 Price Annual'!$B$2:$CE$11,MATCH($B11,'Dashboard M5 Price Annual'!$B$2:$B$11,0),MATCH(CF$2,'Dashboard M5 Price Annual'!$B$2:$CE$2,0))*CF22*1000</f>
        <v/>
      </c>
      <c r="CG11">
        <f>INDEX('Dashboard M5 Price Annual'!$B$2:$CE$11,MATCH($B11,'Dashboard M5 Price Annual'!$B$2:$B$11,0),MATCH(CG$2,'Dashboard M5 Price Annual'!$B$2:$CE$2,0))*CG22*1000</f>
        <v/>
      </c>
      <c r="CH11">
        <f>INDEX('Dashboard M5 Price Annual'!$B$2:$CE$11,MATCH($B11,'Dashboard M5 Price Annual'!$B$2:$B$11,0),MATCH(CH$2,'Dashboard M5 Price Annual'!$B$2:$CE$2,0))*CH22*1000</f>
        <v/>
      </c>
      <c r="CI11">
        <f>INDEX('Dashboard M5 Price Annual'!$B$2:$CE$11,MATCH($B11,'Dashboard M5 Price Annual'!$B$2:$B$11,0),MATCH(CI$2,'Dashboard M5 Price Annual'!$B$2:$CE$2,0))*CI22*1000</f>
        <v/>
      </c>
      <c r="CJ11">
        <f>INDEX('Dashboard M5 Price Annual'!$B$2:$CE$11,MATCH($B11,'Dashboard M5 Price Annual'!$B$2:$B$11,0),MATCH(CJ$2,'Dashboard M5 Price Annual'!$B$2:$CE$2,0))*CJ22*1000</f>
        <v/>
      </c>
      <c r="CK11">
        <f>INDEX('Dashboard M5 Price Annual'!$B$2:$CE$11,MATCH($B11,'Dashboard M5 Price Annual'!$B$2:$B$11,0),MATCH(CK$2,'Dashboard M5 Price Annual'!$B$2:$CE$2,0))*CK22*1000</f>
        <v/>
      </c>
      <c r="CL11">
        <f>INDEX('Dashboard M5 Price Annual'!$B$2:$CE$11,MATCH($B11,'Dashboard M5 Price Annual'!$B$2:$B$11,0),MATCH(CL$2,'Dashboard M5 Price Annual'!$B$2:$CE$2,0))*CL22*1000</f>
        <v/>
      </c>
      <c r="CM11">
        <f>INDEX('Dashboard M5 Price Annual'!$B$2:$CE$11,MATCH($B11,'Dashboard M5 Price Annual'!$B$2:$B$11,0),MATCH(CM$2,'Dashboard M5 Price Annual'!$B$2:$CE$2,0))*CM22*1000</f>
        <v/>
      </c>
      <c r="CN11">
        <f>INDEX('Dashboard M5 Price Annual'!$B$2:$CE$11,MATCH($B11,'Dashboard M5 Price Annual'!$B$2:$B$11,0),MATCH(CN$2,'Dashboard M5 Price Annual'!$B$2:$CE$2,0))*CN22*1000</f>
        <v/>
      </c>
      <c r="CO11">
        <f>INDEX('Dashboard M5 Price Annual'!$B$2:$CE$11,MATCH($B11,'Dashboard M5 Price Annual'!$B$2:$B$11,0),MATCH(CO$2,'Dashboard M5 Price Annual'!$B$2:$CE$2,0))*CO22*1000</f>
        <v/>
      </c>
      <c r="CP11">
        <f>INDEX('Dashboard M5 Price Annual'!$B$2:$CE$11,MATCH($B11,'Dashboard M5 Price Annual'!$B$2:$B$11,0),MATCH(CP$2,'Dashboard M5 Price Annual'!$B$2:$CE$2,0))*CP22*1000</f>
        <v/>
      </c>
      <c r="CQ11">
        <f>INDEX('Dashboard M5 Price Annual'!$B$2:$CE$11,MATCH($B11,'Dashboard M5 Price Annual'!$B$2:$B$11,0),MATCH(CQ$2,'Dashboard M5 Price Annual'!$B$2:$CE$2,0))*CQ22*1000</f>
        <v/>
      </c>
      <c r="CR11">
        <f>INDEX('Dashboard M5 Price Annual'!$B$2:$CE$11,MATCH($B11,'Dashboard M5 Price Annual'!$B$2:$B$11,0),MATCH(CR$2,'Dashboard M5 Price Annual'!$B$2:$CE$2,0))*CR22*1000</f>
        <v/>
      </c>
      <c r="CS11">
        <f>INDEX('Dashboard M5 Price Annual'!$B$2:$CE$11,MATCH($B11,'Dashboard M5 Price Annual'!$B$2:$B$11,0),MATCH(CS$2,'Dashboard M5 Price Annual'!$B$2:$CE$2,0))*CS22*1000</f>
        <v/>
      </c>
      <c r="CT11">
        <f>INDEX('Dashboard M5 Price Annual'!$B$2:$CE$11,MATCH($B11,'Dashboard M5 Price Annual'!$B$2:$B$11,0),MATCH(CT$2,'Dashboard M5 Price Annual'!$B$2:$CE$2,0))*CT22*1000</f>
        <v/>
      </c>
      <c r="CU11">
        <f>INDEX('Dashboard M5 Price Annual'!$B$2:$CE$11,MATCH($B11,'Dashboard M5 Price Annual'!$B$2:$B$11,0),MATCH(CU$2,'Dashboard M5 Price Annual'!$B$2:$CE$2,0))*CU22*1000</f>
        <v/>
      </c>
      <c r="CV11">
        <f>INDEX('Dashboard M5 Price Annual'!$B$2:$CE$11,MATCH($B11,'Dashboard M5 Price Annual'!$B$2:$B$11,0),MATCH(CV$2,'Dashboard M5 Price Annual'!$B$2:$CE$2,0))*CV22*1000</f>
        <v/>
      </c>
      <c r="CW11">
        <f>INDEX('Dashboard M5 Price Annual'!$B$2:$CE$11,MATCH($B11,'Dashboard M5 Price Annual'!$B$2:$B$11,0),MATCH(CW$2,'Dashboard M5 Price Annual'!$B$2:$CE$2,0))*CW22*1000</f>
        <v/>
      </c>
      <c r="CX11">
        <f>INDEX('Dashboard M5 Price Annual'!$B$2:$CE$11,MATCH($B11,'Dashboard M5 Price Annual'!$B$2:$B$11,0),MATCH(CX$2,'Dashboard M5 Price Annual'!$B$2:$CE$2,0))*CX22*1000</f>
        <v/>
      </c>
      <c r="CY11">
        <f>INDEX('Dashboard M5 Price Annual'!$B$2:$CE$11,MATCH($B11,'Dashboard M5 Price Annual'!$B$2:$B$11,0),MATCH(CY$2,'Dashboard M5 Price Annual'!$B$2:$CE$2,0))*CY22*1000</f>
        <v/>
      </c>
      <c r="CZ11">
        <f>INDEX('Dashboard M5 Price Annual'!$B$2:$CE$11,MATCH($B11,'Dashboard M5 Price Annual'!$B$2:$B$11,0),MATCH(CZ$2,'Dashboard M5 Price Annual'!$B$2:$CE$2,0))*CZ22*1000</f>
        <v/>
      </c>
      <c r="DA11">
        <f>INDEX('Dashboard M5 Price Annual'!$B$2:$CE$11,MATCH($B11,'Dashboard M5 Price Annual'!$B$2:$B$11,0),MATCH(DA$2,'Dashboard M5 Price Annual'!$B$2:$CE$2,0))*DA22*1000</f>
        <v/>
      </c>
      <c r="DB11">
        <f>INDEX('Dashboard M5 Price Annual'!$B$2:$CE$11,MATCH($B11,'Dashboard M5 Price Annual'!$B$2:$B$11,0),MATCH(DB$2,'Dashboard M5 Price Annual'!$B$2:$CE$2,0))*DB22*1000</f>
        <v/>
      </c>
      <c r="DC11">
        <f>INDEX('Dashboard M5 Price Annual'!$B$2:$CE$11,MATCH($B11,'Dashboard M5 Price Annual'!$B$2:$B$11,0),MATCH(DC$2,'Dashboard M5 Price Annual'!$B$2:$CE$2,0))*DC22*1000</f>
        <v/>
      </c>
      <c r="DD11">
        <f>INDEX('Dashboard M5 Price Annual'!$B$2:$CE$11,MATCH($B11,'Dashboard M5 Price Annual'!$B$2:$B$11,0),MATCH(DD$2,'Dashboard M5 Price Annual'!$B$2:$CE$2,0))*DD22*1000</f>
        <v/>
      </c>
      <c r="DE11">
        <f>INDEX('Dashboard M5 Price Annual'!$B$2:$CE$11,MATCH($B11,'Dashboard M5 Price Annual'!$B$2:$B$11,0),MATCH(DE$2,'Dashboard M5 Price Annual'!$B$2:$CE$2,0))*DE22*1000</f>
        <v/>
      </c>
      <c r="DF11">
        <f>INDEX('Dashboard M5 Price Annual'!$B$2:$CE$11,MATCH($B11,'Dashboard M5 Price Annual'!$B$2:$B$11,0),MATCH(DF$2,'Dashboard M5 Price Annual'!$B$2:$CE$2,0))*DF22*1000</f>
        <v/>
      </c>
      <c r="DG11">
        <f>INDEX('Dashboard M5 Price Annual'!$B$2:$CE$11,MATCH($B11,'Dashboard M5 Price Annual'!$B$2:$B$11,0),MATCH(DG$2,'Dashboard M5 Price Annual'!$B$2:$CE$2,0))*DG22*1000</f>
        <v/>
      </c>
      <c r="DH11">
        <f>INDEX('Dashboard M5 Price Annual'!$B$2:$CE$11,MATCH($B11,'Dashboard M5 Price Annual'!$B$2:$B$11,0),MATCH(DH$2,'Dashboard M5 Price Annual'!$B$2:$CE$2,0))*DH22*1000</f>
        <v/>
      </c>
      <c r="DI11">
        <f>INDEX('Dashboard M5 Price Annual'!$B$2:$CE$11,MATCH($B11,'Dashboard M5 Price Annual'!$B$2:$B$11,0),MATCH(DI$2,'Dashboard M5 Price Annual'!$B$2:$CE$2,0))*DI22*1000</f>
        <v/>
      </c>
      <c r="DJ11">
        <f>INDEX('Dashboard M5 Price Annual'!$B$2:$CE$11,MATCH($B11,'Dashboard M5 Price Annual'!$B$2:$B$11,0),MATCH(DJ$2,'Dashboard M5 Price Annual'!$B$2:$CE$2,0))*DJ22*1000</f>
        <v/>
      </c>
      <c r="DK11">
        <f>INDEX('Dashboard M5 Price Annual'!$B$2:$CE$11,MATCH($B11,'Dashboard M5 Price Annual'!$B$2:$B$11,0),MATCH(DK$2,'Dashboard M5 Price Annual'!$B$2:$CE$2,0))*DK22*1000</f>
        <v/>
      </c>
      <c r="DL11">
        <f>INDEX('Dashboard M5 Price Annual'!$B$2:$CE$11,MATCH($B11,'Dashboard M5 Price Annual'!$B$2:$B$11,0),MATCH(DL$2,'Dashboard M5 Price Annual'!$B$2:$CE$2,0))*DL22*1000</f>
        <v/>
      </c>
      <c r="DM11">
        <f>INDEX('Dashboard M5 Price Annual'!$B$2:$CE$11,MATCH($B11,'Dashboard M5 Price Annual'!$B$2:$B$11,0),MATCH(DM$2,'Dashboard M5 Price Annual'!$B$2:$CE$2,0))*DM22*1000</f>
        <v/>
      </c>
      <c r="DN11">
        <f>INDEX('Dashboard M5 Price Annual'!$B$2:$CE$11,MATCH($B11,'Dashboard M5 Price Annual'!$B$2:$B$11,0),MATCH(DN$2,'Dashboard M5 Price Annual'!$B$2:$CE$2,0))*DN22*1000</f>
        <v/>
      </c>
      <c r="DO11">
        <f>INDEX('Dashboard M5 Price Annual'!$B$2:$CE$11,MATCH($B11,'Dashboard M5 Price Annual'!$B$2:$B$11,0),MATCH(DO$2,'Dashboard M5 Price Annual'!$B$2:$CE$2,0))*DO22*1000</f>
        <v/>
      </c>
      <c r="DP11">
        <f>INDEX('Dashboard M5 Price Annual'!$B$2:$CE$11,MATCH($B11,'Dashboard M5 Price Annual'!$B$2:$B$11,0),MATCH(DP$2,'Dashboard M5 Price Annual'!$B$2:$CE$2,0))*DP22*1000</f>
        <v/>
      </c>
      <c r="DQ11">
        <f>INDEX('Dashboard M5 Price Annual'!$B$2:$CE$11,MATCH($B11,'Dashboard M5 Price Annual'!$B$2:$B$11,0),MATCH(DQ$2,'Dashboard M5 Price Annual'!$B$2:$CE$2,0))*DQ22*1000</f>
        <v/>
      </c>
      <c r="DR11">
        <f>INDEX('Dashboard M5 Price Annual'!$B$2:$CE$11,MATCH($B11,'Dashboard M5 Price Annual'!$B$2:$B$11,0),MATCH(DR$2,'Dashboard M5 Price Annual'!$B$2:$CE$2,0))*DR22*1000</f>
        <v/>
      </c>
      <c r="DS11">
        <f>INDEX('Dashboard M5 Price Annual'!$B$2:$CE$11,MATCH($B11,'Dashboard M5 Price Annual'!$B$2:$B$11,0),MATCH(DS$2,'Dashboard M5 Price Annual'!$B$2:$CE$2,0))*DS22*1000</f>
        <v/>
      </c>
      <c r="DT11">
        <f>INDEX('Dashboard M5 Price Annual'!$B$2:$CE$11,MATCH($B11,'Dashboard M5 Price Annual'!$B$2:$B$11,0),MATCH(DT$2,'Dashboard M5 Price Annual'!$B$2:$CE$2,0))*DT22*1000</f>
        <v/>
      </c>
      <c r="DU11">
        <f>INDEX('Dashboard M5 Price Annual'!$B$2:$CE$11,MATCH($B11,'Dashboard M5 Price Annual'!$B$2:$B$11,0),MATCH(DU$2,'Dashboard M5 Price Annual'!$B$2:$CE$2,0))*DU22*1000</f>
        <v/>
      </c>
      <c r="DV11">
        <f>INDEX('Dashboard M5 Price Annual'!$B$2:$CE$11,MATCH($B11,'Dashboard M5 Price Annual'!$B$2:$B$11,0),MATCH(DV$2,'Dashboard M5 Price Annual'!$B$2:$CE$2,0))*DV22*1000</f>
        <v/>
      </c>
      <c r="DW11">
        <f>INDEX('Dashboard M5 Price Annual'!$B$2:$CE$11,MATCH($B11,'Dashboard M5 Price Annual'!$B$2:$B$11,0),MATCH(DW$2,'Dashboard M5 Price Annual'!$B$2:$CE$2,0))*DW22*1000</f>
        <v/>
      </c>
      <c r="DX11">
        <f>INDEX('Dashboard M5 Price Annual'!$B$2:$CE$11,MATCH($B11,'Dashboard M5 Price Annual'!$B$2:$B$11,0),MATCH(DX$2,'Dashboard M5 Price Annual'!$B$2:$CE$2,0))*DX22*1000</f>
        <v/>
      </c>
      <c r="DY11">
        <f>INDEX('Dashboard M5 Price Annual'!$B$2:$CE$11,MATCH($B11,'Dashboard M5 Price Annual'!$B$2:$B$11,0),MATCH(DY$2,'Dashboard M5 Price Annual'!$B$2:$CE$2,0))*DY22*1000</f>
        <v/>
      </c>
      <c r="DZ11">
        <f>INDEX('Dashboard M5 Price Annual'!$B$2:$CE$11,MATCH($B11,'Dashboard M5 Price Annual'!$B$2:$B$11,0),MATCH(DZ$2,'Dashboard M5 Price Annual'!$B$2:$CE$2,0))*DZ22*1000</f>
        <v/>
      </c>
      <c r="EA11">
        <f>INDEX('Dashboard M5 Price Annual'!$B$2:$CE$11,MATCH($B11,'Dashboard M5 Price Annual'!$B$2:$B$11,0),MATCH(EA$2,'Dashboard M5 Price Annual'!$B$2:$CE$2,0))*EA22*1000</f>
        <v/>
      </c>
      <c r="EB11">
        <f>INDEX('Dashboard M5 Price Annual'!$B$2:$CE$11,MATCH($B11,'Dashboard M5 Price Annual'!$B$2:$B$11,0),MATCH(EB$2,'Dashboard M5 Price Annual'!$B$2:$CE$2,0))*EB22*1000</f>
        <v/>
      </c>
      <c r="EC11">
        <f>INDEX('Dashboard M5 Price Annual'!$B$2:$CE$11,MATCH($B11,'Dashboard M5 Price Annual'!$B$2:$B$11,0),MATCH(EC$2,'Dashboard M5 Price Annual'!$B$2:$CE$2,0))*EC22*1000</f>
        <v/>
      </c>
      <c r="ED11">
        <f>INDEX('Dashboard M5 Price Annual'!$B$2:$CE$11,MATCH($B11,'Dashboard M5 Price Annual'!$B$2:$B$11,0),MATCH(ED$2,'Dashboard M5 Price Annual'!$B$2:$CE$2,0))*ED22*1000</f>
        <v/>
      </c>
      <c r="EE11">
        <f>INDEX('Dashboard M5 Price Annual'!$B$2:$CE$11,MATCH($B11,'Dashboard M5 Price Annual'!$B$2:$B$11,0),MATCH(EE$2,'Dashboard M5 Price Annual'!$B$2:$CE$2,0))*EE22*1000</f>
        <v/>
      </c>
      <c r="EF11">
        <f>INDEX('Dashboard M5 Price Annual'!$B$2:$CE$11,MATCH($B11,'Dashboard M5 Price Annual'!$B$2:$B$11,0),MATCH(EF$2,'Dashboard M5 Price Annual'!$B$2:$CE$2,0))*EF22*1000</f>
        <v/>
      </c>
      <c r="EG11">
        <f>INDEX('Dashboard M5 Price Annual'!$B$2:$CE$11,MATCH($B11,'Dashboard M5 Price Annual'!$B$2:$B$11,0),MATCH(EG$2,'Dashboard M5 Price Annual'!$B$2:$CE$2,0))*EG22*1000</f>
        <v/>
      </c>
      <c r="EH11">
        <f>INDEX('Dashboard M5 Price Annual'!$B$2:$CE$11,MATCH($B11,'Dashboard M5 Price Annual'!$B$2:$B$11,0),MATCH(EH$2,'Dashboard M5 Price Annual'!$B$2:$CE$2,0))*EH22*1000</f>
        <v/>
      </c>
      <c r="EI11">
        <f>INDEX('Dashboard M5 Price Annual'!$B$2:$CE$11,MATCH($B11,'Dashboard M5 Price Annual'!$B$2:$B$11,0),MATCH(EI$2,'Dashboard M5 Price Annual'!$B$2:$CE$2,0))*EI22*1000</f>
        <v/>
      </c>
      <c r="EJ11">
        <f>INDEX('Dashboard M5 Price Annual'!$B$2:$CE$11,MATCH($B11,'Dashboard M5 Price Annual'!$B$2:$B$11,0),MATCH(EJ$2,'Dashboard M5 Price Annual'!$B$2:$CE$2,0))*EJ22*1000</f>
        <v/>
      </c>
      <c r="EK11">
        <f>INDEX('Dashboard M5 Price Annual'!$B$2:$CE$11,MATCH($B11,'Dashboard M5 Price Annual'!$B$2:$B$11,0),MATCH(EK$2,'Dashboard M5 Price Annual'!$B$2:$CE$2,0))*EK22*1000</f>
        <v/>
      </c>
      <c r="EL11">
        <f>INDEX('Dashboard M5 Price Annual'!$B$2:$CE$11,MATCH($B11,'Dashboard M5 Price Annual'!$B$2:$B$11,0),MATCH(EL$2,'Dashboard M5 Price Annual'!$B$2:$CE$2,0))*EL22*1000</f>
        <v/>
      </c>
      <c r="EM11">
        <f>INDEX('Dashboard M5 Price Annual'!$B$2:$CE$11,MATCH($B11,'Dashboard M5 Price Annual'!$B$2:$B$11,0),MATCH(EM$2,'Dashboard M5 Price Annual'!$B$2:$CE$2,0))*EM22*1000</f>
        <v/>
      </c>
      <c r="EN11">
        <f>INDEX('Dashboard M5 Price Annual'!$B$2:$CE$11,MATCH($B11,'Dashboard M5 Price Annual'!$B$2:$B$11,0),MATCH(EN$2,'Dashboard M5 Price Annual'!$B$2:$CE$2,0))*EN22*1000</f>
        <v/>
      </c>
      <c r="EO11">
        <f>INDEX('Dashboard M5 Price Annual'!$B$2:$CE$11,MATCH($B11,'Dashboard M5 Price Annual'!$B$2:$B$11,0),MATCH(EO$2,'Dashboard M5 Price Annual'!$B$2:$CE$2,0))*EO22*1000</f>
        <v/>
      </c>
      <c r="EP11">
        <f>INDEX('Dashboard M5 Price Annual'!$B$2:$CE$11,MATCH($B11,'Dashboard M5 Price Annual'!$B$2:$B$11,0),MATCH(EP$2,'Dashboard M5 Price Annual'!$B$2:$CE$2,0))*EP22*1000</f>
        <v/>
      </c>
      <c r="EQ11">
        <f>INDEX('Dashboard M5 Price Annual'!$B$2:$CE$11,MATCH($B11,'Dashboard M5 Price Annual'!$B$2:$B$11,0),MATCH(EQ$2,'Dashboard M5 Price Annual'!$B$2:$CE$2,0))*EQ22*1000</f>
        <v/>
      </c>
      <c r="ER11">
        <f>INDEX('Dashboard M5 Price Annual'!$B$2:$CE$11,MATCH($B11,'Dashboard M5 Price Annual'!$B$2:$B$11,0),MATCH(ER$2,'Dashboard M5 Price Annual'!$B$2:$CE$2,0))*ER22*1000</f>
        <v/>
      </c>
      <c r="ES11">
        <f>INDEX('Dashboard M5 Price Annual'!$B$2:$CE$11,MATCH($B11,'Dashboard M5 Price Annual'!$B$2:$B$11,0),MATCH(ES$2,'Dashboard M5 Price Annual'!$B$2:$CE$2,0))*ES22*1000</f>
        <v/>
      </c>
      <c r="ET11">
        <f>INDEX('Dashboard M5 Price Annual'!$B$2:$CE$11,MATCH($B11,'Dashboard M5 Price Annual'!$B$2:$B$11,0),MATCH(ET$2,'Dashboard M5 Price Annual'!$B$2:$CE$2,0))*ET22*1000</f>
        <v/>
      </c>
      <c r="EU11">
        <f>INDEX('Dashboard M5 Price Annual'!$B$2:$CE$11,MATCH($B11,'Dashboard M5 Price Annual'!$B$2:$B$11,0),MATCH(EU$2,'Dashboard M5 Price Annual'!$B$2:$CE$2,0))*EU22*1000</f>
        <v/>
      </c>
      <c r="EV11">
        <f>INDEX('Dashboard M5 Price Annual'!$B$2:$CE$11,MATCH($B11,'Dashboard M5 Price Annual'!$B$2:$B$11,0),MATCH(EV$2,'Dashboard M5 Price Annual'!$B$2:$CE$2,0))*EV22*1000</f>
        <v/>
      </c>
      <c r="EW11">
        <f>INDEX('Dashboard M5 Price Annual'!$B$2:$CE$11,MATCH($B11,'Dashboard M5 Price Annual'!$B$2:$B$11,0),MATCH(EW$2,'Dashboard M5 Price Annual'!$B$2:$CE$2,0))*EW22*1000</f>
        <v/>
      </c>
      <c r="EX11">
        <f>INDEX('Dashboard M5 Price Annual'!$B$2:$CE$11,MATCH($B11,'Dashboard M5 Price Annual'!$B$2:$B$11,0),MATCH(EX$2,'Dashboard M5 Price Annual'!$B$2:$CE$2,0))*EX22*1000</f>
        <v/>
      </c>
      <c r="EY11">
        <f>INDEX('Dashboard M5 Price Annual'!$B$2:$CE$11,MATCH($B11,'Dashboard M5 Price Annual'!$B$2:$B$11,0),MATCH(EY$2,'Dashboard M5 Price Annual'!$B$2:$CE$2,0))*EY22*1000</f>
        <v/>
      </c>
      <c r="EZ11">
        <f>INDEX('Dashboard M5 Price Annual'!$B$2:$CE$11,MATCH($B11,'Dashboard M5 Price Annual'!$B$2:$B$11,0),MATCH(EZ$2,'Dashboard M5 Price Annual'!$B$2:$CE$2,0))*EZ22*1000</f>
        <v/>
      </c>
      <c r="FA11">
        <f>INDEX('Dashboard M5 Price Annual'!$B$2:$CE$11,MATCH($B11,'Dashboard M5 Price Annual'!$B$2:$B$11,0),MATCH(FA$2,'Dashboard M5 Price Annual'!$B$2:$CE$2,0))*FA22*1000</f>
        <v/>
      </c>
      <c r="FB11">
        <f>INDEX('Dashboard M5 Price Annual'!$B$2:$CE$11,MATCH($B11,'Dashboard M5 Price Annual'!$B$2:$B$11,0),MATCH(FB$2,'Dashboard M5 Price Annual'!$B$2:$CE$2,0))*FB22*1000</f>
        <v/>
      </c>
      <c r="FC11">
        <f>INDEX('Dashboard M5 Price Annual'!$B$2:$CE$11,MATCH($B11,'Dashboard M5 Price Annual'!$B$2:$B$11,0),MATCH(FC$2,'Dashboard M5 Price Annual'!$B$2:$CE$2,0))*FC22*1000</f>
        <v/>
      </c>
      <c r="FD11">
        <f>INDEX('Dashboard M5 Price Annual'!$B$2:$CE$11,MATCH($B11,'Dashboard M5 Price Annual'!$B$2:$B$11,0),MATCH(FD$2,'Dashboard M5 Price Annual'!$B$2:$CE$2,0))*FD22*1000</f>
        <v/>
      </c>
      <c r="FE11">
        <f>INDEX('Dashboard M5 Price Annual'!$B$2:$CE$11,MATCH($B11,'Dashboard M5 Price Annual'!$B$2:$B$11,0),MATCH(FE$2,'Dashboard M5 Price Annual'!$B$2:$CE$2,0))*FE22*1000</f>
        <v/>
      </c>
      <c r="FF11">
        <f>INDEX('Dashboard M5 Price Annual'!$B$2:$CE$11,MATCH($B11,'Dashboard M5 Price Annual'!$B$2:$B$11,0),MATCH(FF$2,'Dashboard M5 Price Annual'!$B$2:$CE$2,0))*FF22*1000</f>
        <v/>
      </c>
      <c r="FG11">
        <f>INDEX('Dashboard M5 Price Annual'!$B$2:$CE$11,MATCH($B11,'Dashboard M5 Price Annual'!$B$2:$B$11,0),MATCH(FG$2,'Dashboard M5 Price Annual'!$B$2:$CE$2,0))*FG22*1000</f>
        <v/>
      </c>
      <c r="FH11">
        <f>INDEX('Dashboard M5 Price Annual'!$B$2:$CE$11,MATCH($B11,'Dashboard M5 Price Annual'!$B$2:$B$11,0),MATCH(FH$2,'Dashboard M5 Price Annual'!$B$2:$CE$2,0))*FH22*1000</f>
        <v/>
      </c>
      <c r="FI11">
        <f>INDEX('Dashboard M5 Price Annual'!$B$2:$CE$11,MATCH($B11,'Dashboard M5 Price Annual'!$B$2:$B$11,0),MATCH(FI$2,'Dashboard M5 Price Annual'!$B$2:$CE$2,0))*FI22*1000</f>
        <v/>
      </c>
      <c r="FJ11">
        <f>INDEX('Dashboard M5 Price Annual'!$B$2:$CE$11,MATCH($B11,'Dashboard M5 Price Annual'!$B$2:$B$11,0),MATCH(FJ$2,'Dashboard M5 Price Annual'!$B$2:$CE$2,0))*FJ22*1000</f>
        <v/>
      </c>
      <c r="FK11">
        <f>INDEX('Dashboard M5 Price Annual'!$B$2:$CE$11,MATCH($B11,'Dashboard M5 Price Annual'!$B$2:$B$11,0),MATCH(FK$2,'Dashboard M5 Price Annual'!$B$2:$CE$2,0))*FK22*1000</f>
        <v/>
      </c>
      <c r="FL11">
        <f>INDEX('Dashboard M5 Price Annual'!$B$2:$CE$11,MATCH($B11,'Dashboard M5 Price Annual'!$B$2:$B$11,0),MATCH(FL$2,'Dashboard M5 Price Annual'!$B$2:$CE$2,0))*FL22*1000</f>
        <v/>
      </c>
      <c r="FM11">
        <f>INDEX('Dashboard M5 Price Annual'!$B$2:$CE$11,MATCH($B11,'Dashboard M5 Price Annual'!$B$2:$B$11,0),MATCH(FM$2,'Dashboard M5 Price Annual'!$B$2:$CE$2,0))*FM22*1000</f>
        <v/>
      </c>
      <c r="FN11">
        <f>INDEX('Dashboard M5 Price Annual'!$B$2:$CE$11,MATCH($B11,'Dashboard M5 Price Annual'!$B$2:$B$11,0),MATCH(FN$2,'Dashboard M5 Price Annual'!$B$2:$CE$2,0))*FN22*1000</f>
        <v/>
      </c>
      <c r="FO11">
        <f>INDEX('Dashboard M5 Price Annual'!$B$2:$CE$11,MATCH($B11,'Dashboard M5 Price Annual'!$B$2:$B$11,0),MATCH(FO$2,'Dashboard M5 Price Annual'!$B$2:$CE$2,0))*FO22*1000</f>
        <v/>
      </c>
      <c r="FP11">
        <f>INDEX('Dashboard M5 Price Annual'!$B$2:$CE$11,MATCH($B11,'Dashboard M5 Price Annual'!$B$2:$B$11,0),MATCH(FP$2,'Dashboard M5 Price Annual'!$B$2:$CE$2,0))*FP22*1000</f>
        <v/>
      </c>
      <c r="FQ11">
        <f>INDEX('Dashboard M5 Price Annual'!$B$2:$CE$11,MATCH($B11,'Dashboard M5 Price Annual'!$B$2:$B$11,0),MATCH(FQ$2,'Dashboard M5 Price Annual'!$B$2:$CE$2,0))*FQ22*1000</f>
        <v/>
      </c>
      <c r="FR11">
        <f>INDEX('Dashboard M5 Price Annual'!$B$2:$CE$11,MATCH($B11,'Dashboard M5 Price Annual'!$B$2:$B$11,0),MATCH(FR$2,'Dashboard M5 Price Annual'!$B$2:$CE$2,0))*FR22*1000</f>
        <v/>
      </c>
      <c r="FS11">
        <f>INDEX('Dashboard M5 Price Annual'!$B$2:$CE$11,MATCH($B11,'Dashboard M5 Price Annual'!$B$2:$B$11,0),MATCH(FS$2,'Dashboard M5 Price Annual'!$B$2:$CE$2,0))*FS22*1000</f>
        <v/>
      </c>
      <c r="FT11">
        <f>INDEX('Dashboard M5 Price Annual'!$B$2:$CE$11,MATCH($B11,'Dashboard M5 Price Annual'!$B$2:$B$11,0),MATCH(FT$2,'Dashboard M5 Price Annual'!$B$2:$CE$2,0))*FT22*1000</f>
        <v/>
      </c>
      <c r="FU11">
        <f>INDEX('Dashboard M5 Price Annual'!$B$2:$CE$11,MATCH($B11,'Dashboard M5 Price Annual'!$B$2:$B$11,0),MATCH(FU$2,'Dashboard M5 Price Annual'!$B$2:$CE$2,0))*FU22*1000</f>
        <v/>
      </c>
      <c r="FV11">
        <f>INDEX('Dashboard M5 Price Annual'!$B$2:$CE$11,MATCH($B11,'Dashboard M5 Price Annual'!$B$2:$B$11,0),MATCH(FV$2,'Dashboard M5 Price Annual'!$B$2:$CE$2,0))*FV22*1000</f>
        <v/>
      </c>
      <c r="FW11">
        <f>INDEX('Dashboard M5 Price Annual'!$B$2:$CE$11,MATCH($B11,'Dashboard M5 Price Annual'!$B$2:$B$11,0),MATCH(FW$2,'Dashboard M5 Price Annual'!$B$2:$CE$2,0))*FW22*1000</f>
        <v/>
      </c>
      <c r="FX11">
        <f>INDEX('Dashboard M5 Price Annual'!$B$2:$CE$11,MATCH($B11,'Dashboard M5 Price Annual'!$B$2:$B$11,0),MATCH(FX$2,'Dashboard M5 Price Annual'!$B$2:$CE$2,0))*FX22*1000</f>
        <v/>
      </c>
      <c r="FY11">
        <f>INDEX('Dashboard M5 Price Annual'!$B$2:$CE$11,MATCH($B11,'Dashboard M5 Price Annual'!$B$2:$B$11,0),MATCH(FY$2,'Dashboard M5 Price Annual'!$B$2:$CE$2,0))*FY22*1000</f>
        <v/>
      </c>
      <c r="FZ11">
        <f>INDEX('Dashboard M5 Price Annual'!$B$2:$CE$11,MATCH($B11,'Dashboard M5 Price Annual'!$B$2:$B$11,0),MATCH(FZ$2,'Dashboard M5 Price Annual'!$B$2:$CE$2,0))*FZ22*1000</f>
        <v/>
      </c>
      <c r="GA11">
        <f>INDEX('Dashboard M5 Price Annual'!$B$2:$CE$11,MATCH($B11,'Dashboard M5 Price Annual'!$B$2:$B$11,0),MATCH(GA$2,'Dashboard M5 Price Annual'!$B$2:$CE$2,0))*GA22*1000</f>
        <v/>
      </c>
      <c r="GB11">
        <f>INDEX('Dashboard M5 Price Annual'!$B$2:$CE$11,MATCH($B11,'Dashboard M5 Price Annual'!$B$2:$B$11,0),MATCH(GB$2,'Dashboard M5 Price Annual'!$B$2:$CE$2,0))*GB22*1000</f>
        <v/>
      </c>
      <c r="GC11">
        <f>INDEX('Dashboard M5 Price Annual'!$B$2:$CE$11,MATCH($B11,'Dashboard M5 Price Annual'!$B$2:$B$11,0),MATCH(GC$2,'Dashboard M5 Price Annual'!$B$2:$CE$2,0))*GC22*1000</f>
        <v/>
      </c>
      <c r="GD11">
        <f>INDEX('Dashboard M5 Price Annual'!$B$2:$CE$11,MATCH($B11,'Dashboard M5 Price Annual'!$B$2:$B$11,0),MATCH(GD$2,'Dashboard M5 Price Annual'!$B$2:$CE$2,0))*GD22*1000</f>
        <v/>
      </c>
      <c r="GE11">
        <f>INDEX('Dashboard M5 Price Annual'!$B$2:$CE$11,MATCH($B11,'Dashboard M5 Price Annual'!$B$2:$B$11,0),MATCH(GE$2,'Dashboard M5 Price Annual'!$B$2:$CE$2,0))*GE22*1000</f>
        <v/>
      </c>
      <c r="GF11">
        <f>INDEX('Dashboard M5 Price Annual'!$B$2:$CE$11,MATCH($B11,'Dashboard M5 Price Annual'!$B$2:$B$11,0),MATCH(GF$2,'Dashboard M5 Price Annual'!$B$2:$CE$2,0))*GF22*1000</f>
        <v/>
      </c>
      <c r="GG11">
        <f>INDEX('Dashboard M5 Price Annual'!$B$2:$CE$11,MATCH($B11,'Dashboard M5 Price Annual'!$B$2:$B$11,0),MATCH(GG$2,'Dashboard M5 Price Annual'!$B$2:$CE$2,0))*GG22*1000</f>
        <v/>
      </c>
      <c r="GH11">
        <f>INDEX('Dashboard M5 Price Annual'!$B$2:$CE$11,MATCH($B11,'Dashboard M5 Price Annual'!$B$2:$B$11,0),MATCH(GH$2,'Dashboard M5 Price Annual'!$B$2:$CE$2,0))*GH22*1000</f>
        <v/>
      </c>
      <c r="GI11">
        <f>INDEX('Dashboard M5 Price Annual'!$B$2:$CE$11,MATCH($B11,'Dashboard M5 Price Annual'!$B$2:$B$11,0),MATCH(GI$2,'Dashboard M5 Price Annual'!$B$2:$CE$2,0))*GI22*1000</f>
        <v/>
      </c>
      <c r="GJ11">
        <f>INDEX('Dashboard M5 Price Annual'!$B$2:$CE$11,MATCH($B11,'Dashboard M5 Price Annual'!$B$2:$B$11,0),MATCH(GJ$2,'Dashboard M5 Price Annual'!$B$2:$CE$2,0))*GJ22*1000</f>
        <v/>
      </c>
      <c r="GK11">
        <f>INDEX('Dashboard M5 Price Annual'!$B$2:$CE$11,MATCH($B11,'Dashboard M5 Price Annual'!$B$2:$B$11,0),MATCH(GK$2,'Dashboard M5 Price Annual'!$B$2:$CE$2,0))*GK22*1000</f>
        <v/>
      </c>
      <c r="GL11">
        <f>INDEX('Dashboard M5 Price Annual'!$B$2:$CE$11,MATCH($B11,'Dashboard M5 Price Annual'!$B$2:$B$11,0),MATCH(GL$2,'Dashboard M5 Price Annual'!$B$2:$CE$2,0))*GL22*1000</f>
        <v/>
      </c>
      <c r="GM11">
        <f>INDEX('Dashboard M5 Price Annual'!$B$2:$CE$11,MATCH($B11,'Dashboard M5 Price Annual'!$B$2:$B$11,0),MATCH(GM$2,'Dashboard M5 Price Annual'!$B$2:$CE$2,0))*GM22*1000</f>
        <v/>
      </c>
      <c r="GN11">
        <f>INDEX('Dashboard M5 Price Annual'!$B$2:$CE$11,MATCH($B11,'Dashboard M5 Price Annual'!$B$2:$B$11,0),MATCH(GN$2,'Dashboard M5 Price Annual'!$B$2:$CE$2,0))*GN22*1000</f>
        <v/>
      </c>
      <c r="GO11">
        <f>INDEX('Dashboard M5 Price Annual'!$B$2:$CE$11,MATCH($B11,'Dashboard M5 Price Annual'!$B$2:$B$11,0),MATCH(GO$2,'Dashboard M5 Price Annual'!$B$2:$CE$2,0))*GO22*1000</f>
        <v/>
      </c>
      <c r="GP11">
        <f>INDEX('Dashboard M5 Price Annual'!$B$2:$CE$11,MATCH($B11,'Dashboard M5 Price Annual'!$B$2:$B$11,0),MATCH(GP$2,'Dashboard M5 Price Annual'!$B$2:$CE$2,0))*GP22*1000</f>
        <v/>
      </c>
      <c r="GQ11">
        <f>INDEX('Dashboard M5 Price Annual'!$B$2:$CE$11,MATCH($B11,'Dashboard M5 Price Annual'!$B$2:$B$11,0),MATCH(GQ$2,'Dashboard M5 Price Annual'!$B$2:$CE$2,0))*GQ22*1000</f>
        <v/>
      </c>
      <c r="GR11">
        <f>INDEX('Dashboard M5 Price Annual'!$B$2:$CE$11,MATCH($B11,'Dashboard M5 Price Annual'!$B$2:$B$11,0),MATCH(GR$2,'Dashboard M5 Price Annual'!$B$2:$CE$2,0))*GR22*1000</f>
        <v/>
      </c>
      <c r="GS11">
        <f>INDEX('Dashboard M5 Price Annual'!$B$2:$CE$11,MATCH($B11,'Dashboard M5 Price Annual'!$B$2:$B$11,0),MATCH(GS$2,'Dashboard M5 Price Annual'!$B$2:$CE$2,0))*GS22*1000</f>
        <v/>
      </c>
      <c r="GT11">
        <f>INDEX('Dashboard M5 Price Annual'!$B$2:$CE$11,MATCH($B11,'Dashboard M5 Price Annual'!$B$2:$B$11,0),MATCH(GT$2,'Dashboard M5 Price Annual'!$B$2:$CE$2,0))*GT22*1000</f>
        <v/>
      </c>
      <c r="GU11">
        <f>INDEX('Dashboard M5 Price Annual'!$B$2:$CE$11,MATCH($B11,'Dashboard M5 Price Annual'!$B$2:$B$11,0),MATCH(GU$2,'Dashboard M5 Price Annual'!$B$2:$CE$2,0))*GU22*1000</f>
        <v/>
      </c>
      <c r="GV11">
        <f>INDEX('Dashboard M5 Price Annual'!$B$2:$CE$11,MATCH($B11,'Dashboard M5 Price Annual'!$B$2:$B$11,0),MATCH(GV$2,'Dashboard M5 Price Annual'!$B$2:$CE$2,0))*GV22*1000</f>
        <v/>
      </c>
      <c r="GW11">
        <f>INDEX('Dashboard M5 Price Annual'!$B$2:$CE$11,MATCH($B11,'Dashboard M5 Price Annual'!$B$2:$B$11,0),MATCH(GW$2,'Dashboard M5 Price Annual'!$B$2:$CE$2,0))*GW22*1000</f>
        <v/>
      </c>
      <c r="GX11">
        <f>INDEX('Dashboard M5 Price Annual'!$B$2:$CE$11,MATCH($B11,'Dashboard M5 Price Annual'!$B$2:$B$11,0),MATCH(GX$2,'Dashboard M5 Price Annual'!$B$2:$CE$2,0))*GX22*1000</f>
        <v/>
      </c>
      <c r="GY11">
        <f>INDEX('Dashboard M5 Price Annual'!$B$2:$CE$11,MATCH($B11,'Dashboard M5 Price Annual'!$B$2:$B$11,0),MATCH(GY$2,'Dashboard M5 Price Annual'!$B$2:$CE$2,0))*GY22*1000</f>
        <v/>
      </c>
      <c r="GZ11">
        <f>INDEX('Dashboard M5 Price Annual'!$B$2:$CE$11,MATCH($B11,'Dashboard M5 Price Annual'!$B$2:$B$11,0),MATCH(GZ$2,'Dashboard M5 Price Annual'!$B$2:$CE$2,0))*GZ22*1000</f>
        <v/>
      </c>
      <c r="HA11">
        <f>INDEX('Dashboard M5 Price Annual'!$B$2:$CE$11,MATCH($B11,'Dashboard M5 Price Annual'!$B$2:$B$11,0),MATCH(HA$2,'Dashboard M5 Price Annual'!$B$2:$CE$2,0))*HA22*1000</f>
        <v/>
      </c>
      <c r="HB11">
        <f>INDEX('Dashboard M5 Price Annual'!$B$2:$CE$11,MATCH($B11,'Dashboard M5 Price Annual'!$B$2:$B$11,0),MATCH(HB$2,'Dashboard M5 Price Annual'!$B$2:$CE$2,0))*HB22*1000</f>
        <v/>
      </c>
      <c r="HC11">
        <f>INDEX('Dashboard M5 Price Annual'!$B$2:$CE$11,MATCH($B11,'Dashboard M5 Price Annual'!$B$2:$B$11,0),MATCH(HC$2,'Dashboard M5 Price Annual'!$B$2:$CE$2,0))*HC22*1000</f>
        <v/>
      </c>
      <c r="HD11">
        <f>INDEX('Dashboard M5 Price Annual'!$B$2:$CE$11,MATCH($B11,'Dashboard M5 Price Annual'!$B$2:$B$11,0),MATCH(HD$2,'Dashboard M5 Price Annual'!$B$2:$CE$2,0))*HD22*1000</f>
        <v/>
      </c>
      <c r="HE11">
        <f>INDEX('Dashboard M5 Price Annual'!$B$2:$CE$11,MATCH($B11,'Dashboard M5 Price Annual'!$B$2:$B$11,0),MATCH(HE$2,'Dashboard M5 Price Annual'!$B$2:$CE$2,0))*HE22*1000</f>
        <v/>
      </c>
      <c r="HF11">
        <f>INDEX('Dashboard M5 Price Annual'!$B$2:$CE$11,MATCH($B11,'Dashboard M5 Price Annual'!$B$2:$B$11,0),MATCH(HF$2,'Dashboard M5 Price Annual'!$B$2:$CE$2,0))*HF22*1000</f>
        <v/>
      </c>
      <c r="HG11">
        <f>INDEX('Dashboard M5 Price Annual'!$B$2:$CE$11,MATCH($B11,'Dashboard M5 Price Annual'!$B$2:$B$11,0),MATCH(HG$2,'Dashboard M5 Price Annual'!$B$2:$CE$2,0))*HG22*1000</f>
        <v/>
      </c>
      <c r="HH11">
        <f>INDEX('Dashboard M5 Price Annual'!$B$2:$CE$11,MATCH($B11,'Dashboard M5 Price Annual'!$B$2:$B$11,0),MATCH(HH$2,'Dashboard M5 Price Annual'!$B$2:$CE$2,0))*HH22*1000</f>
        <v/>
      </c>
      <c r="HI11">
        <f>INDEX('Dashboard M5 Price Annual'!$B$2:$CE$11,MATCH($B11,'Dashboard M5 Price Annual'!$B$2:$B$11,0),MATCH(HI$2,'Dashboard M5 Price Annual'!$B$2:$CE$2,0))*HI22*1000</f>
        <v/>
      </c>
      <c r="HJ11">
        <f>INDEX('Dashboard M5 Price Annual'!$B$2:$CE$11,MATCH($B11,'Dashboard M5 Price Annual'!$B$2:$B$11,0),MATCH(HJ$2,'Dashboard M5 Price Annual'!$B$2:$CE$2,0))*HJ22*1000</f>
        <v/>
      </c>
      <c r="HK11">
        <f>INDEX('Dashboard M5 Price Annual'!$B$2:$CE$11,MATCH($B11,'Dashboard M5 Price Annual'!$B$2:$B$11,0),MATCH(HK$2,'Dashboard M5 Price Annual'!$B$2:$CE$2,0))*HK22*1000</f>
        <v/>
      </c>
      <c r="HL11">
        <f>INDEX('Dashboard M5 Price Annual'!$B$2:$CE$11,MATCH($B11,'Dashboard M5 Price Annual'!$B$2:$B$11,0),MATCH(HL$2,'Dashboard M5 Price Annual'!$B$2:$CE$2,0))*HL22*1000</f>
        <v/>
      </c>
      <c r="HM11">
        <f>INDEX('Dashboard M5 Price Annual'!$B$2:$CE$11,MATCH($B11,'Dashboard M5 Price Annual'!$B$2:$B$11,0),MATCH(HM$2,'Dashboard M5 Price Annual'!$B$2:$CE$2,0))*HM22*1000</f>
        <v/>
      </c>
      <c r="HN11">
        <f>INDEX('Dashboard M5 Price Annual'!$B$2:$CE$11,MATCH($B11,'Dashboard M5 Price Annual'!$B$2:$B$11,0),MATCH(HN$2,'Dashboard M5 Price Annual'!$B$2:$CE$2,0))*HN22*1000</f>
        <v/>
      </c>
      <c r="HO11">
        <f>INDEX('Dashboard M5 Price Annual'!$B$2:$CE$11,MATCH($B11,'Dashboard M5 Price Annual'!$B$2:$B$11,0),MATCH(HO$2,'Dashboard M5 Price Annual'!$B$2:$CE$2,0))*HO22*1000</f>
        <v/>
      </c>
      <c r="HP11">
        <f>INDEX('Dashboard M5 Price Annual'!$B$2:$CE$11,MATCH($B11,'Dashboard M5 Price Annual'!$B$2:$B$11,0),MATCH(HP$2,'Dashboard M5 Price Annual'!$B$2:$CE$2,0))*HP22*1000</f>
        <v/>
      </c>
      <c r="HQ11">
        <f>INDEX('Dashboard M5 Price Annual'!$B$2:$CE$11,MATCH($B11,'Dashboard M5 Price Annual'!$B$2:$B$11,0),MATCH(HQ$2,'Dashboard M5 Price Annual'!$B$2:$CE$2,0))*HQ22*1000</f>
        <v/>
      </c>
      <c r="HR11">
        <f>INDEX('Dashboard M5 Price Annual'!$B$2:$CE$11,MATCH($B11,'Dashboard M5 Price Annual'!$B$2:$B$11,0),MATCH(HR$2,'Dashboard M5 Price Annual'!$B$2:$CE$2,0))*HR22*1000</f>
        <v/>
      </c>
      <c r="HS11">
        <f>INDEX('Dashboard M5 Price Annual'!$B$2:$CE$11,MATCH($B11,'Dashboard M5 Price Annual'!$B$2:$B$11,0),MATCH(HS$2,'Dashboard M5 Price Annual'!$B$2:$CE$2,0))*HS22*1000</f>
        <v/>
      </c>
      <c r="HT11">
        <f>INDEX('Dashboard M5 Price Annual'!$B$2:$CE$11,MATCH($B11,'Dashboard M5 Price Annual'!$B$2:$B$11,0),MATCH(HT$2,'Dashboard M5 Price Annual'!$B$2:$CE$2,0))*HT22*1000</f>
        <v/>
      </c>
      <c r="HU11">
        <f>INDEX('Dashboard M5 Price Annual'!$B$2:$CE$11,MATCH($B11,'Dashboard M5 Price Annual'!$B$2:$B$11,0),MATCH(HU$2,'Dashboard M5 Price Annual'!$B$2:$CE$2,0))*HU22*1000</f>
        <v/>
      </c>
      <c r="HV11">
        <f>INDEX('Dashboard M5 Price Annual'!$B$2:$CE$11,MATCH($B11,'Dashboard M5 Price Annual'!$B$2:$B$11,0),MATCH(HV$2,'Dashboard M5 Price Annual'!$B$2:$CE$2,0))*HV22*1000</f>
        <v/>
      </c>
      <c r="HW11">
        <f>INDEX('Dashboard M5 Price Annual'!$B$2:$CE$11,MATCH($B11,'Dashboard M5 Price Annual'!$B$2:$B$11,0),MATCH(HW$2,'Dashboard M5 Price Annual'!$B$2:$CE$2,0))*HW22*1000</f>
        <v/>
      </c>
      <c r="HX11">
        <f>INDEX('Dashboard M5 Price Annual'!$B$2:$CE$11,MATCH($B11,'Dashboard M5 Price Annual'!$B$2:$B$11,0),MATCH(HX$2,'Dashboard M5 Price Annual'!$B$2:$CE$2,0))*HX22*1000</f>
        <v/>
      </c>
      <c r="HY11">
        <f>INDEX('Dashboard M5 Price Annual'!$B$2:$CE$11,MATCH($B11,'Dashboard M5 Price Annual'!$B$2:$B$11,0),MATCH(HY$2,'Dashboard M5 Price Annual'!$B$2:$CE$2,0))*HY22*1000</f>
        <v/>
      </c>
      <c r="HZ11">
        <f>INDEX('Dashboard M5 Price Annual'!$B$2:$CE$11,MATCH($B11,'Dashboard M5 Price Annual'!$B$2:$B$11,0),MATCH(HZ$2,'Dashboard M5 Price Annual'!$B$2:$CE$2,0))*HZ22*1000</f>
        <v/>
      </c>
      <c r="IA11">
        <f>INDEX('Dashboard M5 Price Annual'!$B$2:$CE$11,MATCH($B11,'Dashboard M5 Price Annual'!$B$2:$B$11,0),MATCH(IA$2,'Dashboard M5 Price Annual'!$B$2:$CE$2,0))*IA22*1000</f>
        <v/>
      </c>
      <c r="IB11">
        <f>INDEX('Dashboard M5 Price Annual'!$B$2:$CE$11,MATCH($B11,'Dashboard M5 Price Annual'!$B$2:$B$11,0),MATCH(IB$2,'Dashboard M5 Price Annual'!$B$2:$CE$2,0))*IB22*1000</f>
        <v/>
      </c>
      <c r="IC11">
        <f>INDEX('Dashboard M5 Price Annual'!$B$2:$CE$11,MATCH($B11,'Dashboard M5 Price Annual'!$B$2:$B$11,0),MATCH(IC$2,'Dashboard M5 Price Annual'!$B$2:$CE$2,0))*IC22*1000</f>
        <v/>
      </c>
      <c r="ID11">
        <f>INDEX('Dashboard M5 Price Annual'!$B$2:$CE$11,MATCH($B11,'Dashboard M5 Price Annual'!$B$2:$B$11,0),MATCH(ID$2,'Dashboard M5 Price Annual'!$B$2:$CE$2,0))*ID22*1000</f>
        <v/>
      </c>
      <c r="IE11">
        <f>INDEX('Dashboard M5 Price Annual'!$B$2:$CE$11,MATCH($B11,'Dashboard M5 Price Annual'!$B$2:$B$11,0),MATCH(IE$2,'Dashboard M5 Price Annual'!$B$2:$CE$2,0))*IE22*1000</f>
        <v/>
      </c>
      <c r="IF11">
        <f>INDEX('Dashboard M5 Price Annual'!$B$2:$CE$11,MATCH($B11,'Dashboard M5 Price Annual'!$B$2:$B$11,0),MATCH(IF$2,'Dashboard M5 Price Annual'!$B$2:$CE$2,0))*IF22*1000</f>
        <v/>
      </c>
      <c r="IG11">
        <f>INDEX('Dashboard M5 Price Annual'!$B$2:$CE$11,MATCH($B11,'Dashboard M5 Price Annual'!$B$2:$B$11,0),MATCH(IG$2,'Dashboard M5 Price Annual'!$B$2:$CE$2,0))*IG22*1000</f>
        <v/>
      </c>
      <c r="IH11">
        <f>INDEX('Dashboard M5 Price Annual'!$B$2:$CE$11,MATCH($B11,'Dashboard M5 Price Annual'!$B$2:$B$11,0),MATCH(IH$2,'Dashboard M5 Price Annual'!$B$2:$CE$2,0))*IH22*1000</f>
        <v/>
      </c>
      <c r="II11">
        <f>INDEX('Dashboard M5 Price Annual'!$B$2:$CE$11,MATCH($B11,'Dashboard M5 Price Annual'!$B$2:$B$11,0),MATCH(II$2,'Dashboard M5 Price Annual'!$B$2:$CE$2,0))*II22*1000</f>
        <v/>
      </c>
      <c r="IJ11">
        <f>INDEX('Dashboard M5 Price Annual'!$B$2:$CE$11,MATCH($B11,'Dashboard M5 Price Annual'!$B$2:$B$11,0),MATCH(IJ$2,'Dashboard M5 Price Annual'!$B$2:$CE$2,0))*IJ22*1000</f>
        <v/>
      </c>
      <c r="IK11">
        <f>INDEX('Dashboard M5 Price Annual'!$B$2:$CE$11,MATCH($B11,'Dashboard M5 Price Annual'!$B$2:$B$11,0),MATCH(IK$2,'Dashboard M5 Price Annual'!$B$2:$CE$2,0))*IK22*1000</f>
        <v/>
      </c>
      <c r="IL11">
        <f>INDEX('Dashboard M5 Price Annual'!$B$2:$CE$11,MATCH($B11,'Dashboard M5 Price Annual'!$B$2:$B$11,0),MATCH(IL$2,'Dashboard M5 Price Annual'!$B$2:$CE$2,0))*IL22*1000</f>
        <v/>
      </c>
      <c r="IM11">
        <f>INDEX('Dashboard M5 Price Annual'!$B$2:$CE$11,MATCH($B11,'Dashboard M5 Price Annual'!$B$2:$B$11,0),MATCH(IM$2,'Dashboard M5 Price Annual'!$B$2:$CE$2,0))*IM22*1000</f>
        <v/>
      </c>
      <c r="IN11">
        <f>INDEX('Dashboard M5 Price Annual'!$B$2:$CE$11,MATCH($B11,'Dashboard M5 Price Annual'!$B$2:$B$11,0),MATCH(IN$2,'Dashboard M5 Price Annual'!$B$2:$CE$2,0))*IN22*1000</f>
        <v/>
      </c>
      <c r="IO11">
        <f>INDEX('Dashboard M5 Price Annual'!$B$2:$CE$11,MATCH($B11,'Dashboard M5 Price Annual'!$B$2:$B$11,0),MATCH(IO$2,'Dashboard M5 Price Annual'!$B$2:$CE$2,0))*IO22*1000</f>
        <v/>
      </c>
      <c r="IP11">
        <f>INDEX('Dashboard M5 Price Annual'!$B$2:$CE$11,MATCH($B11,'Dashboard M5 Price Annual'!$B$2:$B$11,0),MATCH(IP$2,'Dashboard M5 Price Annual'!$B$2:$CE$2,0))*IP22*1000</f>
        <v/>
      </c>
      <c r="IQ11">
        <f>INDEX('Dashboard M5 Price Annual'!$B$2:$CE$11,MATCH($B11,'Dashboard M5 Price Annual'!$B$2:$B$11,0),MATCH(IQ$2,'Dashboard M5 Price Annual'!$B$2:$CE$2,0))*IQ22*1000</f>
        <v/>
      </c>
      <c r="IR11">
        <f>INDEX('Dashboard M5 Price Annual'!$B$2:$CE$11,MATCH($B11,'Dashboard M5 Price Annual'!$B$2:$B$11,0),MATCH(IR$2,'Dashboard M5 Price Annual'!$B$2:$CE$2,0))*IR22*1000</f>
        <v/>
      </c>
      <c r="IS11">
        <f>INDEX('Dashboard M5 Price Annual'!$B$2:$CE$11,MATCH($B11,'Dashboard M5 Price Annual'!$B$2:$B$11,0),MATCH(IS$2,'Dashboard M5 Price Annual'!$B$2:$CE$2,0))*IS22*1000</f>
        <v/>
      </c>
      <c r="IT11">
        <f>INDEX('Dashboard M5 Price Annual'!$B$2:$CE$11,MATCH($B11,'Dashboard M5 Price Annual'!$B$2:$B$11,0),MATCH(IT$2,'Dashboard M5 Price Annual'!$B$2:$CE$2,0))*IT22*1000</f>
        <v/>
      </c>
      <c r="IU11">
        <f>INDEX('Dashboard M5 Price Annual'!$B$2:$CE$11,MATCH($B11,'Dashboard M5 Price Annual'!$B$2:$B$11,0),MATCH(IU$2,'Dashboard M5 Price Annual'!$B$2:$CE$2,0))*IU22*1000</f>
        <v/>
      </c>
      <c r="IV11">
        <f>INDEX('Dashboard M5 Price Annual'!$B$2:$CE$11,MATCH($B11,'Dashboard M5 Price Annual'!$B$2:$B$11,0),MATCH(IV$2,'Dashboard M5 Price Annual'!$B$2:$CE$2,0))*IV22*1000</f>
        <v/>
      </c>
      <c r="IW11">
        <f>INDEX('Dashboard M5 Price Annual'!$B$2:$CE$11,MATCH($B11,'Dashboard M5 Price Annual'!$B$2:$B$11,0),MATCH(IW$2,'Dashboard M5 Price Annual'!$B$2:$CE$2,0))*IW22*1000</f>
        <v/>
      </c>
      <c r="IX11">
        <f>INDEX('Dashboard M5 Price Annual'!$B$2:$CE$11,MATCH($B11,'Dashboard M5 Price Annual'!$B$2:$B$11,0),MATCH(IX$2,'Dashboard M5 Price Annual'!$B$2:$CE$2,0))*IX22*1000</f>
        <v/>
      </c>
      <c r="IY11">
        <f>INDEX('Dashboard M5 Price Annual'!$B$2:$CE$11,MATCH($B11,'Dashboard M5 Price Annual'!$B$2:$B$11,0),MATCH(IY$2,'Dashboard M5 Price Annual'!$B$2:$CE$2,0))*IY22*1000</f>
        <v/>
      </c>
      <c r="IZ11">
        <f>INDEX('Dashboard M5 Price Annual'!$B$2:$CE$11,MATCH($B11,'Dashboard M5 Price Annual'!$B$2:$B$11,0),MATCH(IZ$2,'Dashboard M5 Price Annual'!$B$2:$CE$2,0))*IZ22*1000</f>
        <v/>
      </c>
      <c r="JA11">
        <f>INDEX('Dashboard M5 Price Annual'!$B$2:$CE$11,MATCH($B11,'Dashboard M5 Price Annual'!$B$2:$B$11,0),MATCH(JA$2,'Dashboard M5 Price Annual'!$B$2:$CE$2,0))*JA22*1000</f>
        <v/>
      </c>
      <c r="JB11">
        <f>INDEX('Dashboard M5 Price Annual'!$B$2:$CE$11,MATCH($B11,'Dashboard M5 Price Annual'!$B$2:$B$11,0),MATCH(JB$2,'Dashboard M5 Price Annual'!$B$2:$CE$2,0))*JB22*1000</f>
        <v/>
      </c>
      <c r="JC11">
        <f>INDEX('Dashboard M5 Price Annual'!$B$2:$CE$11,MATCH($B11,'Dashboard M5 Price Annual'!$B$2:$B$11,0),MATCH(JC$2,'Dashboard M5 Price Annual'!$B$2:$CE$2,0))*JC22*1000</f>
        <v/>
      </c>
      <c r="JD11">
        <f>INDEX('Dashboard M5 Price Annual'!$B$2:$CE$11,MATCH($B11,'Dashboard M5 Price Annual'!$B$2:$B$11,0),MATCH(JD$2,'Dashboard M5 Price Annual'!$B$2:$CE$2,0))*JD22*1000</f>
        <v/>
      </c>
      <c r="JE11">
        <f>INDEX('Dashboard M5 Price Annual'!$B$2:$CE$11,MATCH($B11,'Dashboard M5 Price Annual'!$B$2:$B$11,0),MATCH(JE$2,'Dashboard M5 Price Annual'!$B$2:$CE$2,0))*JE22*1000</f>
        <v/>
      </c>
      <c r="JF11">
        <f>INDEX('Dashboard M5 Price Annual'!$B$2:$CE$11,MATCH($B11,'Dashboard M5 Price Annual'!$B$2:$B$11,0),MATCH(JF$2,'Dashboard M5 Price Annual'!$B$2:$CE$2,0))*JF22*1000</f>
        <v/>
      </c>
      <c r="JG11">
        <f>INDEX('Dashboard M5 Price Annual'!$B$2:$CE$11,MATCH($B11,'Dashboard M5 Price Annual'!$B$2:$B$11,0),MATCH(JG$2,'Dashboard M5 Price Annual'!$B$2:$CE$2,0))*JG22*1000</f>
        <v/>
      </c>
      <c r="JH11">
        <f>INDEX('Dashboard M5 Price Annual'!$B$2:$CE$11,MATCH($B11,'Dashboard M5 Price Annual'!$B$2:$B$11,0),MATCH(JH$2,'Dashboard M5 Price Annual'!$B$2:$CE$2,0))*JH22*1000</f>
        <v/>
      </c>
      <c r="JI11">
        <f>INDEX('Dashboard M5 Price Annual'!$B$2:$CE$11,MATCH($B11,'Dashboard M5 Price Annual'!$B$2:$B$11,0),MATCH(JI$2,'Dashboard M5 Price Annual'!$B$2:$CE$2,0))*JI22*1000</f>
        <v/>
      </c>
      <c r="JJ11">
        <f>INDEX('Dashboard M5 Price Annual'!$B$2:$CE$11,MATCH($B11,'Dashboard M5 Price Annual'!$B$2:$B$11,0),MATCH(JJ$2,'Dashboard M5 Price Annual'!$B$2:$CE$2,0))*JJ22*1000</f>
        <v/>
      </c>
      <c r="JK11">
        <f>INDEX('Dashboard M5 Price Annual'!$B$2:$CE$11,MATCH($B11,'Dashboard M5 Price Annual'!$B$2:$B$11,0),MATCH(JK$2,'Dashboard M5 Price Annual'!$B$2:$CE$2,0))*JK22*1000</f>
        <v/>
      </c>
      <c r="JL11">
        <f>INDEX('Dashboard M5 Price Annual'!$B$2:$CE$11,MATCH($B11,'Dashboard M5 Price Annual'!$B$2:$B$11,0),MATCH(JL$2,'Dashboard M5 Price Annual'!$B$2:$CE$2,0))*JL22*1000</f>
        <v/>
      </c>
      <c r="JM11">
        <f>INDEX('Dashboard M5 Price Annual'!$B$2:$CE$11,MATCH($B11,'Dashboard M5 Price Annual'!$B$2:$B$11,0),MATCH(JM$2,'Dashboard M5 Price Annual'!$B$2:$CE$2,0))*JM22*1000</f>
        <v/>
      </c>
      <c r="JN11">
        <f>INDEX('Dashboard M5 Price Annual'!$B$2:$CE$11,MATCH($B11,'Dashboard M5 Price Annual'!$B$2:$B$11,0),MATCH(JN$2,'Dashboard M5 Price Annual'!$B$2:$CE$2,0))*JN22*1000</f>
        <v/>
      </c>
      <c r="JO11">
        <f>INDEX('Dashboard M5 Price Annual'!$B$2:$CE$11,MATCH($B11,'Dashboard M5 Price Annual'!$B$2:$B$11,0),MATCH(JO$2,'Dashboard M5 Price Annual'!$B$2:$CE$2,0))*JO22*1000</f>
        <v/>
      </c>
      <c r="JP11">
        <f>INDEX('Dashboard M5 Price Annual'!$B$2:$CE$11,MATCH($B11,'Dashboard M5 Price Annual'!$B$2:$B$11,0),MATCH(JP$2,'Dashboard M5 Price Annual'!$B$2:$CE$2,0))*JP22*1000</f>
        <v/>
      </c>
      <c r="JQ11">
        <f>INDEX('Dashboard M5 Price Annual'!$B$2:$CE$11,MATCH($B11,'Dashboard M5 Price Annual'!$B$2:$B$11,0),MATCH(JQ$2,'Dashboard M5 Price Annual'!$B$2:$CE$2,0))*JQ22*1000</f>
        <v/>
      </c>
      <c r="JR11">
        <f>INDEX('Dashboard M5 Price Annual'!$B$2:$CE$11,MATCH($B11,'Dashboard M5 Price Annual'!$B$2:$B$11,0),MATCH(JR$2,'Dashboard M5 Price Annual'!$B$2:$CE$2,0))*JR22*1000</f>
        <v/>
      </c>
      <c r="JS11">
        <f>INDEX('Dashboard M5 Price Annual'!$B$2:$CE$11,MATCH($B11,'Dashboard M5 Price Annual'!$B$2:$B$11,0),MATCH(JS$2,'Dashboard M5 Price Annual'!$B$2:$CE$2,0))*JS22*1000</f>
        <v/>
      </c>
      <c r="JT11">
        <f>INDEX('Dashboard M5 Price Annual'!$B$2:$CE$11,MATCH($B11,'Dashboard M5 Price Annual'!$B$2:$B$11,0),MATCH(JT$2,'Dashboard M5 Price Annual'!$B$2:$CE$2,0))*JT22*1000</f>
        <v/>
      </c>
      <c r="JU11">
        <f>INDEX('Dashboard M5 Price Annual'!$B$2:$CE$11,MATCH($B11,'Dashboard M5 Price Annual'!$B$2:$B$11,0),MATCH(JU$2,'Dashboard M5 Price Annual'!$B$2:$CE$2,0))*JU22*1000</f>
        <v/>
      </c>
      <c r="JV11">
        <f>INDEX('Dashboard M5 Price Annual'!$B$2:$CE$11,MATCH($B11,'Dashboard M5 Price Annual'!$B$2:$B$11,0),MATCH(JV$2,'Dashboard M5 Price Annual'!$B$2:$CE$2,0))*JV22*1000</f>
        <v/>
      </c>
      <c r="JW11">
        <f>INDEX('Dashboard M5 Price Annual'!$B$2:$CE$11,MATCH($B11,'Dashboard M5 Price Annual'!$B$2:$B$11,0),MATCH(JW$2,'Dashboard M5 Price Annual'!$B$2:$CE$2,0))*JW22*1000</f>
        <v/>
      </c>
      <c r="JX11">
        <f>INDEX('Dashboard M5 Price Annual'!$B$2:$CE$11,MATCH($B11,'Dashboard M5 Price Annual'!$B$2:$B$11,0),MATCH(JX$2,'Dashboard M5 Price Annual'!$B$2:$CE$2,0))*JX22*1000</f>
        <v/>
      </c>
      <c r="JY11">
        <f>INDEX('Dashboard M5 Price Annual'!$B$2:$CE$11,MATCH($B11,'Dashboard M5 Price Annual'!$B$2:$B$11,0),MATCH(JY$2,'Dashboard M5 Price Annual'!$B$2:$CE$2,0))*JY22*1000</f>
        <v/>
      </c>
      <c r="JZ11">
        <f>INDEX('Dashboard M5 Price Annual'!$B$2:$CE$11,MATCH($B11,'Dashboard M5 Price Annual'!$B$2:$B$11,0),MATCH(JZ$2,'Dashboard M5 Price Annual'!$B$2:$CE$2,0))*JZ22*1000</f>
        <v/>
      </c>
      <c r="KA11">
        <f>INDEX('Dashboard M5 Price Annual'!$B$2:$CE$11,MATCH($B11,'Dashboard M5 Price Annual'!$B$2:$B$11,0),MATCH(KA$2,'Dashboard M5 Price Annual'!$B$2:$CE$2,0))*KA22*1000</f>
        <v/>
      </c>
      <c r="KB11">
        <f>INDEX('Dashboard M5 Price Annual'!$B$2:$CE$11,MATCH($B11,'Dashboard M5 Price Annual'!$B$2:$B$11,0),MATCH(KB$2,'Dashboard M5 Price Annual'!$B$2:$CE$2,0))*KB22*1000</f>
        <v/>
      </c>
      <c r="KC11">
        <f>INDEX('Dashboard M5 Price Annual'!$B$2:$CE$11,MATCH($B11,'Dashboard M5 Price Annual'!$B$2:$B$11,0),MATCH(KC$2,'Dashboard M5 Price Annual'!$B$2:$CE$2,0))*KC22*1000</f>
        <v/>
      </c>
      <c r="KD11">
        <f>INDEX('Dashboard M5 Price Annual'!$B$2:$CE$11,MATCH($B11,'Dashboard M5 Price Annual'!$B$2:$B$11,0),MATCH(KD$2,'Dashboard M5 Price Annual'!$B$2:$CE$2,0))*KD22*1000</f>
        <v/>
      </c>
      <c r="KE11">
        <f>INDEX('Dashboard M5 Price Annual'!$B$2:$CE$11,MATCH($B11,'Dashboard M5 Price Annual'!$B$2:$B$11,0),MATCH(KE$2,'Dashboard M5 Price Annual'!$B$2:$CE$2,0))*KE22*1000</f>
        <v/>
      </c>
      <c r="KF11">
        <f>INDEX('Dashboard M5 Price Annual'!$B$2:$CE$11,MATCH($B11,'Dashboard M5 Price Annual'!$B$2:$B$11,0),MATCH(KF$2,'Dashboard M5 Price Annual'!$B$2:$CE$2,0))*KF22*1000</f>
        <v/>
      </c>
      <c r="KG11">
        <f>INDEX('Dashboard M5 Price Annual'!$B$2:$CE$11,MATCH($B11,'Dashboard M5 Price Annual'!$B$2:$B$11,0),MATCH(KG$2,'Dashboard M5 Price Annual'!$B$2:$CE$2,0))*KG22*1000</f>
        <v/>
      </c>
      <c r="KH11">
        <f>INDEX('Dashboard M5 Price Annual'!$B$2:$CE$11,MATCH($B11,'Dashboard M5 Price Annual'!$B$2:$B$11,0),MATCH(KH$2,'Dashboard M5 Price Annual'!$B$2:$CE$2,0))*KH22*1000</f>
        <v/>
      </c>
      <c r="KI11">
        <f>INDEX('Dashboard M5 Price Annual'!$B$2:$CE$11,MATCH($B11,'Dashboard M5 Price Annual'!$B$2:$B$11,0),MATCH(KI$2,'Dashboard M5 Price Annual'!$B$2:$CE$2,0))*KI22*1000</f>
        <v/>
      </c>
      <c r="KJ11">
        <f>INDEX('Dashboard M5 Price Annual'!$B$2:$CE$11,MATCH($B11,'Dashboard M5 Price Annual'!$B$2:$B$11,0),MATCH(KJ$2,'Dashboard M5 Price Annual'!$B$2:$CE$2,0))*KJ22*1000</f>
        <v/>
      </c>
      <c r="KK11">
        <f>INDEX('Dashboard M5 Price Annual'!$B$2:$CE$11,MATCH($B11,'Dashboard M5 Price Annual'!$B$2:$B$11,0),MATCH(KK$2,'Dashboard M5 Price Annual'!$B$2:$CE$2,0))*KK22*1000</f>
        <v/>
      </c>
      <c r="KL11">
        <f>INDEX('Dashboard M5 Price Annual'!$B$2:$CE$11,MATCH($B11,'Dashboard M5 Price Annual'!$B$2:$B$11,0),MATCH(KL$2,'Dashboard M5 Price Annual'!$B$2:$CE$2,0))*KL22*1000</f>
        <v/>
      </c>
      <c r="KM11">
        <f>INDEX('Dashboard M5 Price Annual'!$B$2:$CE$11,MATCH($B11,'Dashboard M5 Price Annual'!$B$2:$B$11,0),MATCH(KM$2,'Dashboard M5 Price Annual'!$B$2:$CE$2,0))*KM22*1000</f>
        <v/>
      </c>
      <c r="KN11">
        <f>INDEX('Dashboard M5 Price Annual'!$B$2:$CE$11,MATCH($B11,'Dashboard M5 Price Annual'!$B$2:$B$11,0),MATCH(KN$2,'Dashboard M5 Price Annual'!$B$2:$CE$2,0))*KN22*1000</f>
        <v/>
      </c>
      <c r="KO11">
        <f>INDEX('Dashboard M5 Price Annual'!$B$2:$CE$11,MATCH($B11,'Dashboard M5 Price Annual'!$B$2:$B$11,0),MATCH(KO$2,'Dashboard M5 Price Annual'!$B$2:$CE$2,0))*KO22*1000</f>
        <v/>
      </c>
      <c r="KP11">
        <f>INDEX('Dashboard M5 Price Annual'!$B$2:$CE$11,MATCH($B11,'Dashboard M5 Price Annual'!$B$2:$B$11,0),MATCH(KP$2,'Dashboard M5 Price Annual'!$B$2:$CE$2,0))*KP22*1000</f>
        <v/>
      </c>
      <c r="KQ11">
        <f>INDEX('Dashboard M5 Price Annual'!$B$2:$CE$11,MATCH($B11,'Dashboard M5 Price Annual'!$B$2:$B$11,0),MATCH(KQ$2,'Dashboard M5 Price Annual'!$B$2:$CE$2,0))*KQ22*1000</f>
        <v/>
      </c>
      <c r="KR11">
        <f>INDEX('Dashboard M5 Price Annual'!$B$2:$CE$11,MATCH($B11,'Dashboard M5 Price Annual'!$B$2:$B$11,0),MATCH(KR$2,'Dashboard M5 Price Annual'!$B$2:$CE$2,0))*KR22*1000</f>
        <v/>
      </c>
      <c r="KS11">
        <f>INDEX('Dashboard M5 Price Annual'!$B$2:$CE$11,MATCH($B11,'Dashboard M5 Price Annual'!$B$2:$B$11,0),MATCH(KS$2,'Dashboard M5 Price Annual'!$B$2:$CE$2,0))*KS22*1000</f>
        <v/>
      </c>
      <c r="KT11">
        <f>INDEX('Dashboard M5 Price Annual'!$B$2:$CE$11,MATCH($B11,'Dashboard M5 Price Annual'!$B$2:$B$11,0),MATCH(KT$2,'Dashboard M5 Price Annual'!$B$2:$CE$2,0))*KT22*1000</f>
        <v/>
      </c>
    </row>
    <row r="12" spans="1:306">
      <c r="B12" t="s">
        <v>23</v>
      </c>
      <c r="C12" t="s">
        <v>69</v>
      </c>
      <c r="D12" t="s">
        <v>88</v>
      </c>
      <c r="E12" t="s">
        <v>117</v>
      </c>
      <c r="G12">
        <f>INDEX('Dashboard M5 Price Annual'!$B$2:$CE$11,MATCH($B12,'Dashboard M5 Price Annual'!$B$2:$B$11,0),MATCH(G$2,'Dashboard M5 Price Annual'!$B$2:$CE$2,0))*G23*1000</f>
        <v/>
      </c>
      <c r="H12">
        <f>INDEX('Dashboard M5 Price Annual'!$B$2:$CE$11,MATCH($B12,'Dashboard M5 Price Annual'!$B$2:$B$11,0),MATCH(H$2,'Dashboard M5 Price Annual'!$B$2:$CE$2,0))*H23*1000</f>
        <v/>
      </c>
      <c r="I12">
        <f>INDEX('Dashboard M5 Price Annual'!$B$2:$CE$11,MATCH($B12,'Dashboard M5 Price Annual'!$B$2:$B$11,0),MATCH(I$2,'Dashboard M5 Price Annual'!$B$2:$CE$2,0))*I23*1000</f>
        <v/>
      </c>
      <c r="J12">
        <f>INDEX('Dashboard M5 Price Annual'!$B$2:$CE$11,MATCH($B12,'Dashboard M5 Price Annual'!$B$2:$B$11,0),MATCH(J$2,'Dashboard M5 Price Annual'!$B$2:$CE$2,0))*J23*1000</f>
        <v/>
      </c>
      <c r="K12">
        <f>INDEX('Dashboard M5 Price Annual'!$B$2:$CE$11,MATCH($B12,'Dashboard M5 Price Annual'!$B$2:$B$11,0),MATCH(K$2,'Dashboard M5 Price Annual'!$B$2:$CE$2,0))*K23*1000</f>
        <v/>
      </c>
      <c r="L12">
        <f>INDEX('Dashboard M5 Price Annual'!$B$2:$CE$11,MATCH($B12,'Dashboard M5 Price Annual'!$B$2:$B$11,0),MATCH(L$2,'Dashboard M5 Price Annual'!$B$2:$CE$2,0))*L23*1000</f>
        <v/>
      </c>
      <c r="M12">
        <f>INDEX('Dashboard M5 Price Annual'!$B$2:$CE$11,MATCH($B12,'Dashboard M5 Price Annual'!$B$2:$B$11,0),MATCH(M$2,'Dashboard M5 Price Annual'!$B$2:$CE$2,0))*M23*1000</f>
        <v/>
      </c>
      <c r="N12">
        <f>INDEX('Dashboard M5 Price Annual'!$B$2:$CE$11,MATCH($B12,'Dashboard M5 Price Annual'!$B$2:$B$11,0),MATCH(N$2,'Dashboard M5 Price Annual'!$B$2:$CE$2,0))*N23*1000</f>
        <v/>
      </c>
      <c r="O12">
        <f>INDEX('Dashboard M5 Price Annual'!$B$2:$CE$11,MATCH($B12,'Dashboard M5 Price Annual'!$B$2:$B$11,0),MATCH(O$2,'Dashboard M5 Price Annual'!$B$2:$CE$2,0))*O23*1000</f>
        <v/>
      </c>
      <c r="P12">
        <f>INDEX('Dashboard M5 Price Annual'!$B$2:$CE$11,MATCH($B12,'Dashboard M5 Price Annual'!$B$2:$B$11,0),MATCH(P$2,'Dashboard M5 Price Annual'!$B$2:$CE$2,0))*P23*1000</f>
        <v/>
      </c>
      <c r="Q12">
        <f>INDEX('Dashboard M5 Price Annual'!$B$2:$CE$11,MATCH($B12,'Dashboard M5 Price Annual'!$B$2:$B$11,0),MATCH(Q$2,'Dashboard M5 Price Annual'!$B$2:$CE$2,0))*Q23*1000</f>
        <v/>
      </c>
      <c r="R12">
        <f>INDEX('Dashboard M5 Price Annual'!$B$2:$CE$11,MATCH($B12,'Dashboard M5 Price Annual'!$B$2:$B$11,0),MATCH(R$2,'Dashboard M5 Price Annual'!$B$2:$CE$2,0))*R23*1000</f>
        <v/>
      </c>
      <c r="S12">
        <f>INDEX('Dashboard M5 Price Annual'!$B$2:$CE$11,MATCH($B12,'Dashboard M5 Price Annual'!$B$2:$B$11,0),MATCH(S$2,'Dashboard M5 Price Annual'!$B$2:$CE$2,0))*S23*1000</f>
        <v/>
      </c>
      <c r="T12">
        <f>INDEX('Dashboard M5 Price Annual'!$B$2:$CE$11,MATCH($B12,'Dashboard M5 Price Annual'!$B$2:$B$11,0),MATCH(T$2,'Dashboard M5 Price Annual'!$B$2:$CE$2,0))*T23*1000</f>
        <v/>
      </c>
      <c r="U12">
        <f>INDEX('Dashboard M5 Price Annual'!$B$2:$CE$11,MATCH($B12,'Dashboard M5 Price Annual'!$B$2:$B$11,0),MATCH(U$2,'Dashboard M5 Price Annual'!$B$2:$CE$2,0))*U23*1000</f>
        <v/>
      </c>
      <c r="V12">
        <f>INDEX('Dashboard M5 Price Annual'!$B$2:$CE$11,MATCH($B12,'Dashboard M5 Price Annual'!$B$2:$B$11,0),MATCH(V$2,'Dashboard M5 Price Annual'!$B$2:$CE$2,0))*V23*1000</f>
        <v/>
      </c>
      <c r="W12">
        <f>INDEX('Dashboard M5 Price Annual'!$B$2:$CE$11,MATCH($B12,'Dashboard M5 Price Annual'!$B$2:$B$11,0),MATCH(W$2,'Dashboard M5 Price Annual'!$B$2:$CE$2,0))*W23*1000</f>
        <v/>
      </c>
      <c r="X12">
        <f>INDEX('Dashboard M5 Price Annual'!$B$2:$CE$11,MATCH($B12,'Dashboard M5 Price Annual'!$B$2:$B$11,0),MATCH(X$2,'Dashboard M5 Price Annual'!$B$2:$CE$2,0))*X23*1000</f>
        <v/>
      </c>
      <c r="Y12">
        <f>INDEX('Dashboard M5 Price Annual'!$B$2:$CE$11,MATCH($B12,'Dashboard M5 Price Annual'!$B$2:$B$11,0),MATCH(Y$2,'Dashboard M5 Price Annual'!$B$2:$CE$2,0))*Y23*1000</f>
        <v/>
      </c>
      <c r="Z12">
        <f>INDEX('Dashboard M5 Price Annual'!$B$2:$CE$11,MATCH($B12,'Dashboard M5 Price Annual'!$B$2:$B$11,0),MATCH(Z$2,'Dashboard M5 Price Annual'!$B$2:$CE$2,0))*Z23*1000</f>
        <v/>
      </c>
      <c r="AA12">
        <f>INDEX('Dashboard M5 Price Annual'!$B$2:$CE$11,MATCH($B12,'Dashboard M5 Price Annual'!$B$2:$B$11,0),MATCH(AA$2,'Dashboard M5 Price Annual'!$B$2:$CE$2,0))*AA23*1000</f>
        <v/>
      </c>
      <c r="AB12">
        <f>INDEX('Dashboard M5 Price Annual'!$B$2:$CE$11,MATCH($B12,'Dashboard M5 Price Annual'!$B$2:$B$11,0),MATCH(AB$2,'Dashboard M5 Price Annual'!$B$2:$CE$2,0))*AB23*1000</f>
        <v/>
      </c>
      <c r="AC12">
        <f>INDEX('Dashboard M5 Price Annual'!$B$2:$CE$11,MATCH($B12,'Dashboard M5 Price Annual'!$B$2:$B$11,0),MATCH(AC$2,'Dashboard M5 Price Annual'!$B$2:$CE$2,0))*AC23*1000</f>
        <v/>
      </c>
      <c r="AD12">
        <f>INDEX('Dashboard M5 Price Annual'!$B$2:$CE$11,MATCH($B12,'Dashboard M5 Price Annual'!$B$2:$B$11,0),MATCH(AD$2,'Dashboard M5 Price Annual'!$B$2:$CE$2,0))*AD23*1000</f>
        <v/>
      </c>
      <c r="AE12">
        <f>INDEX('Dashboard M5 Price Annual'!$B$2:$CE$11,MATCH($B12,'Dashboard M5 Price Annual'!$B$2:$B$11,0),MATCH(AE$2,'Dashboard M5 Price Annual'!$B$2:$CE$2,0))*AE23*1000</f>
        <v/>
      </c>
      <c r="AF12">
        <f>INDEX('Dashboard M5 Price Annual'!$B$2:$CE$11,MATCH($B12,'Dashboard M5 Price Annual'!$B$2:$B$11,0),MATCH(AF$2,'Dashboard M5 Price Annual'!$B$2:$CE$2,0))*AF23*1000</f>
        <v/>
      </c>
      <c r="AG12">
        <f>INDEX('Dashboard M5 Price Annual'!$B$2:$CE$11,MATCH($B12,'Dashboard M5 Price Annual'!$B$2:$B$11,0),MATCH(AG$2,'Dashboard M5 Price Annual'!$B$2:$CE$2,0))*AG23*1000</f>
        <v/>
      </c>
      <c r="AH12">
        <f>INDEX('Dashboard M5 Price Annual'!$B$2:$CE$11,MATCH($B12,'Dashboard M5 Price Annual'!$B$2:$B$11,0),MATCH(AH$2,'Dashboard M5 Price Annual'!$B$2:$CE$2,0))*AH23*1000</f>
        <v/>
      </c>
      <c r="AI12">
        <f>INDEX('Dashboard M5 Price Annual'!$B$2:$CE$11,MATCH($B12,'Dashboard M5 Price Annual'!$B$2:$B$11,0),MATCH(AI$2,'Dashboard M5 Price Annual'!$B$2:$CE$2,0))*AI23*1000</f>
        <v/>
      </c>
      <c r="AJ12">
        <f>INDEX('Dashboard M5 Price Annual'!$B$2:$CE$11,MATCH($B12,'Dashboard M5 Price Annual'!$B$2:$B$11,0),MATCH(AJ$2,'Dashboard M5 Price Annual'!$B$2:$CE$2,0))*AJ23*1000</f>
        <v/>
      </c>
      <c r="AK12">
        <f>INDEX('Dashboard M5 Price Annual'!$B$2:$CE$11,MATCH($B12,'Dashboard M5 Price Annual'!$B$2:$B$11,0),MATCH(AK$2,'Dashboard M5 Price Annual'!$B$2:$CE$2,0))*AK23*1000</f>
        <v/>
      </c>
      <c r="AL12">
        <f>INDEX('Dashboard M5 Price Annual'!$B$2:$CE$11,MATCH($B12,'Dashboard M5 Price Annual'!$B$2:$B$11,0),MATCH(AL$2,'Dashboard M5 Price Annual'!$B$2:$CE$2,0))*AL23*1000</f>
        <v/>
      </c>
      <c r="AM12">
        <f>INDEX('Dashboard M5 Price Annual'!$B$2:$CE$11,MATCH($B12,'Dashboard M5 Price Annual'!$B$2:$B$11,0),MATCH(AM$2,'Dashboard M5 Price Annual'!$B$2:$CE$2,0))*AM23*1000</f>
        <v/>
      </c>
      <c r="AN12">
        <f>INDEX('Dashboard M5 Price Annual'!$B$2:$CE$11,MATCH($B12,'Dashboard M5 Price Annual'!$B$2:$B$11,0),MATCH(AN$2,'Dashboard M5 Price Annual'!$B$2:$CE$2,0))*AN23*1000</f>
        <v/>
      </c>
      <c r="AO12">
        <f>INDEX('Dashboard M5 Price Annual'!$B$2:$CE$11,MATCH($B12,'Dashboard M5 Price Annual'!$B$2:$B$11,0),MATCH(AO$2,'Dashboard M5 Price Annual'!$B$2:$CE$2,0))*AO23*1000</f>
        <v/>
      </c>
      <c r="AP12">
        <f>INDEX('Dashboard M5 Price Annual'!$B$2:$CE$11,MATCH($B12,'Dashboard M5 Price Annual'!$B$2:$B$11,0),MATCH(AP$2,'Dashboard M5 Price Annual'!$B$2:$CE$2,0))*AP23*1000</f>
        <v/>
      </c>
      <c r="AQ12">
        <f>INDEX('Dashboard M5 Price Annual'!$B$2:$CE$11,MATCH($B12,'Dashboard M5 Price Annual'!$B$2:$B$11,0),MATCH(AQ$2,'Dashboard M5 Price Annual'!$B$2:$CE$2,0))*AQ23*1000</f>
        <v/>
      </c>
      <c r="AR12">
        <f>INDEX('Dashboard M5 Price Annual'!$B$2:$CE$11,MATCH($B12,'Dashboard M5 Price Annual'!$B$2:$B$11,0),MATCH(AR$2,'Dashboard M5 Price Annual'!$B$2:$CE$2,0))*AR23*1000</f>
        <v/>
      </c>
      <c r="AS12">
        <f>INDEX('Dashboard M5 Price Annual'!$B$2:$CE$11,MATCH($B12,'Dashboard M5 Price Annual'!$B$2:$B$11,0),MATCH(AS$2,'Dashboard M5 Price Annual'!$B$2:$CE$2,0))*AS23*1000</f>
        <v/>
      </c>
      <c r="AT12">
        <f>INDEX('Dashboard M5 Price Annual'!$B$2:$CE$11,MATCH($B12,'Dashboard M5 Price Annual'!$B$2:$B$11,0),MATCH(AT$2,'Dashboard M5 Price Annual'!$B$2:$CE$2,0))*AT23*1000</f>
        <v/>
      </c>
      <c r="AU12">
        <f>INDEX('Dashboard M5 Price Annual'!$B$2:$CE$11,MATCH($B12,'Dashboard M5 Price Annual'!$B$2:$B$11,0),MATCH(AU$2,'Dashboard M5 Price Annual'!$B$2:$CE$2,0))*AU23*1000</f>
        <v/>
      </c>
      <c r="AV12">
        <f>INDEX('Dashboard M5 Price Annual'!$B$2:$CE$11,MATCH($B12,'Dashboard M5 Price Annual'!$B$2:$B$11,0),MATCH(AV$2,'Dashboard M5 Price Annual'!$B$2:$CE$2,0))*AV23*1000</f>
        <v/>
      </c>
      <c r="AW12">
        <f>INDEX('Dashboard M5 Price Annual'!$B$2:$CE$11,MATCH($B12,'Dashboard M5 Price Annual'!$B$2:$B$11,0),MATCH(AW$2,'Dashboard M5 Price Annual'!$B$2:$CE$2,0))*AW23*1000</f>
        <v/>
      </c>
      <c r="AX12">
        <f>INDEX('Dashboard M5 Price Annual'!$B$2:$CE$11,MATCH($B12,'Dashboard M5 Price Annual'!$B$2:$B$11,0),MATCH(AX$2,'Dashboard M5 Price Annual'!$B$2:$CE$2,0))*AX23*1000</f>
        <v/>
      </c>
      <c r="AY12">
        <f>INDEX('Dashboard M5 Price Annual'!$B$2:$CE$11,MATCH($B12,'Dashboard M5 Price Annual'!$B$2:$B$11,0),MATCH(AY$2,'Dashboard M5 Price Annual'!$B$2:$CE$2,0))*AY23*1000</f>
        <v/>
      </c>
      <c r="AZ12">
        <f>INDEX('Dashboard M5 Price Annual'!$B$2:$CE$11,MATCH($B12,'Dashboard M5 Price Annual'!$B$2:$B$11,0),MATCH(AZ$2,'Dashboard M5 Price Annual'!$B$2:$CE$2,0))*AZ23*1000</f>
        <v/>
      </c>
      <c r="BA12">
        <f>INDEX('Dashboard M5 Price Annual'!$B$2:$CE$11,MATCH($B12,'Dashboard M5 Price Annual'!$B$2:$B$11,0),MATCH(BA$2,'Dashboard M5 Price Annual'!$B$2:$CE$2,0))*BA23*1000</f>
        <v/>
      </c>
      <c r="BB12">
        <f>INDEX('Dashboard M5 Price Annual'!$B$2:$CE$11,MATCH($B12,'Dashboard M5 Price Annual'!$B$2:$B$11,0),MATCH(BB$2,'Dashboard M5 Price Annual'!$B$2:$CE$2,0))*BB23*1000</f>
        <v/>
      </c>
      <c r="BC12">
        <f>INDEX('Dashboard M5 Price Annual'!$B$2:$CE$11,MATCH($B12,'Dashboard M5 Price Annual'!$B$2:$B$11,0),MATCH(BC$2,'Dashboard M5 Price Annual'!$B$2:$CE$2,0))*BC23*1000</f>
        <v/>
      </c>
      <c r="BD12">
        <f>INDEX('Dashboard M5 Price Annual'!$B$2:$CE$11,MATCH($B12,'Dashboard M5 Price Annual'!$B$2:$B$11,0),MATCH(BD$2,'Dashboard M5 Price Annual'!$B$2:$CE$2,0))*BD23*1000</f>
        <v/>
      </c>
      <c r="BE12">
        <f>INDEX('Dashboard M5 Price Annual'!$B$2:$CE$11,MATCH($B12,'Dashboard M5 Price Annual'!$B$2:$B$11,0),MATCH(BE$2,'Dashboard M5 Price Annual'!$B$2:$CE$2,0))*BE23*1000</f>
        <v/>
      </c>
      <c r="BF12">
        <f>INDEX('Dashboard M5 Price Annual'!$B$2:$CE$11,MATCH($B12,'Dashboard M5 Price Annual'!$B$2:$B$11,0),MATCH(BF$2,'Dashboard M5 Price Annual'!$B$2:$CE$2,0))*BF23*1000</f>
        <v/>
      </c>
      <c r="BG12">
        <f>INDEX('Dashboard M5 Price Annual'!$B$2:$CE$11,MATCH($B12,'Dashboard M5 Price Annual'!$B$2:$B$11,0),MATCH(BG$2,'Dashboard M5 Price Annual'!$B$2:$CE$2,0))*BG23*1000</f>
        <v/>
      </c>
      <c r="BH12">
        <f>INDEX('Dashboard M5 Price Annual'!$B$2:$CE$11,MATCH($B12,'Dashboard M5 Price Annual'!$B$2:$B$11,0),MATCH(BH$2,'Dashboard M5 Price Annual'!$B$2:$CE$2,0))*BH23*1000</f>
        <v/>
      </c>
      <c r="BI12">
        <f>INDEX('Dashboard M5 Price Annual'!$B$2:$CE$11,MATCH($B12,'Dashboard M5 Price Annual'!$B$2:$B$11,0),MATCH(BI$2,'Dashboard M5 Price Annual'!$B$2:$CE$2,0))*BI23*1000</f>
        <v/>
      </c>
      <c r="BJ12">
        <f>INDEX('Dashboard M5 Price Annual'!$B$2:$CE$11,MATCH($B12,'Dashboard M5 Price Annual'!$B$2:$B$11,0),MATCH(BJ$2,'Dashboard M5 Price Annual'!$B$2:$CE$2,0))*BJ23*1000</f>
        <v/>
      </c>
      <c r="BK12">
        <f>INDEX('Dashboard M5 Price Annual'!$B$2:$CE$11,MATCH($B12,'Dashboard M5 Price Annual'!$B$2:$B$11,0),MATCH(BK$2,'Dashboard M5 Price Annual'!$B$2:$CE$2,0))*BK23*1000</f>
        <v/>
      </c>
      <c r="BL12">
        <f>INDEX('Dashboard M5 Price Annual'!$B$2:$CE$11,MATCH($B12,'Dashboard M5 Price Annual'!$B$2:$B$11,0),MATCH(BL$2,'Dashboard M5 Price Annual'!$B$2:$CE$2,0))*BL23*1000</f>
        <v/>
      </c>
      <c r="BM12">
        <f>INDEX('Dashboard M5 Price Annual'!$B$2:$CE$11,MATCH($B12,'Dashboard M5 Price Annual'!$B$2:$B$11,0),MATCH(BM$2,'Dashboard M5 Price Annual'!$B$2:$CE$2,0))*BM23*1000</f>
        <v/>
      </c>
      <c r="BN12">
        <f>INDEX('Dashboard M5 Price Annual'!$B$2:$CE$11,MATCH($B12,'Dashboard M5 Price Annual'!$B$2:$B$11,0),MATCH(BN$2,'Dashboard M5 Price Annual'!$B$2:$CE$2,0))*BN23*1000</f>
        <v/>
      </c>
      <c r="BO12">
        <f>INDEX('Dashboard M5 Price Annual'!$B$2:$CE$11,MATCH($B12,'Dashboard M5 Price Annual'!$B$2:$B$11,0),MATCH(BO$2,'Dashboard M5 Price Annual'!$B$2:$CE$2,0))*BO23*1000</f>
        <v/>
      </c>
      <c r="BP12">
        <f>INDEX('Dashboard M5 Price Annual'!$B$2:$CE$11,MATCH($B12,'Dashboard M5 Price Annual'!$B$2:$B$11,0),MATCH(BP$2,'Dashboard M5 Price Annual'!$B$2:$CE$2,0))*BP23*1000</f>
        <v/>
      </c>
      <c r="BQ12">
        <f>INDEX('Dashboard M5 Price Annual'!$B$2:$CE$11,MATCH($B12,'Dashboard M5 Price Annual'!$B$2:$B$11,0),MATCH(BQ$2,'Dashboard M5 Price Annual'!$B$2:$CE$2,0))*BQ23*1000</f>
        <v/>
      </c>
      <c r="BR12">
        <f>INDEX('Dashboard M5 Price Annual'!$B$2:$CE$11,MATCH($B12,'Dashboard M5 Price Annual'!$B$2:$B$11,0),MATCH(BR$2,'Dashboard M5 Price Annual'!$B$2:$CE$2,0))*BR23*1000</f>
        <v/>
      </c>
      <c r="BS12">
        <f>INDEX('Dashboard M5 Price Annual'!$B$2:$CE$11,MATCH($B12,'Dashboard M5 Price Annual'!$B$2:$B$11,0),MATCH(BS$2,'Dashboard M5 Price Annual'!$B$2:$CE$2,0))*BS23*1000</f>
        <v/>
      </c>
      <c r="BT12">
        <f>INDEX('Dashboard M5 Price Annual'!$B$2:$CE$11,MATCH($B12,'Dashboard M5 Price Annual'!$B$2:$B$11,0),MATCH(BT$2,'Dashboard M5 Price Annual'!$B$2:$CE$2,0))*BT23*1000</f>
        <v/>
      </c>
      <c r="BU12">
        <f>INDEX('Dashboard M5 Price Annual'!$B$2:$CE$11,MATCH($B12,'Dashboard M5 Price Annual'!$B$2:$B$11,0),MATCH(BU$2,'Dashboard M5 Price Annual'!$B$2:$CE$2,0))*BU23*1000</f>
        <v/>
      </c>
      <c r="BV12">
        <f>INDEX('Dashboard M5 Price Annual'!$B$2:$CE$11,MATCH($B12,'Dashboard M5 Price Annual'!$B$2:$B$11,0),MATCH(BV$2,'Dashboard M5 Price Annual'!$B$2:$CE$2,0))*BV23*1000</f>
        <v/>
      </c>
      <c r="BW12">
        <f>INDEX('Dashboard M5 Price Annual'!$B$2:$CE$11,MATCH($B12,'Dashboard M5 Price Annual'!$B$2:$B$11,0),MATCH(BW$2,'Dashboard M5 Price Annual'!$B$2:$CE$2,0))*BW23*1000</f>
        <v/>
      </c>
      <c r="BX12">
        <f>INDEX('Dashboard M5 Price Annual'!$B$2:$CE$11,MATCH($B12,'Dashboard M5 Price Annual'!$B$2:$B$11,0),MATCH(BX$2,'Dashboard M5 Price Annual'!$B$2:$CE$2,0))*BX23*1000</f>
        <v/>
      </c>
      <c r="BY12">
        <f>INDEX('Dashboard M5 Price Annual'!$B$2:$CE$11,MATCH($B12,'Dashboard M5 Price Annual'!$B$2:$B$11,0),MATCH(BY$2,'Dashboard M5 Price Annual'!$B$2:$CE$2,0))*BY23*1000</f>
        <v/>
      </c>
      <c r="BZ12">
        <f>INDEX('Dashboard M5 Price Annual'!$B$2:$CE$11,MATCH($B12,'Dashboard M5 Price Annual'!$B$2:$B$11,0),MATCH(BZ$2,'Dashboard M5 Price Annual'!$B$2:$CE$2,0))*BZ23*1000</f>
        <v/>
      </c>
      <c r="CA12">
        <f>INDEX('Dashboard M5 Price Annual'!$B$2:$CE$11,MATCH($B12,'Dashboard M5 Price Annual'!$B$2:$B$11,0),MATCH(CA$2,'Dashboard M5 Price Annual'!$B$2:$CE$2,0))*CA23*1000</f>
        <v/>
      </c>
      <c r="CB12">
        <f>INDEX('Dashboard M5 Price Annual'!$B$2:$CE$11,MATCH($B12,'Dashboard M5 Price Annual'!$B$2:$B$11,0),MATCH(CB$2,'Dashboard M5 Price Annual'!$B$2:$CE$2,0))*CB23*1000</f>
        <v/>
      </c>
      <c r="CC12">
        <f>INDEX('Dashboard M5 Price Annual'!$B$2:$CE$11,MATCH($B12,'Dashboard M5 Price Annual'!$B$2:$B$11,0),MATCH(CC$2,'Dashboard M5 Price Annual'!$B$2:$CE$2,0))*CC23*1000</f>
        <v/>
      </c>
      <c r="CD12">
        <f>INDEX('Dashboard M5 Price Annual'!$B$2:$CE$11,MATCH($B12,'Dashboard M5 Price Annual'!$B$2:$B$11,0),MATCH(CD$2,'Dashboard M5 Price Annual'!$B$2:$CE$2,0))*CD23*1000</f>
        <v/>
      </c>
      <c r="CE12">
        <f>INDEX('Dashboard M5 Price Annual'!$B$2:$CE$11,MATCH($B12,'Dashboard M5 Price Annual'!$B$2:$B$11,0),MATCH(CE$2,'Dashboard M5 Price Annual'!$B$2:$CE$2,0))*CE23*1000</f>
        <v/>
      </c>
      <c r="CF12">
        <f>INDEX('Dashboard M5 Price Annual'!$B$2:$CE$11,MATCH($B12,'Dashboard M5 Price Annual'!$B$2:$B$11,0),MATCH(CF$2,'Dashboard M5 Price Annual'!$B$2:$CE$2,0))*CF23*1000</f>
        <v/>
      </c>
      <c r="CG12">
        <f>INDEX('Dashboard M5 Price Annual'!$B$2:$CE$11,MATCH($B12,'Dashboard M5 Price Annual'!$B$2:$B$11,0),MATCH(CG$2,'Dashboard M5 Price Annual'!$B$2:$CE$2,0))*CG23*1000</f>
        <v/>
      </c>
      <c r="CH12">
        <f>INDEX('Dashboard M5 Price Annual'!$B$2:$CE$11,MATCH($B12,'Dashboard M5 Price Annual'!$B$2:$B$11,0),MATCH(CH$2,'Dashboard M5 Price Annual'!$B$2:$CE$2,0))*CH23*1000</f>
        <v/>
      </c>
      <c r="CI12">
        <f>INDEX('Dashboard M5 Price Annual'!$B$2:$CE$11,MATCH($B12,'Dashboard M5 Price Annual'!$B$2:$B$11,0),MATCH(CI$2,'Dashboard M5 Price Annual'!$B$2:$CE$2,0))*CI23*1000</f>
        <v/>
      </c>
      <c r="CJ12">
        <f>INDEX('Dashboard M5 Price Annual'!$B$2:$CE$11,MATCH($B12,'Dashboard M5 Price Annual'!$B$2:$B$11,0),MATCH(CJ$2,'Dashboard M5 Price Annual'!$B$2:$CE$2,0))*CJ23*1000</f>
        <v/>
      </c>
      <c r="CK12">
        <f>INDEX('Dashboard M5 Price Annual'!$B$2:$CE$11,MATCH($B12,'Dashboard M5 Price Annual'!$B$2:$B$11,0),MATCH(CK$2,'Dashboard M5 Price Annual'!$B$2:$CE$2,0))*CK23*1000</f>
        <v/>
      </c>
      <c r="CL12">
        <f>INDEX('Dashboard M5 Price Annual'!$B$2:$CE$11,MATCH($B12,'Dashboard M5 Price Annual'!$B$2:$B$11,0),MATCH(CL$2,'Dashboard M5 Price Annual'!$B$2:$CE$2,0))*CL23*1000</f>
        <v/>
      </c>
      <c r="CM12">
        <f>INDEX('Dashboard M5 Price Annual'!$B$2:$CE$11,MATCH($B12,'Dashboard M5 Price Annual'!$B$2:$B$11,0),MATCH(CM$2,'Dashboard M5 Price Annual'!$B$2:$CE$2,0))*CM23*1000</f>
        <v/>
      </c>
      <c r="CN12">
        <f>INDEX('Dashboard M5 Price Annual'!$B$2:$CE$11,MATCH($B12,'Dashboard M5 Price Annual'!$B$2:$B$11,0),MATCH(CN$2,'Dashboard M5 Price Annual'!$B$2:$CE$2,0))*CN23*1000</f>
        <v/>
      </c>
      <c r="CO12">
        <f>INDEX('Dashboard M5 Price Annual'!$B$2:$CE$11,MATCH($B12,'Dashboard M5 Price Annual'!$B$2:$B$11,0),MATCH(CO$2,'Dashboard M5 Price Annual'!$B$2:$CE$2,0))*CO23*1000</f>
        <v/>
      </c>
      <c r="CP12">
        <f>INDEX('Dashboard M5 Price Annual'!$B$2:$CE$11,MATCH($B12,'Dashboard M5 Price Annual'!$B$2:$B$11,0),MATCH(CP$2,'Dashboard M5 Price Annual'!$B$2:$CE$2,0))*CP23*1000</f>
        <v/>
      </c>
      <c r="CQ12">
        <f>INDEX('Dashboard M5 Price Annual'!$B$2:$CE$11,MATCH($B12,'Dashboard M5 Price Annual'!$B$2:$B$11,0),MATCH(CQ$2,'Dashboard M5 Price Annual'!$B$2:$CE$2,0))*CQ23*1000</f>
        <v/>
      </c>
      <c r="CR12">
        <f>INDEX('Dashboard M5 Price Annual'!$B$2:$CE$11,MATCH($B12,'Dashboard M5 Price Annual'!$B$2:$B$11,0),MATCH(CR$2,'Dashboard M5 Price Annual'!$B$2:$CE$2,0))*CR23*1000</f>
        <v/>
      </c>
      <c r="CS12">
        <f>INDEX('Dashboard M5 Price Annual'!$B$2:$CE$11,MATCH($B12,'Dashboard M5 Price Annual'!$B$2:$B$11,0),MATCH(CS$2,'Dashboard M5 Price Annual'!$B$2:$CE$2,0))*CS23*1000</f>
        <v/>
      </c>
      <c r="CT12">
        <f>INDEX('Dashboard M5 Price Annual'!$B$2:$CE$11,MATCH($B12,'Dashboard M5 Price Annual'!$B$2:$B$11,0),MATCH(CT$2,'Dashboard M5 Price Annual'!$B$2:$CE$2,0))*CT23*1000</f>
        <v/>
      </c>
      <c r="CU12">
        <f>INDEX('Dashboard M5 Price Annual'!$B$2:$CE$11,MATCH($B12,'Dashboard M5 Price Annual'!$B$2:$B$11,0),MATCH(CU$2,'Dashboard M5 Price Annual'!$B$2:$CE$2,0))*CU23*1000</f>
        <v/>
      </c>
      <c r="CV12">
        <f>INDEX('Dashboard M5 Price Annual'!$B$2:$CE$11,MATCH($B12,'Dashboard M5 Price Annual'!$B$2:$B$11,0),MATCH(CV$2,'Dashboard M5 Price Annual'!$B$2:$CE$2,0))*CV23*1000</f>
        <v/>
      </c>
      <c r="CW12">
        <f>INDEX('Dashboard M5 Price Annual'!$B$2:$CE$11,MATCH($B12,'Dashboard M5 Price Annual'!$B$2:$B$11,0),MATCH(CW$2,'Dashboard M5 Price Annual'!$B$2:$CE$2,0))*CW23*1000</f>
        <v/>
      </c>
      <c r="CX12">
        <f>INDEX('Dashboard M5 Price Annual'!$B$2:$CE$11,MATCH($B12,'Dashboard M5 Price Annual'!$B$2:$B$11,0),MATCH(CX$2,'Dashboard M5 Price Annual'!$B$2:$CE$2,0))*CX23*1000</f>
        <v/>
      </c>
      <c r="CY12">
        <f>INDEX('Dashboard M5 Price Annual'!$B$2:$CE$11,MATCH($B12,'Dashboard M5 Price Annual'!$B$2:$B$11,0),MATCH(CY$2,'Dashboard M5 Price Annual'!$B$2:$CE$2,0))*CY23*1000</f>
        <v/>
      </c>
      <c r="CZ12">
        <f>INDEX('Dashboard M5 Price Annual'!$B$2:$CE$11,MATCH($B12,'Dashboard M5 Price Annual'!$B$2:$B$11,0),MATCH(CZ$2,'Dashboard M5 Price Annual'!$B$2:$CE$2,0))*CZ23*1000</f>
        <v/>
      </c>
      <c r="DA12">
        <f>INDEX('Dashboard M5 Price Annual'!$B$2:$CE$11,MATCH($B12,'Dashboard M5 Price Annual'!$B$2:$B$11,0),MATCH(DA$2,'Dashboard M5 Price Annual'!$B$2:$CE$2,0))*DA23*1000</f>
        <v/>
      </c>
      <c r="DB12">
        <f>INDEX('Dashboard M5 Price Annual'!$B$2:$CE$11,MATCH($B12,'Dashboard M5 Price Annual'!$B$2:$B$11,0),MATCH(DB$2,'Dashboard M5 Price Annual'!$B$2:$CE$2,0))*DB23*1000</f>
        <v/>
      </c>
      <c r="DC12">
        <f>INDEX('Dashboard M5 Price Annual'!$B$2:$CE$11,MATCH($B12,'Dashboard M5 Price Annual'!$B$2:$B$11,0),MATCH(DC$2,'Dashboard M5 Price Annual'!$B$2:$CE$2,0))*DC23*1000</f>
        <v/>
      </c>
      <c r="DD12">
        <f>INDEX('Dashboard M5 Price Annual'!$B$2:$CE$11,MATCH($B12,'Dashboard M5 Price Annual'!$B$2:$B$11,0),MATCH(DD$2,'Dashboard M5 Price Annual'!$B$2:$CE$2,0))*DD23*1000</f>
        <v/>
      </c>
      <c r="DE12">
        <f>INDEX('Dashboard M5 Price Annual'!$B$2:$CE$11,MATCH($B12,'Dashboard M5 Price Annual'!$B$2:$B$11,0),MATCH(DE$2,'Dashboard M5 Price Annual'!$B$2:$CE$2,0))*DE23*1000</f>
        <v/>
      </c>
      <c r="DF12">
        <f>INDEX('Dashboard M5 Price Annual'!$B$2:$CE$11,MATCH($B12,'Dashboard M5 Price Annual'!$B$2:$B$11,0),MATCH(DF$2,'Dashboard M5 Price Annual'!$B$2:$CE$2,0))*DF23*1000</f>
        <v/>
      </c>
      <c r="DG12">
        <f>INDEX('Dashboard M5 Price Annual'!$B$2:$CE$11,MATCH($B12,'Dashboard M5 Price Annual'!$B$2:$B$11,0),MATCH(DG$2,'Dashboard M5 Price Annual'!$B$2:$CE$2,0))*DG23*1000</f>
        <v/>
      </c>
      <c r="DH12">
        <f>INDEX('Dashboard M5 Price Annual'!$B$2:$CE$11,MATCH($B12,'Dashboard M5 Price Annual'!$B$2:$B$11,0),MATCH(DH$2,'Dashboard M5 Price Annual'!$B$2:$CE$2,0))*DH23*1000</f>
        <v/>
      </c>
      <c r="DI12">
        <f>INDEX('Dashboard M5 Price Annual'!$B$2:$CE$11,MATCH($B12,'Dashboard M5 Price Annual'!$B$2:$B$11,0),MATCH(DI$2,'Dashboard M5 Price Annual'!$B$2:$CE$2,0))*DI23*1000</f>
        <v/>
      </c>
      <c r="DJ12">
        <f>INDEX('Dashboard M5 Price Annual'!$B$2:$CE$11,MATCH($B12,'Dashboard M5 Price Annual'!$B$2:$B$11,0),MATCH(DJ$2,'Dashboard M5 Price Annual'!$B$2:$CE$2,0))*DJ23*1000</f>
        <v/>
      </c>
      <c r="DK12">
        <f>INDEX('Dashboard M5 Price Annual'!$B$2:$CE$11,MATCH($B12,'Dashboard M5 Price Annual'!$B$2:$B$11,0),MATCH(DK$2,'Dashboard M5 Price Annual'!$B$2:$CE$2,0))*DK23*1000</f>
        <v/>
      </c>
      <c r="DL12">
        <f>INDEX('Dashboard M5 Price Annual'!$B$2:$CE$11,MATCH($B12,'Dashboard M5 Price Annual'!$B$2:$B$11,0),MATCH(DL$2,'Dashboard M5 Price Annual'!$B$2:$CE$2,0))*DL23*1000</f>
        <v/>
      </c>
      <c r="DM12">
        <f>INDEX('Dashboard M5 Price Annual'!$B$2:$CE$11,MATCH($B12,'Dashboard M5 Price Annual'!$B$2:$B$11,0),MATCH(DM$2,'Dashboard M5 Price Annual'!$B$2:$CE$2,0))*DM23*1000</f>
        <v/>
      </c>
      <c r="DN12">
        <f>INDEX('Dashboard M5 Price Annual'!$B$2:$CE$11,MATCH($B12,'Dashboard M5 Price Annual'!$B$2:$B$11,0),MATCH(DN$2,'Dashboard M5 Price Annual'!$B$2:$CE$2,0))*DN23*1000</f>
        <v/>
      </c>
      <c r="DO12">
        <f>INDEX('Dashboard M5 Price Annual'!$B$2:$CE$11,MATCH($B12,'Dashboard M5 Price Annual'!$B$2:$B$11,0),MATCH(DO$2,'Dashboard M5 Price Annual'!$B$2:$CE$2,0))*DO23*1000</f>
        <v/>
      </c>
      <c r="DP12">
        <f>INDEX('Dashboard M5 Price Annual'!$B$2:$CE$11,MATCH($B12,'Dashboard M5 Price Annual'!$B$2:$B$11,0),MATCH(DP$2,'Dashboard M5 Price Annual'!$B$2:$CE$2,0))*DP23*1000</f>
        <v/>
      </c>
      <c r="DQ12">
        <f>INDEX('Dashboard M5 Price Annual'!$B$2:$CE$11,MATCH($B12,'Dashboard M5 Price Annual'!$B$2:$B$11,0),MATCH(DQ$2,'Dashboard M5 Price Annual'!$B$2:$CE$2,0))*DQ23*1000</f>
        <v/>
      </c>
      <c r="DR12">
        <f>INDEX('Dashboard M5 Price Annual'!$B$2:$CE$11,MATCH($B12,'Dashboard M5 Price Annual'!$B$2:$B$11,0),MATCH(DR$2,'Dashboard M5 Price Annual'!$B$2:$CE$2,0))*DR23*1000</f>
        <v/>
      </c>
      <c r="DS12">
        <f>INDEX('Dashboard M5 Price Annual'!$B$2:$CE$11,MATCH($B12,'Dashboard M5 Price Annual'!$B$2:$B$11,0),MATCH(DS$2,'Dashboard M5 Price Annual'!$B$2:$CE$2,0))*DS23*1000</f>
        <v/>
      </c>
      <c r="DT12">
        <f>INDEX('Dashboard M5 Price Annual'!$B$2:$CE$11,MATCH($B12,'Dashboard M5 Price Annual'!$B$2:$B$11,0),MATCH(DT$2,'Dashboard M5 Price Annual'!$B$2:$CE$2,0))*DT23*1000</f>
        <v/>
      </c>
      <c r="DU12">
        <f>INDEX('Dashboard M5 Price Annual'!$B$2:$CE$11,MATCH($B12,'Dashboard M5 Price Annual'!$B$2:$B$11,0),MATCH(DU$2,'Dashboard M5 Price Annual'!$B$2:$CE$2,0))*DU23*1000</f>
        <v/>
      </c>
      <c r="DV12">
        <f>INDEX('Dashboard M5 Price Annual'!$B$2:$CE$11,MATCH($B12,'Dashboard M5 Price Annual'!$B$2:$B$11,0),MATCH(DV$2,'Dashboard M5 Price Annual'!$B$2:$CE$2,0))*DV23*1000</f>
        <v/>
      </c>
      <c r="DW12">
        <f>INDEX('Dashboard M5 Price Annual'!$B$2:$CE$11,MATCH($B12,'Dashboard M5 Price Annual'!$B$2:$B$11,0),MATCH(DW$2,'Dashboard M5 Price Annual'!$B$2:$CE$2,0))*DW23*1000</f>
        <v/>
      </c>
      <c r="DX12">
        <f>INDEX('Dashboard M5 Price Annual'!$B$2:$CE$11,MATCH($B12,'Dashboard M5 Price Annual'!$B$2:$B$11,0),MATCH(DX$2,'Dashboard M5 Price Annual'!$B$2:$CE$2,0))*DX23*1000</f>
        <v/>
      </c>
      <c r="DY12">
        <f>INDEX('Dashboard M5 Price Annual'!$B$2:$CE$11,MATCH($B12,'Dashboard M5 Price Annual'!$B$2:$B$11,0),MATCH(DY$2,'Dashboard M5 Price Annual'!$B$2:$CE$2,0))*DY23*1000</f>
        <v/>
      </c>
      <c r="DZ12">
        <f>INDEX('Dashboard M5 Price Annual'!$B$2:$CE$11,MATCH($B12,'Dashboard M5 Price Annual'!$B$2:$B$11,0),MATCH(DZ$2,'Dashboard M5 Price Annual'!$B$2:$CE$2,0))*DZ23*1000</f>
        <v/>
      </c>
      <c r="EA12">
        <f>INDEX('Dashboard M5 Price Annual'!$B$2:$CE$11,MATCH($B12,'Dashboard M5 Price Annual'!$B$2:$B$11,0),MATCH(EA$2,'Dashboard M5 Price Annual'!$B$2:$CE$2,0))*EA23*1000</f>
        <v/>
      </c>
      <c r="EB12">
        <f>INDEX('Dashboard M5 Price Annual'!$B$2:$CE$11,MATCH($B12,'Dashboard M5 Price Annual'!$B$2:$B$11,0),MATCH(EB$2,'Dashboard M5 Price Annual'!$B$2:$CE$2,0))*EB23*1000</f>
        <v/>
      </c>
      <c r="EC12">
        <f>INDEX('Dashboard M5 Price Annual'!$B$2:$CE$11,MATCH($B12,'Dashboard M5 Price Annual'!$B$2:$B$11,0),MATCH(EC$2,'Dashboard M5 Price Annual'!$B$2:$CE$2,0))*EC23*1000</f>
        <v/>
      </c>
      <c r="ED12">
        <f>INDEX('Dashboard M5 Price Annual'!$B$2:$CE$11,MATCH($B12,'Dashboard M5 Price Annual'!$B$2:$B$11,0),MATCH(ED$2,'Dashboard M5 Price Annual'!$B$2:$CE$2,0))*ED23*1000</f>
        <v/>
      </c>
      <c r="EE12">
        <f>INDEX('Dashboard M5 Price Annual'!$B$2:$CE$11,MATCH($B12,'Dashboard M5 Price Annual'!$B$2:$B$11,0),MATCH(EE$2,'Dashboard M5 Price Annual'!$B$2:$CE$2,0))*EE23*1000</f>
        <v/>
      </c>
      <c r="EF12">
        <f>INDEX('Dashboard M5 Price Annual'!$B$2:$CE$11,MATCH($B12,'Dashboard M5 Price Annual'!$B$2:$B$11,0),MATCH(EF$2,'Dashboard M5 Price Annual'!$B$2:$CE$2,0))*EF23*1000</f>
        <v/>
      </c>
      <c r="EG12">
        <f>INDEX('Dashboard M5 Price Annual'!$B$2:$CE$11,MATCH($B12,'Dashboard M5 Price Annual'!$B$2:$B$11,0),MATCH(EG$2,'Dashboard M5 Price Annual'!$B$2:$CE$2,0))*EG23*1000</f>
        <v/>
      </c>
      <c r="EH12">
        <f>INDEX('Dashboard M5 Price Annual'!$B$2:$CE$11,MATCH($B12,'Dashboard M5 Price Annual'!$B$2:$B$11,0),MATCH(EH$2,'Dashboard M5 Price Annual'!$B$2:$CE$2,0))*EH23*1000</f>
        <v/>
      </c>
      <c r="EI12">
        <f>INDEX('Dashboard M5 Price Annual'!$B$2:$CE$11,MATCH($B12,'Dashboard M5 Price Annual'!$B$2:$B$11,0),MATCH(EI$2,'Dashboard M5 Price Annual'!$B$2:$CE$2,0))*EI23*1000</f>
        <v/>
      </c>
      <c r="EJ12">
        <f>INDEX('Dashboard M5 Price Annual'!$B$2:$CE$11,MATCH($B12,'Dashboard M5 Price Annual'!$B$2:$B$11,0),MATCH(EJ$2,'Dashboard M5 Price Annual'!$B$2:$CE$2,0))*EJ23*1000</f>
        <v/>
      </c>
      <c r="EK12">
        <f>INDEX('Dashboard M5 Price Annual'!$B$2:$CE$11,MATCH($B12,'Dashboard M5 Price Annual'!$B$2:$B$11,0),MATCH(EK$2,'Dashboard M5 Price Annual'!$B$2:$CE$2,0))*EK23*1000</f>
        <v/>
      </c>
      <c r="EL12">
        <f>INDEX('Dashboard M5 Price Annual'!$B$2:$CE$11,MATCH($B12,'Dashboard M5 Price Annual'!$B$2:$B$11,0),MATCH(EL$2,'Dashboard M5 Price Annual'!$B$2:$CE$2,0))*EL23*1000</f>
        <v/>
      </c>
      <c r="EM12">
        <f>INDEX('Dashboard M5 Price Annual'!$B$2:$CE$11,MATCH($B12,'Dashboard M5 Price Annual'!$B$2:$B$11,0),MATCH(EM$2,'Dashboard M5 Price Annual'!$B$2:$CE$2,0))*EM23*1000</f>
        <v/>
      </c>
      <c r="EN12">
        <f>INDEX('Dashboard M5 Price Annual'!$B$2:$CE$11,MATCH($B12,'Dashboard M5 Price Annual'!$B$2:$B$11,0),MATCH(EN$2,'Dashboard M5 Price Annual'!$B$2:$CE$2,0))*EN23*1000</f>
        <v/>
      </c>
      <c r="EO12">
        <f>INDEX('Dashboard M5 Price Annual'!$B$2:$CE$11,MATCH($B12,'Dashboard M5 Price Annual'!$B$2:$B$11,0),MATCH(EO$2,'Dashboard M5 Price Annual'!$B$2:$CE$2,0))*EO23*1000</f>
        <v/>
      </c>
      <c r="EP12">
        <f>INDEX('Dashboard M5 Price Annual'!$B$2:$CE$11,MATCH($B12,'Dashboard M5 Price Annual'!$B$2:$B$11,0),MATCH(EP$2,'Dashboard M5 Price Annual'!$B$2:$CE$2,0))*EP23*1000</f>
        <v/>
      </c>
      <c r="EQ12">
        <f>INDEX('Dashboard M5 Price Annual'!$B$2:$CE$11,MATCH($B12,'Dashboard M5 Price Annual'!$B$2:$B$11,0),MATCH(EQ$2,'Dashboard M5 Price Annual'!$B$2:$CE$2,0))*EQ23*1000</f>
        <v/>
      </c>
      <c r="ER12">
        <f>INDEX('Dashboard M5 Price Annual'!$B$2:$CE$11,MATCH($B12,'Dashboard M5 Price Annual'!$B$2:$B$11,0),MATCH(ER$2,'Dashboard M5 Price Annual'!$B$2:$CE$2,0))*ER23*1000</f>
        <v/>
      </c>
      <c r="ES12">
        <f>INDEX('Dashboard M5 Price Annual'!$B$2:$CE$11,MATCH($B12,'Dashboard M5 Price Annual'!$B$2:$B$11,0),MATCH(ES$2,'Dashboard M5 Price Annual'!$B$2:$CE$2,0))*ES23*1000</f>
        <v/>
      </c>
      <c r="ET12">
        <f>INDEX('Dashboard M5 Price Annual'!$B$2:$CE$11,MATCH($B12,'Dashboard M5 Price Annual'!$B$2:$B$11,0),MATCH(ET$2,'Dashboard M5 Price Annual'!$B$2:$CE$2,0))*ET23*1000</f>
        <v/>
      </c>
      <c r="EU12">
        <f>INDEX('Dashboard M5 Price Annual'!$B$2:$CE$11,MATCH($B12,'Dashboard M5 Price Annual'!$B$2:$B$11,0),MATCH(EU$2,'Dashboard M5 Price Annual'!$B$2:$CE$2,0))*EU23*1000</f>
        <v/>
      </c>
      <c r="EV12">
        <f>INDEX('Dashboard M5 Price Annual'!$B$2:$CE$11,MATCH($B12,'Dashboard M5 Price Annual'!$B$2:$B$11,0),MATCH(EV$2,'Dashboard M5 Price Annual'!$B$2:$CE$2,0))*EV23*1000</f>
        <v/>
      </c>
      <c r="EW12">
        <f>INDEX('Dashboard M5 Price Annual'!$B$2:$CE$11,MATCH($B12,'Dashboard M5 Price Annual'!$B$2:$B$11,0),MATCH(EW$2,'Dashboard M5 Price Annual'!$B$2:$CE$2,0))*EW23*1000</f>
        <v/>
      </c>
      <c r="EX12">
        <f>INDEX('Dashboard M5 Price Annual'!$B$2:$CE$11,MATCH($B12,'Dashboard M5 Price Annual'!$B$2:$B$11,0),MATCH(EX$2,'Dashboard M5 Price Annual'!$B$2:$CE$2,0))*EX23*1000</f>
        <v/>
      </c>
      <c r="EY12">
        <f>INDEX('Dashboard M5 Price Annual'!$B$2:$CE$11,MATCH($B12,'Dashboard M5 Price Annual'!$B$2:$B$11,0),MATCH(EY$2,'Dashboard M5 Price Annual'!$B$2:$CE$2,0))*EY23*1000</f>
        <v/>
      </c>
      <c r="EZ12">
        <f>INDEX('Dashboard M5 Price Annual'!$B$2:$CE$11,MATCH($B12,'Dashboard M5 Price Annual'!$B$2:$B$11,0),MATCH(EZ$2,'Dashboard M5 Price Annual'!$B$2:$CE$2,0))*EZ23*1000</f>
        <v/>
      </c>
      <c r="FA12">
        <f>INDEX('Dashboard M5 Price Annual'!$B$2:$CE$11,MATCH($B12,'Dashboard M5 Price Annual'!$B$2:$B$11,0),MATCH(FA$2,'Dashboard M5 Price Annual'!$B$2:$CE$2,0))*FA23*1000</f>
        <v/>
      </c>
      <c r="FB12">
        <f>INDEX('Dashboard M5 Price Annual'!$B$2:$CE$11,MATCH($B12,'Dashboard M5 Price Annual'!$B$2:$B$11,0),MATCH(FB$2,'Dashboard M5 Price Annual'!$B$2:$CE$2,0))*FB23*1000</f>
        <v/>
      </c>
      <c r="FC12">
        <f>INDEX('Dashboard M5 Price Annual'!$B$2:$CE$11,MATCH($B12,'Dashboard M5 Price Annual'!$B$2:$B$11,0),MATCH(FC$2,'Dashboard M5 Price Annual'!$B$2:$CE$2,0))*FC23*1000</f>
        <v/>
      </c>
      <c r="FD12">
        <f>INDEX('Dashboard M5 Price Annual'!$B$2:$CE$11,MATCH($B12,'Dashboard M5 Price Annual'!$B$2:$B$11,0),MATCH(FD$2,'Dashboard M5 Price Annual'!$B$2:$CE$2,0))*FD23*1000</f>
        <v/>
      </c>
      <c r="FE12">
        <f>INDEX('Dashboard M5 Price Annual'!$B$2:$CE$11,MATCH($B12,'Dashboard M5 Price Annual'!$B$2:$B$11,0),MATCH(FE$2,'Dashboard M5 Price Annual'!$B$2:$CE$2,0))*FE23*1000</f>
        <v/>
      </c>
      <c r="FF12">
        <f>INDEX('Dashboard M5 Price Annual'!$B$2:$CE$11,MATCH($B12,'Dashboard M5 Price Annual'!$B$2:$B$11,0),MATCH(FF$2,'Dashboard M5 Price Annual'!$B$2:$CE$2,0))*FF23*1000</f>
        <v/>
      </c>
      <c r="FG12">
        <f>INDEX('Dashboard M5 Price Annual'!$B$2:$CE$11,MATCH($B12,'Dashboard M5 Price Annual'!$B$2:$B$11,0),MATCH(FG$2,'Dashboard M5 Price Annual'!$B$2:$CE$2,0))*FG23*1000</f>
        <v/>
      </c>
      <c r="FH12">
        <f>INDEX('Dashboard M5 Price Annual'!$B$2:$CE$11,MATCH($B12,'Dashboard M5 Price Annual'!$B$2:$B$11,0),MATCH(FH$2,'Dashboard M5 Price Annual'!$B$2:$CE$2,0))*FH23*1000</f>
        <v/>
      </c>
      <c r="FI12">
        <f>INDEX('Dashboard M5 Price Annual'!$B$2:$CE$11,MATCH($B12,'Dashboard M5 Price Annual'!$B$2:$B$11,0),MATCH(FI$2,'Dashboard M5 Price Annual'!$B$2:$CE$2,0))*FI23*1000</f>
        <v/>
      </c>
      <c r="FJ12">
        <f>INDEX('Dashboard M5 Price Annual'!$B$2:$CE$11,MATCH($B12,'Dashboard M5 Price Annual'!$B$2:$B$11,0),MATCH(FJ$2,'Dashboard M5 Price Annual'!$B$2:$CE$2,0))*FJ23*1000</f>
        <v/>
      </c>
      <c r="FK12">
        <f>INDEX('Dashboard M5 Price Annual'!$B$2:$CE$11,MATCH($B12,'Dashboard M5 Price Annual'!$B$2:$B$11,0),MATCH(FK$2,'Dashboard M5 Price Annual'!$B$2:$CE$2,0))*FK23*1000</f>
        <v/>
      </c>
      <c r="FL12">
        <f>INDEX('Dashboard M5 Price Annual'!$B$2:$CE$11,MATCH($B12,'Dashboard M5 Price Annual'!$B$2:$B$11,0),MATCH(FL$2,'Dashboard M5 Price Annual'!$B$2:$CE$2,0))*FL23*1000</f>
        <v/>
      </c>
      <c r="FM12">
        <f>INDEX('Dashboard M5 Price Annual'!$B$2:$CE$11,MATCH($B12,'Dashboard M5 Price Annual'!$B$2:$B$11,0),MATCH(FM$2,'Dashboard M5 Price Annual'!$B$2:$CE$2,0))*FM23*1000</f>
        <v/>
      </c>
      <c r="FN12">
        <f>INDEX('Dashboard M5 Price Annual'!$B$2:$CE$11,MATCH($B12,'Dashboard M5 Price Annual'!$B$2:$B$11,0),MATCH(FN$2,'Dashboard M5 Price Annual'!$B$2:$CE$2,0))*FN23*1000</f>
        <v/>
      </c>
      <c r="FO12">
        <f>INDEX('Dashboard M5 Price Annual'!$B$2:$CE$11,MATCH($B12,'Dashboard M5 Price Annual'!$B$2:$B$11,0),MATCH(FO$2,'Dashboard M5 Price Annual'!$B$2:$CE$2,0))*FO23*1000</f>
        <v/>
      </c>
      <c r="FP12">
        <f>INDEX('Dashboard M5 Price Annual'!$B$2:$CE$11,MATCH($B12,'Dashboard M5 Price Annual'!$B$2:$B$11,0),MATCH(FP$2,'Dashboard M5 Price Annual'!$B$2:$CE$2,0))*FP23*1000</f>
        <v/>
      </c>
      <c r="FQ12">
        <f>INDEX('Dashboard M5 Price Annual'!$B$2:$CE$11,MATCH($B12,'Dashboard M5 Price Annual'!$B$2:$B$11,0),MATCH(FQ$2,'Dashboard M5 Price Annual'!$B$2:$CE$2,0))*FQ23*1000</f>
        <v/>
      </c>
      <c r="FR12">
        <f>INDEX('Dashboard M5 Price Annual'!$B$2:$CE$11,MATCH($B12,'Dashboard M5 Price Annual'!$B$2:$B$11,0),MATCH(FR$2,'Dashboard M5 Price Annual'!$B$2:$CE$2,0))*FR23*1000</f>
        <v/>
      </c>
      <c r="FS12">
        <f>INDEX('Dashboard M5 Price Annual'!$B$2:$CE$11,MATCH($B12,'Dashboard M5 Price Annual'!$B$2:$B$11,0),MATCH(FS$2,'Dashboard M5 Price Annual'!$B$2:$CE$2,0))*FS23*1000</f>
        <v/>
      </c>
      <c r="FT12">
        <f>INDEX('Dashboard M5 Price Annual'!$B$2:$CE$11,MATCH($B12,'Dashboard M5 Price Annual'!$B$2:$B$11,0),MATCH(FT$2,'Dashboard M5 Price Annual'!$B$2:$CE$2,0))*FT23*1000</f>
        <v/>
      </c>
      <c r="FU12">
        <f>INDEX('Dashboard M5 Price Annual'!$B$2:$CE$11,MATCH($B12,'Dashboard M5 Price Annual'!$B$2:$B$11,0),MATCH(FU$2,'Dashboard M5 Price Annual'!$B$2:$CE$2,0))*FU23*1000</f>
        <v/>
      </c>
      <c r="FV12">
        <f>INDEX('Dashboard M5 Price Annual'!$B$2:$CE$11,MATCH($B12,'Dashboard M5 Price Annual'!$B$2:$B$11,0),MATCH(FV$2,'Dashboard M5 Price Annual'!$B$2:$CE$2,0))*FV23*1000</f>
        <v/>
      </c>
      <c r="FW12">
        <f>INDEX('Dashboard M5 Price Annual'!$B$2:$CE$11,MATCH($B12,'Dashboard M5 Price Annual'!$B$2:$B$11,0),MATCH(FW$2,'Dashboard M5 Price Annual'!$B$2:$CE$2,0))*FW23*1000</f>
        <v/>
      </c>
      <c r="FX12">
        <f>INDEX('Dashboard M5 Price Annual'!$B$2:$CE$11,MATCH($B12,'Dashboard M5 Price Annual'!$B$2:$B$11,0),MATCH(FX$2,'Dashboard M5 Price Annual'!$B$2:$CE$2,0))*FX23*1000</f>
        <v/>
      </c>
      <c r="FY12">
        <f>INDEX('Dashboard M5 Price Annual'!$B$2:$CE$11,MATCH($B12,'Dashboard M5 Price Annual'!$B$2:$B$11,0),MATCH(FY$2,'Dashboard M5 Price Annual'!$B$2:$CE$2,0))*FY23*1000</f>
        <v/>
      </c>
      <c r="FZ12">
        <f>INDEX('Dashboard M5 Price Annual'!$B$2:$CE$11,MATCH($B12,'Dashboard M5 Price Annual'!$B$2:$B$11,0),MATCH(FZ$2,'Dashboard M5 Price Annual'!$B$2:$CE$2,0))*FZ23*1000</f>
        <v/>
      </c>
      <c r="GA12">
        <f>INDEX('Dashboard M5 Price Annual'!$B$2:$CE$11,MATCH($B12,'Dashboard M5 Price Annual'!$B$2:$B$11,0),MATCH(GA$2,'Dashboard M5 Price Annual'!$B$2:$CE$2,0))*GA23*1000</f>
        <v/>
      </c>
      <c r="GB12">
        <f>INDEX('Dashboard M5 Price Annual'!$B$2:$CE$11,MATCH($B12,'Dashboard M5 Price Annual'!$B$2:$B$11,0),MATCH(GB$2,'Dashboard M5 Price Annual'!$B$2:$CE$2,0))*GB23*1000</f>
        <v/>
      </c>
      <c r="GC12">
        <f>INDEX('Dashboard M5 Price Annual'!$B$2:$CE$11,MATCH($B12,'Dashboard M5 Price Annual'!$B$2:$B$11,0),MATCH(GC$2,'Dashboard M5 Price Annual'!$B$2:$CE$2,0))*GC23*1000</f>
        <v/>
      </c>
      <c r="GD12">
        <f>INDEX('Dashboard M5 Price Annual'!$B$2:$CE$11,MATCH($B12,'Dashboard M5 Price Annual'!$B$2:$B$11,0),MATCH(GD$2,'Dashboard M5 Price Annual'!$B$2:$CE$2,0))*GD23*1000</f>
        <v/>
      </c>
      <c r="GE12">
        <f>INDEX('Dashboard M5 Price Annual'!$B$2:$CE$11,MATCH($B12,'Dashboard M5 Price Annual'!$B$2:$B$11,0),MATCH(GE$2,'Dashboard M5 Price Annual'!$B$2:$CE$2,0))*GE23*1000</f>
        <v/>
      </c>
      <c r="GF12">
        <f>INDEX('Dashboard M5 Price Annual'!$B$2:$CE$11,MATCH($B12,'Dashboard M5 Price Annual'!$B$2:$B$11,0),MATCH(GF$2,'Dashboard M5 Price Annual'!$B$2:$CE$2,0))*GF23*1000</f>
        <v/>
      </c>
      <c r="GG12">
        <f>INDEX('Dashboard M5 Price Annual'!$B$2:$CE$11,MATCH($B12,'Dashboard M5 Price Annual'!$B$2:$B$11,0),MATCH(GG$2,'Dashboard M5 Price Annual'!$B$2:$CE$2,0))*GG23*1000</f>
        <v/>
      </c>
      <c r="GH12">
        <f>INDEX('Dashboard M5 Price Annual'!$B$2:$CE$11,MATCH($B12,'Dashboard M5 Price Annual'!$B$2:$B$11,0),MATCH(GH$2,'Dashboard M5 Price Annual'!$B$2:$CE$2,0))*GH23*1000</f>
        <v/>
      </c>
      <c r="GI12">
        <f>INDEX('Dashboard M5 Price Annual'!$B$2:$CE$11,MATCH($B12,'Dashboard M5 Price Annual'!$B$2:$B$11,0),MATCH(GI$2,'Dashboard M5 Price Annual'!$B$2:$CE$2,0))*GI23*1000</f>
        <v/>
      </c>
      <c r="GJ12">
        <f>INDEX('Dashboard M5 Price Annual'!$B$2:$CE$11,MATCH($B12,'Dashboard M5 Price Annual'!$B$2:$B$11,0),MATCH(GJ$2,'Dashboard M5 Price Annual'!$B$2:$CE$2,0))*GJ23*1000</f>
        <v/>
      </c>
      <c r="GK12">
        <f>INDEX('Dashboard M5 Price Annual'!$B$2:$CE$11,MATCH($B12,'Dashboard M5 Price Annual'!$B$2:$B$11,0),MATCH(GK$2,'Dashboard M5 Price Annual'!$B$2:$CE$2,0))*GK23*1000</f>
        <v/>
      </c>
      <c r="GL12">
        <f>INDEX('Dashboard M5 Price Annual'!$B$2:$CE$11,MATCH($B12,'Dashboard M5 Price Annual'!$B$2:$B$11,0),MATCH(GL$2,'Dashboard M5 Price Annual'!$B$2:$CE$2,0))*GL23*1000</f>
        <v/>
      </c>
      <c r="GM12">
        <f>INDEX('Dashboard M5 Price Annual'!$B$2:$CE$11,MATCH($B12,'Dashboard M5 Price Annual'!$B$2:$B$11,0),MATCH(GM$2,'Dashboard M5 Price Annual'!$B$2:$CE$2,0))*GM23*1000</f>
        <v/>
      </c>
      <c r="GN12">
        <f>INDEX('Dashboard M5 Price Annual'!$B$2:$CE$11,MATCH($B12,'Dashboard M5 Price Annual'!$B$2:$B$11,0),MATCH(GN$2,'Dashboard M5 Price Annual'!$B$2:$CE$2,0))*GN23*1000</f>
        <v/>
      </c>
      <c r="GO12">
        <f>INDEX('Dashboard M5 Price Annual'!$B$2:$CE$11,MATCH($B12,'Dashboard M5 Price Annual'!$B$2:$B$11,0),MATCH(GO$2,'Dashboard M5 Price Annual'!$B$2:$CE$2,0))*GO23*1000</f>
        <v/>
      </c>
      <c r="GP12">
        <f>INDEX('Dashboard M5 Price Annual'!$B$2:$CE$11,MATCH($B12,'Dashboard M5 Price Annual'!$B$2:$B$11,0),MATCH(GP$2,'Dashboard M5 Price Annual'!$B$2:$CE$2,0))*GP23*1000</f>
        <v/>
      </c>
      <c r="GQ12">
        <f>INDEX('Dashboard M5 Price Annual'!$B$2:$CE$11,MATCH($B12,'Dashboard M5 Price Annual'!$B$2:$B$11,0),MATCH(GQ$2,'Dashboard M5 Price Annual'!$B$2:$CE$2,0))*GQ23*1000</f>
        <v/>
      </c>
      <c r="GR12">
        <f>INDEX('Dashboard M5 Price Annual'!$B$2:$CE$11,MATCH($B12,'Dashboard M5 Price Annual'!$B$2:$B$11,0),MATCH(GR$2,'Dashboard M5 Price Annual'!$B$2:$CE$2,0))*GR23*1000</f>
        <v/>
      </c>
      <c r="GS12">
        <f>INDEX('Dashboard M5 Price Annual'!$B$2:$CE$11,MATCH($B12,'Dashboard M5 Price Annual'!$B$2:$B$11,0),MATCH(GS$2,'Dashboard M5 Price Annual'!$B$2:$CE$2,0))*GS23*1000</f>
        <v/>
      </c>
      <c r="GT12">
        <f>INDEX('Dashboard M5 Price Annual'!$B$2:$CE$11,MATCH($B12,'Dashboard M5 Price Annual'!$B$2:$B$11,0),MATCH(GT$2,'Dashboard M5 Price Annual'!$B$2:$CE$2,0))*GT23*1000</f>
        <v/>
      </c>
      <c r="GU12">
        <f>INDEX('Dashboard M5 Price Annual'!$B$2:$CE$11,MATCH($B12,'Dashboard M5 Price Annual'!$B$2:$B$11,0),MATCH(GU$2,'Dashboard M5 Price Annual'!$B$2:$CE$2,0))*GU23*1000</f>
        <v/>
      </c>
      <c r="GV12">
        <f>INDEX('Dashboard M5 Price Annual'!$B$2:$CE$11,MATCH($B12,'Dashboard M5 Price Annual'!$B$2:$B$11,0),MATCH(GV$2,'Dashboard M5 Price Annual'!$B$2:$CE$2,0))*GV23*1000</f>
        <v/>
      </c>
      <c r="GW12">
        <f>INDEX('Dashboard M5 Price Annual'!$B$2:$CE$11,MATCH($B12,'Dashboard M5 Price Annual'!$B$2:$B$11,0),MATCH(GW$2,'Dashboard M5 Price Annual'!$B$2:$CE$2,0))*GW23*1000</f>
        <v/>
      </c>
      <c r="GX12">
        <f>INDEX('Dashboard M5 Price Annual'!$B$2:$CE$11,MATCH($B12,'Dashboard M5 Price Annual'!$B$2:$B$11,0),MATCH(GX$2,'Dashboard M5 Price Annual'!$B$2:$CE$2,0))*GX23*1000</f>
        <v/>
      </c>
      <c r="GY12">
        <f>INDEX('Dashboard M5 Price Annual'!$B$2:$CE$11,MATCH($B12,'Dashboard M5 Price Annual'!$B$2:$B$11,0),MATCH(GY$2,'Dashboard M5 Price Annual'!$B$2:$CE$2,0))*GY23*1000</f>
        <v/>
      </c>
      <c r="GZ12">
        <f>INDEX('Dashboard M5 Price Annual'!$B$2:$CE$11,MATCH($B12,'Dashboard M5 Price Annual'!$B$2:$B$11,0),MATCH(GZ$2,'Dashboard M5 Price Annual'!$B$2:$CE$2,0))*GZ23*1000</f>
        <v/>
      </c>
      <c r="HA12">
        <f>INDEX('Dashboard M5 Price Annual'!$B$2:$CE$11,MATCH($B12,'Dashboard M5 Price Annual'!$B$2:$B$11,0),MATCH(HA$2,'Dashboard M5 Price Annual'!$B$2:$CE$2,0))*HA23*1000</f>
        <v/>
      </c>
      <c r="HB12">
        <f>INDEX('Dashboard M5 Price Annual'!$B$2:$CE$11,MATCH($B12,'Dashboard M5 Price Annual'!$B$2:$B$11,0),MATCH(HB$2,'Dashboard M5 Price Annual'!$B$2:$CE$2,0))*HB23*1000</f>
        <v/>
      </c>
      <c r="HC12">
        <f>INDEX('Dashboard M5 Price Annual'!$B$2:$CE$11,MATCH($B12,'Dashboard M5 Price Annual'!$B$2:$B$11,0),MATCH(HC$2,'Dashboard M5 Price Annual'!$B$2:$CE$2,0))*HC23*1000</f>
        <v/>
      </c>
      <c r="HD12">
        <f>INDEX('Dashboard M5 Price Annual'!$B$2:$CE$11,MATCH($B12,'Dashboard M5 Price Annual'!$B$2:$B$11,0),MATCH(HD$2,'Dashboard M5 Price Annual'!$B$2:$CE$2,0))*HD23*1000</f>
        <v/>
      </c>
      <c r="HE12">
        <f>INDEX('Dashboard M5 Price Annual'!$B$2:$CE$11,MATCH($B12,'Dashboard M5 Price Annual'!$B$2:$B$11,0),MATCH(HE$2,'Dashboard M5 Price Annual'!$B$2:$CE$2,0))*HE23*1000</f>
        <v/>
      </c>
      <c r="HF12">
        <f>INDEX('Dashboard M5 Price Annual'!$B$2:$CE$11,MATCH($B12,'Dashboard M5 Price Annual'!$B$2:$B$11,0),MATCH(HF$2,'Dashboard M5 Price Annual'!$B$2:$CE$2,0))*HF23*1000</f>
        <v/>
      </c>
      <c r="HG12">
        <f>INDEX('Dashboard M5 Price Annual'!$B$2:$CE$11,MATCH($B12,'Dashboard M5 Price Annual'!$B$2:$B$11,0),MATCH(HG$2,'Dashboard M5 Price Annual'!$B$2:$CE$2,0))*HG23*1000</f>
        <v/>
      </c>
      <c r="HH12">
        <f>INDEX('Dashboard M5 Price Annual'!$B$2:$CE$11,MATCH($B12,'Dashboard M5 Price Annual'!$B$2:$B$11,0),MATCH(HH$2,'Dashboard M5 Price Annual'!$B$2:$CE$2,0))*HH23*1000</f>
        <v/>
      </c>
      <c r="HI12">
        <f>INDEX('Dashboard M5 Price Annual'!$B$2:$CE$11,MATCH($B12,'Dashboard M5 Price Annual'!$B$2:$B$11,0),MATCH(HI$2,'Dashboard M5 Price Annual'!$B$2:$CE$2,0))*HI23*1000</f>
        <v/>
      </c>
      <c r="HJ12">
        <f>INDEX('Dashboard M5 Price Annual'!$B$2:$CE$11,MATCH($B12,'Dashboard M5 Price Annual'!$B$2:$B$11,0),MATCH(HJ$2,'Dashboard M5 Price Annual'!$B$2:$CE$2,0))*HJ23*1000</f>
        <v/>
      </c>
      <c r="HK12">
        <f>INDEX('Dashboard M5 Price Annual'!$B$2:$CE$11,MATCH($B12,'Dashboard M5 Price Annual'!$B$2:$B$11,0),MATCH(HK$2,'Dashboard M5 Price Annual'!$B$2:$CE$2,0))*HK23*1000</f>
        <v/>
      </c>
      <c r="HL12">
        <f>INDEX('Dashboard M5 Price Annual'!$B$2:$CE$11,MATCH($B12,'Dashboard M5 Price Annual'!$B$2:$B$11,0),MATCH(HL$2,'Dashboard M5 Price Annual'!$B$2:$CE$2,0))*HL23*1000</f>
        <v/>
      </c>
      <c r="HM12">
        <f>INDEX('Dashboard M5 Price Annual'!$B$2:$CE$11,MATCH($B12,'Dashboard M5 Price Annual'!$B$2:$B$11,0),MATCH(HM$2,'Dashboard M5 Price Annual'!$B$2:$CE$2,0))*HM23*1000</f>
        <v/>
      </c>
      <c r="HN12">
        <f>INDEX('Dashboard M5 Price Annual'!$B$2:$CE$11,MATCH($B12,'Dashboard M5 Price Annual'!$B$2:$B$11,0),MATCH(HN$2,'Dashboard M5 Price Annual'!$B$2:$CE$2,0))*HN23*1000</f>
        <v/>
      </c>
      <c r="HO12">
        <f>INDEX('Dashboard M5 Price Annual'!$B$2:$CE$11,MATCH($B12,'Dashboard M5 Price Annual'!$B$2:$B$11,0),MATCH(HO$2,'Dashboard M5 Price Annual'!$B$2:$CE$2,0))*HO23*1000</f>
        <v/>
      </c>
      <c r="HP12">
        <f>INDEX('Dashboard M5 Price Annual'!$B$2:$CE$11,MATCH($B12,'Dashboard M5 Price Annual'!$B$2:$B$11,0),MATCH(HP$2,'Dashboard M5 Price Annual'!$B$2:$CE$2,0))*HP23*1000</f>
        <v/>
      </c>
      <c r="HQ12">
        <f>INDEX('Dashboard M5 Price Annual'!$B$2:$CE$11,MATCH($B12,'Dashboard M5 Price Annual'!$B$2:$B$11,0),MATCH(HQ$2,'Dashboard M5 Price Annual'!$B$2:$CE$2,0))*HQ23*1000</f>
        <v/>
      </c>
      <c r="HR12">
        <f>INDEX('Dashboard M5 Price Annual'!$B$2:$CE$11,MATCH($B12,'Dashboard M5 Price Annual'!$B$2:$B$11,0),MATCH(HR$2,'Dashboard M5 Price Annual'!$B$2:$CE$2,0))*HR23*1000</f>
        <v/>
      </c>
      <c r="HS12">
        <f>INDEX('Dashboard M5 Price Annual'!$B$2:$CE$11,MATCH($B12,'Dashboard M5 Price Annual'!$B$2:$B$11,0),MATCH(HS$2,'Dashboard M5 Price Annual'!$B$2:$CE$2,0))*HS23*1000</f>
        <v/>
      </c>
      <c r="HT12">
        <f>INDEX('Dashboard M5 Price Annual'!$B$2:$CE$11,MATCH($B12,'Dashboard M5 Price Annual'!$B$2:$B$11,0),MATCH(HT$2,'Dashboard M5 Price Annual'!$B$2:$CE$2,0))*HT23*1000</f>
        <v/>
      </c>
      <c r="HU12">
        <f>INDEX('Dashboard M5 Price Annual'!$B$2:$CE$11,MATCH($B12,'Dashboard M5 Price Annual'!$B$2:$B$11,0),MATCH(HU$2,'Dashboard M5 Price Annual'!$B$2:$CE$2,0))*HU23*1000</f>
        <v/>
      </c>
      <c r="HV12">
        <f>INDEX('Dashboard M5 Price Annual'!$B$2:$CE$11,MATCH($B12,'Dashboard M5 Price Annual'!$B$2:$B$11,0),MATCH(HV$2,'Dashboard M5 Price Annual'!$B$2:$CE$2,0))*HV23*1000</f>
        <v/>
      </c>
      <c r="HW12">
        <f>INDEX('Dashboard M5 Price Annual'!$B$2:$CE$11,MATCH($B12,'Dashboard M5 Price Annual'!$B$2:$B$11,0),MATCH(HW$2,'Dashboard M5 Price Annual'!$B$2:$CE$2,0))*HW23*1000</f>
        <v/>
      </c>
      <c r="HX12">
        <f>INDEX('Dashboard M5 Price Annual'!$B$2:$CE$11,MATCH($B12,'Dashboard M5 Price Annual'!$B$2:$B$11,0),MATCH(HX$2,'Dashboard M5 Price Annual'!$B$2:$CE$2,0))*HX23*1000</f>
        <v/>
      </c>
      <c r="HY12">
        <f>INDEX('Dashboard M5 Price Annual'!$B$2:$CE$11,MATCH($B12,'Dashboard M5 Price Annual'!$B$2:$B$11,0),MATCH(HY$2,'Dashboard M5 Price Annual'!$B$2:$CE$2,0))*HY23*1000</f>
        <v/>
      </c>
      <c r="HZ12">
        <f>INDEX('Dashboard M5 Price Annual'!$B$2:$CE$11,MATCH($B12,'Dashboard M5 Price Annual'!$B$2:$B$11,0),MATCH(HZ$2,'Dashboard M5 Price Annual'!$B$2:$CE$2,0))*HZ23*1000</f>
        <v/>
      </c>
      <c r="IA12">
        <f>INDEX('Dashboard M5 Price Annual'!$B$2:$CE$11,MATCH($B12,'Dashboard M5 Price Annual'!$B$2:$B$11,0),MATCH(IA$2,'Dashboard M5 Price Annual'!$B$2:$CE$2,0))*IA23*1000</f>
        <v/>
      </c>
      <c r="IB12">
        <f>INDEX('Dashboard M5 Price Annual'!$B$2:$CE$11,MATCH($B12,'Dashboard M5 Price Annual'!$B$2:$B$11,0),MATCH(IB$2,'Dashboard M5 Price Annual'!$B$2:$CE$2,0))*IB23*1000</f>
        <v/>
      </c>
      <c r="IC12">
        <f>INDEX('Dashboard M5 Price Annual'!$B$2:$CE$11,MATCH($B12,'Dashboard M5 Price Annual'!$B$2:$B$11,0),MATCH(IC$2,'Dashboard M5 Price Annual'!$B$2:$CE$2,0))*IC23*1000</f>
        <v/>
      </c>
      <c r="ID12">
        <f>INDEX('Dashboard M5 Price Annual'!$B$2:$CE$11,MATCH($B12,'Dashboard M5 Price Annual'!$B$2:$B$11,0),MATCH(ID$2,'Dashboard M5 Price Annual'!$B$2:$CE$2,0))*ID23*1000</f>
        <v/>
      </c>
      <c r="IE12">
        <f>INDEX('Dashboard M5 Price Annual'!$B$2:$CE$11,MATCH($B12,'Dashboard M5 Price Annual'!$B$2:$B$11,0),MATCH(IE$2,'Dashboard M5 Price Annual'!$B$2:$CE$2,0))*IE23*1000</f>
        <v/>
      </c>
      <c r="IF12">
        <f>INDEX('Dashboard M5 Price Annual'!$B$2:$CE$11,MATCH($B12,'Dashboard M5 Price Annual'!$B$2:$B$11,0),MATCH(IF$2,'Dashboard M5 Price Annual'!$B$2:$CE$2,0))*IF23*1000</f>
        <v/>
      </c>
      <c r="IG12">
        <f>INDEX('Dashboard M5 Price Annual'!$B$2:$CE$11,MATCH($B12,'Dashboard M5 Price Annual'!$B$2:$B$11,0),MATCH(IG$2,'Dashboard M5 Price Annual'!$B$2:$CE$2,0))*IG23*1000</f>
        <v/>
      </c>
      <c r="IH12">
        <f>INDEX('Dashboard M5 Price Annual'!$B$2:$CE$11,MATCH($B12,'Dashboard M5 Price Annual'!$B$2:$B$11,0),MATCH(IH$2,'Dashboard M5 Price Annual'!$B$2:$CE$2,0))*IH23*1000</f>
        <v/>
      </c>
      <c r="II12">
        <f>INDEX('Dashboard M5 Price Annual'!$B$2:$CE$11,MATCH($B12,'Dashboard M5 Price Annual'!$B$2:$B$11,0),MATCH(II$2,'Dashboard M5 Price Annual'!$B$2:$CE$2,0))*II23*1000</f>
        <v/>
      </c>
      <c r="IJ12">
        <f>INDEX('Dashboard M5 Price Annual'!$B$2:$CE$11,MATCH($B12,'Dashboard M5 Price Annual'!$B$2:$B$11,0),MATCH(IJ$2,'Dashboard M5 Price Annual'!$B$2:$CE$2,0))*IJ23*1000</f>
        <v/>
      </c>
      <c r="IK12">
        <f>INDEX('Dashboard M5 Price Annual'!$B$2:$CE$11,MATCH($B12,'Dashboard M5 Price Annual'!$B$2:$B$11,0),MATCH(IK$2,'Dashboard M5 Price Annual'!$B$2:$CE$2,0))*IK23*1000</f>
        <v/>
      </c>
      <c r="IL12">
        <f>INDEX('Dashboard M5 Price Annual'!$B$2:$CE$11,MATCH($B12,'Dashboard M5 Price Annual'!$B$2:$B$11,0),MATCH(IL$2,'Dashboard M5 Price Annual'!$B$2:$CE$2,0))*IL23*1000</f>
        <v/>
      </c>
      <c r="IM12">
        <f>INDEX('Dashboard M5 Price Annual'!$B$2:$CE$11,MATCH($B12,'Dashboard M5 Price Annual'!$B$2:$B$11,0),MATCH(IM$2,'Dashboard M5 Price Annual'!$B$2:$CE$2,0))*IM23*1000</f>
        <v/>
      </c>
      <c r="IN12">
        <f>INDEX('Dashboard M5 Price Annual'!$B$2:$CE$11,MATCH($B12,'Dashboard M5 Price Annual'!$B$2:$B$11,0),MATCH(IN$2,'Dashboard M5 Price Annual'!$B$2:$CE$2,0))*IN23*1000</f>
        <v/>
      </c>
      <c r="IO12">
        <f>INDEX('Dashboard M5 Price Annual'!$B$2:$CE$11,MATCH($B12,'Dashboard M5 Price Annual'!$B$2:$B$11,0),MATCH(IO$2,'Dashboard M5 Price Annual'!$B$2:$CE$2,0))*IO23*1000</f>
        <v/>
      </c>
      <c r="IP12">
        <f>INDEX('Dashboard M5 Price Annual'!$B$2:$CE$11,MATCH($B12,'Dashboard M5 Price Annual'!$B$2:$B$11,0),MATCH(IP$2,'Dashboard M5 Price Annual'!$B$2:$CE$2,0))*IP23*1000</f>
        <v/>
      </c>
      <c r="IQ12">
        <f>INDEX('Dashboard M5 Price Annual'!$B$2:$CE$11,MATCH($B12,'Dashboard M5 Price Annual'!$B$2:$B$11,0),MATCH(IQ$2,'Dashboard M5 Price Annual'!$B$2:$CE$2,0))*IQ23*1000</f>
        <v/>
      </c>
      <c r="IR12">
        <f>INDEX('Dashboard M5 Price Annual'!$B$2:$CE$11,MATCH($B12,'Dashboard M5 Price Annual'!$B$2:$B$11,0),MATCH(IR$2,'Dashboard M5 Price Annual'!$B$2:$CE$2,0))*IR23*1000</f>
        <v/>
      </c>
      <c r="IS12">
        <f>INDEX('Dashboard M5 Price Annual'!$B$2:$CE$11,MATCH($B12,'Dashboard M5 Price Annual'!$B$2:$B$11,0),MATCH(IS$2,'Dashboard M5 Price Annual'!$B$2:$CE$2,0))*IS23*1000</f>
        <v/>
      </c>
      <c r="IT12">
        <f>INDEX('Dashboard M5 Price Annual'!$B$2:$CE$11,MATCH($B12,'Dashboard M5 Price Annual'!$B$2:$B$11,0),MATCH(IT$2,'Dashboard M5 Price Annual'!$B$2:$CE$2,0))*IT23*1000</f>
        <v/>
      </c>
      <c r="IU12">
        <f>INDEX('Dashboard M5 Price Annual'!$B$2:$CE$11,MATCH($B12,'Dashboard M5 Price Annual'!$B$2:$B$11,0),MATCH(IU$2,'Dashboard M5 Price Annual'!$B$2:$CE$2,0))*IU23*1000</f>
        <v/>
      </c>
      <c r="IV12">
        <f>INDEX('Dashboard M5 Price Annual'!$B$2:$CE$11,MATCH($B12,'Dashboard M5 Price Annual'!$B$2:$B$11,0),MATCH(IV$2,'Dashboard M5 Price Annual'!$B$2:$CE$2,0))*IV23*1000</f>
        <v/>
      </c>
      <c r="IW12">
        <f>INDEX('Dashboard M5 Price Annual'!$B$2:$CE$11,MATCH($B12,'Dashboard M5 Price Annual'!$B$2:$B$11,0),MATCH(IW$2,'Dashboard M5 Price Annual'!$B$2:$CE$2,0))*IW23*1000</f>
        <v/>
      </c>
      <c r="IX12">
        <f>INDEX('Dashboard M5 Price Annual'!$B$2:$CE$11,MATCH($B12,'Dashboard M5 Price Annual'!$B$2:$B$11,0),MATCH(IX$2,'Dashboard M5 Price Annual'!$B$2:$CE$2,0))*IX23*1000</f>
        <v/>
      </c>
      <c r="IY12">
        <f>INDEX('Dashboard M5 Price Annual'!$B$2:$CE$11,MATCH($B12,'Dashboard M5 Price Annual'!$B$2:$B$11,0),MATCH(IY$2,'Dashboard M5 Price Annual'!$B$2:$CE$2,0))*IY23*1000</f>
        <v/>
      </c>
      <c r="IZ12">
        <f>INDEX('Dashboard M5 Price Annual'!$B$2:$CE$11,MATCH($B12,'Dashboard M5 Price Annual'!$B$2:$B$11,0),MATCH(IZ$2,'Dashboard M5 Price Annual'!$B$2:$CE$2,0))*IZ23*1000</f>
        <v/>
      </c>
      <c r="JA12">
        <f>INDEX('Dashboard M5 Price Annual'!$B$2:$CE$11,MATCH($B12,'Dashboard M5 Price Annual'!$B$2:$B$11,0),MATCH(JA$2,'Dashboard M5 Price Annual'!$B$2:$CE$2,0))*JA23*1000</f>
        <v/>
      </c>
      <c r="JB12">
        <f>INDEX('Dashboard M5 Price Annual'!$B$2:$CE$11,MATCH($B12,'Dashboard M5 Price Annual'!$B$2:$B$11,0),MATCH(JB$2,'Dashboard M5 Price Annual'!$B$2:$CE$2,0))*JB23*1000</f>
        <v/>
      </c>
      <c r="JC12">
        <f>INDEX('Dashboard M5 Price Annual'!$B$2:$CE$11,MATCH($B12,'Dashboard M5 Price Annual'!$B$2:$B$11,0),MATCH(JC$2,'Dashboard M5 Price Annual'!$B$2:$CE$2,0))*JC23*1000</f>
        <v/>
      </c>
      <c r="JD12">
        <f>INDEX('Dashboard M5 Price Annual'!$B$2:$CE$11,MATCH($B12,'Dashboard M5 Price Annual'!$B$2:$B$11,0),MATCH(JD$2,'Dashboard M5 Price Annual'!$B$2:$CE$2,0))*JD23*1000</f>
        <v/>
      </c>
      <c r="JE12">
        <f>INDEX('Dashboard M5 Price Annual'!$B$2:$CE$11,MATCH($B12,'Dashboard M5 Price Annual'!$B$2:$B$11,0),MATCH(JE$2,'Dashboard M5 Price Annual'!$B$2:$CE$2,0))*JE23*1000</f>
        <v/>
      </c>
      <c r="JF12">
        <f>INDEX('Dashboard M5 Price Annual'!$B$2:$CE$11,MATCH($B12,'Dashboard M5 Price Annual'!$B$2:$B$11,0),MATCH(JF$2,'Dashboard M5 Price Annual'!$B$2:$CE$2,0))*JF23*1000</f>
        <v/>
      </c>
      <c r="JG12">
        <f>INDEX('Dashboard M5 Price Annual'!$B$2:$CE$11,MATCH($B12,'Dashboard M5 Price Annual'!$B$2:$B$11,0),MATCH(JG$2,'Dashboard M5 Price Annual'!$B$2:$CE$2,0))*JG23*1000</f>
        <v/>
      </c>
      <c r="JH12">
        <f>INDEX('Dashboard M5 Price Annual'!$B$2:$CE$11,MATCH($B12,'Dashboard M5 Price Annual'!$B$2:$B$11,0),MATCH(JH$2,'Dashboard M5 Price Annual'!$B$2:$CE$2,0))*JH23*1000</f>
        <v/>
      </c>
      <c r="JI12">
        <f>INDEX('Dashboard M5 Price Annual'!$B$2:$CE$11,MATCH($B12,'Dashboard M5 Price Annual'!$B$2:$B$11,0),MATCH(JI$2,'Dashboard M5 Price Annual'!$B$2:$CE$2,0))*JI23*1000</f>
        <v/>
      </c>
      <c r="JJ12">
        <f>INDEX('Dashboard M5 Price Annual'!$B$2:$CE$11,MATCH($B12,'Dashboard M5 Price Annual'!$B$2:$B$11,0),MATCH(JJ$2,'Dashboard M5 Price Annual'!$B$2:$CE$2,0))*JJ23*1000</f>
        <v/>
      </c>
      <c r="JK12">
        <f>INDEX('Dashboard M5 Price Annual'!$B$2:$CE$11,MATCH($B12,'Dashboard M5 Price Annual'!$B$2:$B$11,0),MATCH(JK$2,'Dashboard M5 Price Annual'!$B$2:$CE$2,0))*JK23*1000</f>
        <v/>
      </c>
      <c r="JL12">
        <f>INDEX('Dashboard M5 Price Annual'!$B$2:$CE$11,MATCH($B12,'Dashboard M5 Price Annual'!$B$2:$B$11,0),MATCH(JL$2,'Dashboard M5 Price Annual'!$B$2:$CE$2,0))*JL23*1000</f>
        <v/>
      </c>
      <c r="JM12">
        <f>INDEX('Dashboard M5 Price Annual'!$B$2:$CE$11,MATCH($B12,'Dashboard M5 Price Annual'!$B$2:$B$11,0),MATCH(JM$2,'Dashboard M5 Price Annual'!$B$2:$CE$2,0))*JM23*1000</f>
        <v/>
      </c>
      <c r="JN12">
        <f>INDEX('Dashboard M5 Price Annual'!$B$2:$CE$11,MATCH($B12,'Dashboard M5 Price Annual'!$B$2:$B$11,0),MATCH(JN$2,'Dashboard M5 Price Annual'!$B$2:$CE$2,0))*JN23*1000</f>
        <v/>
      </c>
      <c r="JO12">
        <f>INDEX('Dashboard M5 Price Annual'!$B$2:$CE$11,MATCH($B12,'Dashboard M5 Price Annual'!$B$2:$B$11,0),MATCH(JO$2,'Dashboard M5 Price Annual'!$B$2:$CE$2,0))*JO23*1000</f>
        <v/>
      </c>
      <c r="JP12">
        <f>INDEX('Dashboard M5 Price Annual'!$B$2:$CE$11,MATCH($B12,'Dashboard M5 Price Annual'!$B$2:$B$11,0),MATCH(JP$2,'Dashboard M5 Price Annual'!$B$2:$CE$2,0))*JP23*1000</f>
        <v/>
      </c>
      <c r="JQ12">
        <f>INDEX('Dashboard M5 Price Annual'!$B$2:$CE$11,MATCH($B12,'Dashboard M5 Price Annual'!$B$2:$B$11,0),MATCH(JQ$2,'Dashboard M5 Price Annual'!$B$2:$CE$2,0))*JQ23*1000</f>
        <v/>
      </c>
      <c r="JR12">
        <f>INDEX('Dashboard M5 Price Annual'!$B$2:$CE$11,MATCH($B12,'Dashboard M5 Price Annual'!$B$2:$B$11,0),MATCH(JR$2,'Dashboard M5 Price Annual'!$B$2:$CE$2,0))*JR23*1000</f>
        <v/>
      </c>
      <c r="JS12">
        <f>INDEX('Dashboard M5 Price Annual'!$B$2:$CE$11,MATCH($B12,'Dashboard M5 Price Annual'!$B$2:$B$11,0),MATCH(JS$2,'Dashboard M5 Price Annual'!$B$2:$CE$2,0))*JS23*1000</f>
        <v/>
      </c>
      <c r="JT12">
        <f>INDEX('Dashboard M5 Price Annual'!$B$2:$CE$11,MATCH($B12,'Dashboard M5 Price Annual'!$B$2:$B$11,0),MATCH(JT$2,'Dashboard M5 Price Annual'!$B$2:$CE$2,0))*JT23*1000</f>
        <v/>
      </c>
      <c r="JU12">
        <f>INDEX('Dashboard M5 Price Annual'!$B$2:$CE$11,MATCH($B12,'Dashboard M5 Price Annual'!$B$2:$B$11,0),MATCH(JU$2,'Dashboard M5 Price Annual'!$B$2:$CE$2,0))*JU23*1000</f>
        <v/>
      </c>
      <c r="JV12">
        <f>INDEX('Dashboard M5 Price Annual'!$B$2:$CE$11,MATCH($B12,'Dashboard M5 Price Annual'!$B$2:$B$11,0),MATCH(JV$2,'Dashboard M5 Price Annual'!$B$2:$CE$2,0))*JV23*1000</f>
        <v/>
      </c>
      <c r="JW12">
        <f>INDEX('Dashboard M5 Price Annual'!$B$2:$CE$11,MATCH($B12,'Dashboard M5 Price Annual'!$B$2:$B$11,0),MATCH(JW$2,'Dashboard M5 Price Annual'!$B$2:$CE$2,0))*JW23*1000</f>
        <v/>
      </c>
      <c r="JX12">
        <f>INDEX('Dashboard M5 Price Annual'!$B$2:$CE$11,MATCH($B12,'Dashboard M5 Price Annual'!$B$2:$B$11,0),MATCH(JX$2,'Dashboard M5 Price Annual'!$B$2:$CE$2,0))*JX23*1000</f>
        <v/>
      </c>
      <c r="JY12">
        <f>INDEX('Dashboard M5 Price Annual'!$B$2:$CE$11,MATCH($B12,'Dashboard M5 Price Annual'!$B$2:$B$11,0),MATCH(JY$2,'Dashboard M5 Price Annual'!$B$2:$CE$2,0))*JY23*1000</f>
        <v/>
      </c>
      <c r="JZ12">
        <f>INDEX('Dashboard M5 Price Annual'!$B$2:$CE$11,MATCH($B12,'Dashboard M5 Price Annual'!$B$2:$B$11,0),MATCH(JZ$2,'Dashboard M5 Price Annual'!$B$2:$CE$2,0))*JZ23*1000</f>
        <v/>
      </c>
      <c r="KA12">
        <f>INDEX('Dashboard M5 Price Annual'!$B$2:$CE$11,MATCH($B12,'Dashboard M5 Price Annual'!$B$2:$B$11,0),MATCH(KA$2,'Dashboard M5 Price Annual'!$B$2:$CE$2,0))*KA23*1000</f>
        <v/>
      </c>
      <c r="KB12">
        <f>INDEX('Dashboard M5 Price Annual'!$B$2:$CE$11,MATCH($B12,'Dashboard M5 Price Annual'!$B$2:$B$11,0),MATCH(KB$2,'Dashboard M5 Price Annual'!$B$2:$CE$2,0))*KB23*1000</f>
        <v/>
      </c>
      <c r="KC12">
        <f>INDEX('Dashboard M5 Price Annual'!$B$2:$CE$11,MATCH($B12,'Dashboard M5 Price Annual'!$B$2:$B$11,0),MATCH(KC$2,'Dashboard M5 Price Annual'!$B$2:$CE$2,0))*KC23*1000</f>
        <v/>
      </c>
      <c r="KD12">
        <f>INDEX('Dashboard M5 Price Annual'!$B$2:$CE$11,MATCH($B12,'Dashboard M5 Price Annual'!$B$2:$B$11,0),MATCH(KD$2,'Dashboard M5 Price Annual'!$B$2:$CE$2,0))*KD23*1000</f>
        <v/>
      </c>
      <c r="KE12">
        <f>INDEX('Dashboard M5 Price Annual'!$B$2:$CE$11,MATCH($B12,'Dashboard M5 Price Annual'!$B$2:$B$11,0),MATCH(KE$2,'Dashboard M5 Price Annual'!$B$2:$CE$2,0))*KE23*1000</f>
        <v/>
      </c>
      <c r="KF12">
        <f>INDEX('Dashboard M5 Price Annual'!$B$2:$CE$11,MATCH($B12,'Dashboard M5 Price Annual'!$B$2:$B$11,0),MATCH(KF$2,'Dashboard M5 Price Annual'!$B$2:$CE$2,0))*KF23*1000</f>
        <v/>
      </c>
      <c r="KG12">
        <f>INDEX('Dashboard M5 Price Annual'!$B$2:$CE$11,MATCH($B12,'Dashboard M5 Price Annual'!$B$2:$B$11,0),MATCH(KG$2,'Dashboard M5 Price Annual'!$B$2:$CE$2,0))*KG23*1000</f>
        <v/>
      </c>
      <c r="KH12">
        <f>INDEX('Dashboard M5 Price Annual'!$B$2:$CE$11,MATCH($B12,'Dashboard M5 Price Annual'!$B$2:$B$11,0),MATCH(KH$2,'Dashboard M5 Price Annual'!$B$2:$CE$2,0))*KH23*1000</f>
        <v/>
      </c>
      <c r="KI12">
        <f>INDEX('Dashboard M5 Price Annual'!$B$2:$CE$11,MATCH($B12,'Dashboard M5 Price Annual'!$B$2:$B$11,0),MATCH(KI$2,'Dashboard M5 Price Annual'!$B$2:$CE$2,0))*KI23*1000</f>
        <v/>
      </c>
      <c r="KJ12">
        <f>INDEX('Dashboard M5 Price Annual'!$B$2:$CE$11,MATCH($B12,'Dashboard M5 Price Annual'!$B$2:$B$11,0),MATCH(KJ$2,'Dashboard M5 Price Annual'!$B$2:$CE$2,0))*KJ23*1000</f>
        <v/>
      </c>
      <c r="KK12">
        <f>INDEX('Dashboard M5 Price Annual'!$B$2:$CE$11,MATCH($B12,'Dashboard M5 Price Annual'!$B$2:$B$11,0),MATCH(KK$2,'Dashboard M5 Price Annual'!$B$2:$CE$2,0))*KK23*1000</f>
        <v/>
      </c>
      <c r="KL12">
        <f>INDEX('Dashboard M5 Price Annual'!$B$2:$CE$11,MATCH($B12,'Dashboard M5 Price Annual'!$B$2:$B$11,0),MATCH(KL$2,'Dashboard M5 Price Annual'!$B$2:$CE$2,0))*KL23*1000</f>
        <v/>
      </c>
      <c r="KM12">
        <f>INDEX('Dashboard M5 Price Annual'!$B$2:$CE$11,MATCH($B12,'Dashboard M5 Price Annual'!$B$2:$B$11,0),MATCH(KM$2,'Dashboard M5 Price Annual'!$B$2:$CE$2,0))*KM23*1000</f>
        <v/>
      </c>
      <c r="KN12">
        <f>INDEX('Dashboard M5 Price Annual'!$B$2:$CE$11,MATCH($B12,'Dashboard M5 Price Annual'!$B$2:$B$11,0),MATCH(KN$2,'Dashboard M5 Price Annual'!$B$2:$CE$2,0))*KN23*1000</f>
        <v/>
      </c>
      <c r="KO12">
        <f>INDEX('Dashboard M5 Price Annual'!$B$2:$CE$11,MATCH($B12,'Dashboard M5 Price Annual'!$B$2:$B$11,0),MATCH(KO$2,'Dashboard M5 Price Annual'!$B$2:$CE$2,0))*KO23*1000</f>
        <v/>
      </c>
      <c r="KP12">
        <f>INDEX('Dashboard M5 Price Annual'!$B$2:$CE$11,MATCH($B12,'Dashboard M5 Price Annual'!$B$2:$B$11,0),MATCH(KP$2,'Dashboard M5 Price Annual'!$B$2:$CE$2,0))*KP23*1000</f>
        <v/>
      </c>
      <c r="KQ12">
        <f>INDEX('Dashboard M5 Price Annual'!$B$2:$CE$11,MATCH($B12,'Dashboard M5 Price Annual'!$B$2:$B$11,0),MATCH(KQ$2,'Dashboard M5 Price Annual'!$B$2:$CE$2,0))*KQ23*1000</f>
        <v/>
      </c>
      <c r="KR12">
        <f>INDEX('Dashboard M5 Price Annual'!$B$2:$CE$11,MATCH($B12,'Dashboard M5 Price Annual'!$B$2:$B$11,0),MATCH(KR$2,'Dashboard M5 Price Annual'!$B$2:$CE$2,0))*KR23*1000</f>
        <v/>
      </c>
      <c r="KS12">
        <f>INDEX('Dashboard M5 Price Annual'!$B$2:$CE$11,MATCH($B12,'Dashboard M5 Price Annual'!$B$2:$B$11,0),MATCH(KS$2,'Dashboard M5 Price Annual'!$B$2:$CE$2,0))*KS23*1000</f>
        <v/>
      </c>
      <c r="KT12">
        <f>INDEX('Dashboard M5 Price Annual'!$B$2:$CE$11,MATCH($B12,'Dashboard M5 Price Annual'!$B$2:$B$11,0),MATCH(KT$2,'Dashboard M5 Price Annual'!$B$2:$CE$2,0))*KT23*1000</f>
        <v/>
      </c>
    </row>
    <row r="13" spans="1:306">
      <c r="B13" t="s">
        <v>25</v>
      </c>
      <c r="C13" t="s">
        <v>70</v>
      </c>
      <c r="D13" t="s">
        <v>88</v>
      </c>
      <c r="E13" t="s">
        <v>117</v>
      </c>
      <c r="G13">
        <f>INDEX('Dashboard M5 Price Annual'!$B$2:$CE$11,MATCH($B13,'Dashboard M5 Price Annual'!$B$2:$B$11,0),MATCH(G$2,'Dashboard M5 Price Annual'!$B$2:$CE$2,0))*G24*1000</f>
        <v/>
      </c>
      <c r="H13">
        <f>INDEX('Dashboard M5 Price Annual'!$B$2:$CE$11,MATCH($B13,'Dashboard M5 Price Annual'!$B$2:$B$11,0),MATCH(H$2,'Dashboard M5 Price Annual'!$B$2:$CE$2,0))*H24*1000</f>
        <v/>
      </c>
      <c r="I13">
        <f>INDEX('Dashboard M5 Price Annual'!$B$2:$CE$11,MATCH($B13,'Dashboard M5 Price Annual'!$B$2:$B$11,0),MATCH(I$2,'Dashboard M5 Price Annual'!$B$2:$CE$2,0))*I24*1000</f>
        <v/>
      </c>
      <c r="J13">
        <f>INDEX('Dashboard M5 Price Annual'!$B$2:$CE$11,MATCH($B13,'Dashboard M5 Price Annual'!$B$2:$B$11,0),MATCH(J$2,'Dashboard M5 Price Annual'!$B$2:$CE$2,0))*J24*1000</f>
        <v/>
      </c>
      <c r="K13">
        <f>INDEX('Dashboard M5 Price Annual'!$B$2:$CE$11,MATCH($B13,'Dashboard M5 Price Annual'!$B$2:$B$11,0),MATCH(K$2,'Dashboard M5 Price Annual'!$B$2:$CE$2,0))*K24*1000</f>
        <v/>
      </c>
      <c r="L13">
        <f>INDEX('Dashboard M5 Price Annual'!$B$2:$CE$11,MATCH($B13,'Dashboard M5 Price Annual'!$B$2:$B$11,0),MATCH(L$2,'Dashboard M5 Price Annual'!$B$2:$CE$2,0))*L24*1000</f>
        <v/>
      </c>
      <c r="M13">
        <f>INDEX('Dashboard M5 Price Annual'!$B$2:$CE$11,MATCH($B13,'Dashboard M5 Price Annual'!$B$2:$B$11,0),MATCH(M$2,'Dashboard M5 Price Annual'!$B$2:$CE$2,0))*M24*1000</f>
        <v/>
      </c>
      <c r="N13">
        <f>INDEX('Dashboard M5 Price Annual'!$B$2:$CE$11,MATCH($B13,'Dashboard M5 Price Annual'!$B$2:$B$11,0),MATCH(N$2,'Dashboard M5 Price Annual'!$B$2:$CE$2,0))*N24*1000</f>
        <v/>
      </c>
      <c r="O13">
        <f>INDEX('Dashboard M5 Price Annual'!$B$2:$CE$11,MATCH($B13,'Dashboard M5 Price Annual'!$B$2:$B$11,0),MATCH(O$2,'Dashboard M5 Price Annual'!$B$2:$CE$2,0))*O24*1000</f>
        <v/>
      </c>
      <c r="P13">
        <f>INDEX('Dashboard M5 Price Annual'!$B$2:$CE$11,MATCH($B13,'Dashboard M5 Price Annual'!$B$2:$B$11,0),MATCH(P$2,'Dashboard M5 Price Annual'!$B$2:$CE$2,0))*P24*1000</f>
        <v/>
      </c>
      <c r="Q13">
        <f>INDEX('Dashboard M5 Price Annual'!$B$2:$CE$11,MATCH($B13,'Dashboard M5 Price Annual'!$B$2:$B$11,0),MATCH(Q$2,'Dashboard M5 Price Annual'!$B$2:$CE$2,0))*Q24*1000</f>
        <v/>
      </c>
      <c r="R13">
        <f>INDEX('Dashboard M5 Price Annual'!$B$2:$CE$11,MATCH($B13,'Dashboard M5 Price Annual'!$B$2:$B$11,0),MATCH(R$2,'Dashboard M5 Price Annual'!$B$2:$CE$2,0))*R24*1000</f>
        <v/>
      </c>
      <c r="S13">
        <f>INDEX('Dashboard M5 Price Annual'!$B$2:$CE$11,MATCH($B13,'Dashboard M5 Price Annual'!$B$2:$B$11,0),MATCH(S$2,'Dashboard M5 Price Annual'!$B$2:$CE$2,0))*S24*1000</f>
        <v/>
      </c>
      <c r="T13">
        <f>INDEX('Dashboard M5 Price Annual'!$B$2:$CE$11,MATCH($B13,'Dashboard M5 Price Annual'!$B$2:$B$11,0),MATCH(T$2,'Dashboard M5 Price Annual'!$B$2:$CE$2,0))*T24*1000</f>
        <v/>
      </c>
      <c r="U13">
        <f>INDEX('Dashboard M5 Price Annual'!$B$2:$CE$11,MATCH($B13,'Dashboard M5 Price Annual'!$B$2:$B$11,0),MATCH(U$2,'Dashboard M5 Price Annual'!$B$2:$CE$2,0))*U24*1000</f>
        <v/>
      </c>
      <c r="V13">
        <f>INDEX('Dashboard M5 Price Annual'!$B$2:$CE$11,MATCH($B13,'Dashboard M5 Price Annual'!$B$2:$B$11,0),MATCH(V$2,'Dashboard M5 Price Annual'!$B$2:$CE$2,0))*V24*1000</f>
        <v/>
      </c>
      <c r="W13">
        <f>INDEX('Dashboard M5 Price Annual'!$B$2:$CE$11,MATCH($B13,'Dashboard M5 Price Annual'!$B$2:$B$11,0),MATCH(W$2,'Dashboard M5 Price Annual'!$B$2:$CE$2,0))*W24*1000</f>
        <v/>
      </c>
      <c r="X13">
        <f>INDEX('Dashboard M5 Price Annual'!$B$2:$CE$11,MATCH($B13,'Dashboard M5 Price Annual'!$B$2:$B$11,0),MATCH(X$2,'Dashboard M5 Price Annual'!$B$2:$CE$2,0))*X24*1000</f>
        <v/>
      </c>
      <c r="Y13">
        <f>INDEX('Dashboard M5 Price Annual'!$B$2:$CE$11,MATCH($B13,'Dashboard M5 Price Annual'!$B$2:$B$11,0),MATCH(Y$2,'Dashboard M5 Price Annual'!$B$2:$CE$2,0))*Y24*1000</f>
        <v/>
      </c>
      <c r="Z13">
        <f>INDEX('Dashboard M5 Price Annual'!$B$2:$CE$11,MATCH($B13,'Dashboard M5 Price Annual'!$B$2:$B$11,0),MATCH(Z$2,'Dashboard M5 Price Annual'!$B$2:$CE$2,0))*Z24*1000</f>
        <v/>
      </c>
      <c r="AA13">
        <f>INDEX('Dashboard M5 Price Annual'!$B$2:$CE$11,MATCH($B13,'Dashboard M5 Price Annual'!$B$2:$B$11,0),MATCH(AA$2,'Dashboard M5 Price Annual'!$B$2:$CE$2,0))*AA24*1000</f>
        <v/>
      </c>
      <c r="AB13">
        <f>INDEX('Dashboard M5 Price Annual'!$B$2:$CE$11,MATCH($B13,'Dashboard M5 Price Annual'!$B$2:$B$11,0),MATCH(AB$2,'Dashboard M5 Price Annual'!$B$2:$CE$2,0))*AB24*1000</f>
        <v/>
      </c>
      <c r="AC13">
        <f>INDEX('Dashboard M5 Price Annual'!$B$2:$CE$11,MATCH($B13,'Dashboard M5 Price Annual'!$B$2:$B$11,0),MATCH(AC$2,'Dashboard M5 Price Annual'!$B$2:$CE$2,0))*AC24*1000</f>
        <v/>
      </c>
      <c r="AD13">
        <f>INDEX('Dashboard M5 Price Annual'!$B$2:$CE$11,MATCH($B13,'Dashboard M5 Price Annual'!$B$2:$B$11,0),MATCH(AD$2,'Dashboard M5 Price Annual'!$B$2:$CE$2,0))*AD24*1000</f>
        <v/>
      </c>
      <c r="AE13">
        <f>INDEX('Dashboard M5 Price Annual'!$B$2:$CE$11,MATCH($B13,'Dashboard M5 Price Annual'!$B$2:$B$11,0),MATCH(AE$2,'Dashboard M5 Price Annual'!$B$2:$CE$2,0))*AE24*1000</f>
        <v/>
      </c>
      <c r="AF13">
        <f>INDEX('Dashboard M5 Price Annual'!$B$2:$CE$11,MATCH($B13,'Dashboard M5 Price Annual'!$B$2:$B$11,0),MATCH(AF$2,'Dashboard M5 Price Annual'!$B$2:$CE$2,0))*AF24*1000</f>
        <v/>
      </c>
      <c r="AG13">
        <f>INDEX('Dashboard M5 Price Annual'!$B$2:$CE$11,MATCH($B13,'Dashboard M5 Price Annual'!$B$2:$B$11,0),MATCH(AG$2,'Dashboard M5 Price Annual'!$B$2:$CE$2,0))*AG24*1000</f>
        <v/>
      </c>
      <c r="AH13">
        <f>INDEX('Dashboard M5 Price Annual'!$B$2:$CE$11,MATCH($B13,'Dashboard M5 Price Annual'!$B$2:$B$11,0),MATCH(AH$2,'Dashboard M5 Price Annual'!$B$2:$CE$2,0))*AH24*1000</f>
        <v/>
      </c>
      <c r="AI13">
        <f>INDEX('Dashboard M5 Price Annual'!$B$2:$CE$11,MATCH($B13,'Dashboard M5 Price Annual'!$B$2:$B$11,0),MATCH(AI$2,'Dashboard M5 Price Annual'!$B$2:$CE$2,0))*AI24*1000</f>
        <v/>
      </c>
      <c r="AJ13">
        <f>INDEX('Dashboard M5 Price Annual'!$B$2:$CE$11,MATCH($B13,'Dashboard M5 Price Annual'!$B$2:$B$11,0),MATCH(AJ$2,'Dashboard M5 Price Annual'!$B$2:$CE$2,0))*AJ24*1000</f>
        <v/>
      </c>
      <c r="AK13">
        <f>INDEX('Dashboard M5 Price Annual'!$B$2:$CE$11,MATCH($B13,'Dashboard M5 Price Annual'!$B$2:$B$11,0),MATCH(AK$2,'Dashboard M5 Price Annual'!$B$2:$CE$2,0))*AK24*1000</f>
        <v/>
      </c>
      <c r="AL13">
        <f>INDEX('Dashboard M5 Price Annual'!$B$2:$CE$11,MATCH($B13,'Dashboard M5 Price Annual'!$B$2:$B$11,0),MATCH(AL$2,'Dashboard M5 Price Annual'!$B$2:$CE$2,0))*AL24*1000</f>
        <v/>
      </c>
      <c r="AM13">
        <f>INDEX('Dashboard M5 Price Annual'!$B$2:$CE$11,MATCH($B13,'Dashboard M5 Price Annual'!$B$2:$B$11,0),MATCH(AM$2,'Dashboard M5 Price Annual'!$B$2:$CE$2,0))*AM24*1000</f>
        <v/>
      </c>
      <c r="AN13">
        <f>INDEX('Dashboard M5 Price Annual'!$B$2:$CE$11,MATCH($B13,'Dashboard M5 Price Annual'!$B$2:$B$11,0),MATCH(AN$2,'Dashboard M5 Price Annual'!$B$2:$CE$2,0))*AN24*1000</f>
        <v/>
      </c>
      <c r="AO13">
        <f>INDEX('Dashboard M5 Price Annual'!$B$2:$CE$11,MATCH($B13,'Dashboard M5 Price Annual'!$B$2:$B$11,0),MATCH(AO$2,'Dashboard M5 Price Annual'!$B$2:$CE$2,0))*AO24*1000</f>
        <v/>
      </c>
      <c r="AP13">
        <f>INDEX('Dashboard M5 Price Annual'!$B$2:$CE$11,MATCH($B13,'Dashboard M5 Price Annual'!$B$2:$B$11,0),MATCH(AP$2,'Dashboard M5 Price Annual'!$B$2:$CE$2,0))*AP24*1000</f>
        <v/>
      </c>
      <c r="AQ13">
        <f>INDEX('Dashboard M5 Price Annual'!$B$2:$CE$11,MATCH($B13,'Dashboard M5 Price Annual'!$B$2:$B$11,0),MATCH(AQ$2,'Dashboard M5 Price Annual'!$B$2:$CE$2,0))*AQ24*1000</f>
        <v/>
      </c>
      <c r="AR13">
        <f>INDEX('Dashboard M5 Price Annual'!$B$2:$CE$11,MATCH($B13,'Dashboard M5 Price Annual'!$B$2:$B$11,0),MATCH(AR$2,'Dashboard M5 Price Annual'!$B$2:$CE$2,0))*AR24*1000</f>
        <v/>
      </c>
      <c r="AS13">
        <f>INDEX('Dashboard M5 Price Annual'!$B$2:$CE$11,MATCH($B13,'Dashboard M5 Price Annual'!$B$2:$B$11,0),MATCH(AS$2,'Dashboard M5 Price Annual'!$B$2:$CE$2,0))*AS24*1000</f>
        <v/>
      </c>
      <c r="AT13">
        <f>INDEX('Dashboard M5 Price Annual'!$B$2:$CE$11,MATCH($B13,'Dashboard M5 Price Annual'!$B$2:$B$11,0),MATCH(AT$2,'Dashboard M5 Price Annual'!$B$2:$CE$2,0))*AT24*1000</f>
        <v/>
      </c>
      <c r="AU13">
        <f>INDEX('Dashboard M5 Price Annual'!$B$2:$CE$11,MATCH($B13,'Dashboard M5 Price Annual'!$B$2:$B$11,0),MATCH(AU$2,'Dashboard M5 Price Annual'!$B$2:$CE$2,0))*AU24*1000</f>
        <v/>
      </c>
      <c r="AV13">
        <f>INDEX('Dashboard M5 Price Annual'!$B$2:$CE$11,MATCH($B13,'Dashboard M5 Price Annual'!$B$2:$B$11,0),MATCH(AV$2,'Dashboard M5 Price Annual'!$B$2:$CE$2,0))*AV24*1000</f>
        <v/>
      </c>
      <c r="AW13">
        <f>INDEX('Dashboard M5 Price Annual'!$B$2:$CE$11,MATCH($B13,'Dashboard M5 Price Annual'!$B$2:$B$11,0),MATCH(AW$2,'Dashboard M5 Price Annual'!$B$2:$CE$2,0))*AW24*1000</f>
        <v/>
      </c>
      <c r="AX13">
        <f>INDEX('Dashboard M5 Price Annual'!$B$2:$CE$11,MATCH($B13,'Dashboard M5 Price Annual'!$B$2:$B$11,0),MATCH(AX$2,'Dashboard M5 Price Annual'!$B$2:$CE$2,0))*AX24*1000</f>
        <v/>
      </c>
      <c r="AY13">
        <f>INDEX('Dashboard M5 Price Annual'!$B$2:$CE$11,MATCH($B13,'Dashboard M5 Price Annual'!$B$2:$B$11,0),MATCH(AY$2,'Dashboard M5 Price Annual'!$B$2:$CE$2,0))*AY24*1000</f>
        <v/>
      </c>
      <c r="AZ13">
        <f>INDEX('Dashboard M5 Price Annual'!$B$2:$CE$11,MATCH($B13,'Dashboard M5 Price Annual'!$B$2:$B$11,0),MATCH(AZ$2,'Dashboard M5 Price Annual'!$B$2:$CE$2,0))*AZ24*1000</f>
        <v/>
      </c>
      <c r="BA13">
        <f>INDEX('Dashboard M5 Price Annual'!$B$2:$CE$11,MATCH($B13,'Dashboard M5 Price Annual'!$B$2:$B$11,0),MATCH(BA$2,'Dashboard M5 Price Annual'!$B$2:$CE$2,0))*BA24*1000</f>
        <v/>
      </c>
      <c r="BB13">
        <f>INDEX('Dashboard M5 Price Annual'!$B$2:$CE$11,MATCH($B13,'Dashboard M5 Price Annual'!$B$2:$B$11,0),MATCH(BB$2,'Dashboard M5 Price Annual'!$B$2:$CE$2,0))*BB24*1000</f>
        <v/>
      </c>
      <c r="BC13">
        <f>INDEX('Dashboard M5 Price Annual'!$B$2:$CE$11,MATCH($B13,'Dashboard M5 Price Annual'!$B$2:$B$11,0),MATCH(BC$2,'Dashboard M5 Price Annual'!$B$2:$CE$2,0))*BC24*1000</f>
        <v/>
      </c>
      <c r="BD13">
        <f>INDEX('Dashboard M5 Price Annual'!$B$2:$CE$11,MATCH($B13,'Dashboard M5 Price Annual'!$B$2:$B$11,0),MATCH(BD$2,'Dashboard M5 Price Annual'!$B$2:$CE$2,0))*BD24*1000</f>
        <v/>
      </c>
      <c r="BE13">
        <f>INDEX('Dashboard M5 Price Annual'!$B$2:$CE$11,MATCH($B13,'Dashboard M5 Price Annual'!$B$2:$B$11,0),MATCH(BE$2,'Dashboard M5 Price Annual'!$B$2:$CE$2,0))*BE24*1000</f>
        <v/>
      </c>
      <c r="BF13">
        <f>INDEX('Dashboard M5 Price Annual'!$B$2:$CE$11,MATCH($B13,'Dashboard M5 Price Annual'!$B$2:$B$11,0),MATCH(BF$2,'Dashboard M5 Price Annual'!$B$2:$CE$2,0))*BF24*1000</f>
        <v/>
      </c>
      <c r="BG13">
        <f>INDEX('Dashboard M5 Price Annual'!$B$2:$CE$11,MATCH($B13,'Dashboard M5 Price Annual'!$B$2:$B$11,0),MATCH(BG$2,'Dashboard M5 Price Annual'!$B$2:$CE$2,0))*BG24*1000</f>
        <v/>
      </c>
      <c r="BH13">
        <f>INDEX('Dashboard M5 Price Annual'!$B$2:$CE$11,MATCH($B13,'Dashboard M5 Price Annual'!$B$2:$B$11,0),MATCH(BH$2,'Dashboard M5 Price Annual'!$B$2:$CE$2,0))*BH24*1000</f>
        <v/>
      </c>
      <c r="BI13">
        <f>INDEX('Dashboard M5 Price Annual'!$B$2:$CE$11,MATCH($B13,'Dashboard M5 Price Annual'!$B$2:$B$11,0),MATCH(BI$2,'Dashboard M5 Price Annual'!$B$2:$CE$2,0))*BI24*1000</f>
        <v/>
      </c>
      <c r="BJ13">
        <f>INDEX('Dashboard M5 Price Annual'!$B$2:$CE$11,MATCH($B13,'Dashboard M5 Price Annual'!$B$2:$B$11,0),MATCH(BJ$2,'Dashboard M5 Price Annual'!$B$2:$CE$2,0))*BJ24*1000</f>
        <v/>
      </c>
      <c r="BK13">
        <f>INDEX('Dashboard M5 Price Annual'!$B$2:$CE$11,MATCH($B13,'Dashboard M5 Price Annual'!$B$2:$B$11,0),MATCH(BK$2,'Dashboard M5 Price Annual'!$B$2:$CE$2,0))*BK24*1000</f>
        <v/>
      </c>
      <c r="BL13">
        <f>INDEX('Dashboard M5 Price Annual'!$B$2:$CE$11,MATCH($B13,'Dashboard M5 Price Annual'!$B$2:$B$11,0),MATCH(BL$2,'Dashboard M5 Price Annual'!$B$2:$CE$2,0))*BL24*1000</f>
        <v/>
      </c>
      <c r="BM13">
        <f>INDEX('Dashboard M5 Price Annual'!$B$2:$CE$11,MATCH($B13,'Dashboard M5 Price Annual'!$B$2:$B$11,0),MATCH(BM$2,'Dashboard M5 Price Annual'!$B$2:$CE$2,0))*BM24*1000</f>
        <v/>
      </c>
      <c r="BN13">
        <f>INDEX('Dashboard M5 Price Annual'!$B$2:$CE$11,MATCH($B13,'Dashboard M5 Price Annual'!$B$2:$B$11,0),MATCH(BN$2,'Dashboard M5 Price Annual'!$B$2:$CE$2,0))*BN24*1000</f>
        <v/>
      </c>
      <c r="BO13">
        <f>INDEX('Dashboard M5 Price Annual'!$B$2:$CE$11,MATCH($B13,'Dashboard M5 Price Annual'!$B$2:$B$11,0),MATCH(BO$2,'Dashboard M5 Price Annual'!$B$2:$CE$2,0))*BO24*1000</f>
        <v/>
      </c>
      <c r="BP13">
        <f>INDEX('Dashboard M5 Price Annual'!$B$2:$CE$11,MATCH($B13,'Dashboard M5 Price Annual'!$B$2:$B$11,0),MATCH(BP$2,'Dashboard M5 Price Annual'!$B$2:$CE$2,0))*BP24*1000</f>
        <v/>
      </c>
      <c r="BQ13">
        <f>INDEX('Dashboard M5 Price Annual'!$B$2:$CE$11,MATCH($B13,'Dashboard M5 Price Annual'!$B$2:$B$11,0),MATCH(BQ$2,'Dashboard M5 Price Annual'!$B$2:$CE$2,0))*BQ24*1000</f>
        <v/>
      </c>
      <c r="BR13">
        <f>INDEX('Dashboard M5 Price Annual'!$B$2:$CE$11,MATCH($B13,'Dashboard M5 Price Annual'!$B$2:$B$11,0),MATCH(BR$2,'Dashboard M5 Price Annual'!$B$2:$CE$2,0))*BR24*1000</f>
        <v/>
      </c>
      <c r="BS13">
        <f>INDEX('Dashboard M5 Price Annual'!$B$2:$CE$11,MATCH($B13,'Dashboard M5 Price Annual'!$B$2:$B$11,0),MATCH(BS$2,'Dashboard M5 Price Annual'!$B$2:$CE$2,0))*BS24*1000</f>
        <v/>
      </c>
      <c r="BT13">
        <f>INDEX('Dashboard M5 Price Annual'!$B$2:$CE$11,MATCH($B13,'Dashboard M5 Price Annual'!$B$2:$B$11,0),MATCH(BT$2,'Dashboard M5 Price Annual'!$B$2:$CE$2,0))*BT24*1000</f>
        <v/>
      </c>
      <c r="BU13">
        <f>INDEX('Dashboard M5 Price Annual'!$B$2:$CE$11,MATCH($B13,'Dashboard M5 Price Annual'!$B$2:$B$11,0),MATCH(BU$2,'Dashboard M5 Price Annual'!$B$2:$CE$2,0))*BU24*1000</f>
        <v/>
      </c>
      <c r="BV13">
        <f>INDEX('Dashboard M5 Price Annual'!$B$2:$CE$11,MATCH($B13,'Dashboard M5 Price Annual'!$B$2:$B$11,0),MATCH(BV$2,'Dashboard M5 Price Annual'!$B$2:$CE$2,0))*BV24*1000</f>
        <v/>
      </c>
      <c r="BW13">
        <f>INDEX('Dashboard M5 Price Annual'!$B$2:$CE$11,MATCH($B13,'Dashboard M5 Price Annual'!$B$2:$B$11,0),MATCH(BW$2,'Dashboard M5 Price Annual'!$B$2:$CE$2,0))*BW24*1000</f>
        <v/>
      </c>
      <c r="BX13">
        <f>INDEX('Dashboard M5 Price Annual'!$B$2:$CE$11,MATCH($B13,'Dashboard M5 Price Annual'!$B$2:$B$11,0),MATCH(BX$2,'Dashboard M5 Price Annual'!$B$2:$CE$2,0))*BX24*1000</f>
        <v/>
      </c>
      <c r="BY13">
        <f>INDEX('Dashboard M5 Price Annual'!$B$2:$CE$11,MATCH($B13,'Dashboard M5 Price Annual'!$B$2:$B$11,0),MATCH(BY$2,'Dashboard M5 Price Annual'!$B$2:$CE$2,0))*BY24*1000</f>
        <v/>
      </c>
      <c r="BZ13">
        <f>INDEX('Dashboard M5 Price Annual'!$B$2:$CE$11,MATCH($B13,'Dashboard M5 Price Annual'!$B$2:$B$11,0),MATCH(BZ$2,'Dashboard M5 Price Annual'!$B$2:$CE$2,0))*BZ24*1000</f>
        <v/>
      </c>
      <c r="CA13">
        <f>INDEX('Dashboard M5 Price Annual'!$B$2:$CE$11,MATCH($B13,'Dashboard M5 Price Annual'!$B$2:$B$11,0),MATCH(CA$2,'Dashboard M5 Price Annual'!$B$2:$CE$2,0))*CA24*1000</f>
        <v/>
      </c>
      <c r="CB13">
        <f>INDEX('Dashboard M5 Price Annual'!$B$2:$CE$11,MATCH($B13,'Dashboard M5 Price Annual'!$B$2:$B$11,0),MATCH(CB$2,'Dashboard M5 Price Annual'!$B$2:$CE$2,0))*CB24*1000</f>
        <v/>
      </c>
      <c r="CC13">
        <f>INDEX('Dashboard M5 Price Annual'!$B$2:$CE$11,MATCH($B13,'Dashboard M5 Price Annual'!$B$2:$B$11,0),MATCH(CC$2,'Dashboard M5 Price Annual'!$B$2:$CE$2,0))*CC24*1000</f>
        <v/>
      </c>
      <c r="CD13">
        <f>INDEX('Dashboard M5 Price Annual'!$B$2:$CE$11,MATCH($B13,'Dashboard M5 Price Annual'!$B$2:$B$11,0),MATCH(CD$2,'Dashboard M5 Price Annual'!$B$2:$CE$2,0))*CD24*1000</f>
        <v/>
      </c>
      <c r="CE13">
        <f>INDEX('Dashboard M5 Price Annual'!$B$2:$CE$11,MATCH($B13,'Dashboard M5 Price Annual'!$B$2:$B$11,0),MATCH(CE$2,'Dashboard M5 Price Annual'!$B$2:$CE$2,0))*CE24*1000</f>
        <v/>
      </c>
      <c r="CF13">
        <f>INDEX('Dashboard M5 Price Annual'!$B$2:$CE$11,MATCH($B13,'Dashboard M5 Price Annual'!$B$2:$B$11,0),MATCH(CF$2,'Dashboard M5 Price Annual'!$B$2:$CE$2,0))*CF24*1000</f>
        <v/>
      </c>
      <c r="CG13">
        <f>INDEX('Dashboard M5 Price Annual'!$B$2:$CE$11,MATCH($B13,'Dashboard M5 Price Annual'!$B$2:$B$11,0),MATCH(CG$2,'Dashboard M5 Price Annual'!$B$2:$CE$2,0))*CG24*1000</f>
        <v/>
      </c>
      <c r="CH13">
        <f>INDEX('Dashboard M5 Price Annual'!$B$2:$CE$11,MATCH($B13,'Dashboard M5 Price Annual'!$B$2:$B$11,0),MATCH(CH$2,'Dashboard M5 Price Annual'!$B$2:$CE$2,0))*CH24*1000</f>
        <v/>
      </c>
      <c r="CI13">
        <f>INDEX('Dashboard M5 Price Annual'!$B$2:$CE$11,MATCH($B13,'Dashboard M5 Price Annual'!$B$2:$B$11,0),MATCH(CI$2,'Dashboard M5 Price Annual'!$B$2:$CE$2,0))*CI24*1000</f>
        <v/>
      </c>
      <c r="CJ13">
        <f>INDEX('Dashboard M5 Price Annual'!$B$2:$CE$11,MATCH($B13,'Dashboard M5 Price Annual'!$B$2:$B$11,0),MATCH(CJ$2,'Dashboard M5 Price Annual'!$B$2:$CE$2,0))*CJ24*1000</f>
        <v/>
      </c>
      <c r="CK13">
        <f>INDEX('Dashboard M5 Price Annual'!$B$2:$CE$11,MATCH($B13,'Dashboard M5 Price Annual'!$B$2:$B$11,0),MATCH(CK$2,'Dashboard M5 Price Annual'!$B$2:$CE$2,0))*CK24*1000</f>
        <v/>
      </c>
      <c r="CL13">
        <f>INDEX('Dashboard M5 Price Annual'!$B$2:$CE$11,MATCH($B13,'Dashboard M5 Price Annual'!$B$2:$B$11,0),MATCH(CL$2,'Dashboard M5 Price Annual'!$B$2:$CE$2,0))*CL24*1000</f>
        <v/>
      </c>
      <c r="CM13">
        <f>INDEX('Dashboard M5 Price Annual'!$B$2:$CE$11,MATCH($B13,'Dashboard M5 Price Annual'!$B$2:$B$11,0),MATCH(CM$2,'Dashboard M5 Price Annual'!$B$2:$CE$2,0))*CM24*1000</f>
        <v/>
      </c>
      <c r="CN13">
        <f>INDEX('Dashboard M5 Price Annual'!$B$2:$CE$11,MATCH($B13,'Dashboard M5 Price Annual'!$B$2:$B$11,0),MATCH(CN$2,'Dashboard M5 Price Annual'!$B$2:$CE$2,0))*CN24*1000</f>
        <v/>
      </c>
      <c r="CO13">
        <f>INDEX('Dashboard M5 Price Annual'!$B$2:$CE$11,MATCH($B13,'Dashboard M5 Price Annual'!$B$2:$B$11,0),MATCH(CO$2,'Dashboard M5 Price Annual'!$B$2:$CE$2,0))*CO24*1000</f>
        <v/>
      </c>
      <c r="CP13">
        <f>INDEX('Dashboard M5 Price Annual'!$B$2:$CE$11,MATCH($B13,'Dashboard M5 Price Annual'!$B$2:$B$11,0),MATCH(CP$2,'Dashboard M5 Price Annual'!$B$2:$CE$2,0))*CP24*1000</f>
        <v/>
      </c>
      <c r="CQ13">
        <f>INDEX('Dashboard M5 Price Annual'!$B$2:$CE$11,MATCH($B13,'Dashboard M5 Price Annual'!$B$2:$B$11,0),MATCH(CQ$2,'Dashboard M5 Price Annual'!$B$2:$CE$2,0))*CQ24*1000</f>
        <v/>
      </c>
      <c r="CR13">
        <f>INDEX('Dashboard M5 Price Annual'!$B$2:$CE$11,MATCH($B13,'Dashboard M5 Price Annual'!$B$2:$B$11,0),MATCH(CR$2,'Dashboard M5 Price Annual'!$B$2:$CE$2,0))*CR24*1000</f>
        <v/>
      </c>
      <c r="CS13">
        <f>INDEX('Dashboard M5 Price Annual'!$B$2:$CE$11,MATCH($B13,'Dashboard M5 Price Annual'!$B$2:$B$11,0),MATCH(CS$2,'Dashboard M5 Price Annual'!$B$2:$CE$2,0))*CS24*1000</f>
        <v/>
      </c>
      <c r="CT13">
        <f>INDEX('Dashboard M5 Price Annual'!$B$2:$CE$11,MATCH($B13,'Dashboard M5 Price Annual'!$B$2:$B$11,0),MATCH(CT$2,'Dashboard M5 Price Annual'!$B$2:$CE$2,0))*CT24*1000</f>
        <v/>
      </c>
      <c r="CU13">
        <f>INDEX('Dashboard M5 Price Annual'!$B$2:$CE$11,MATCH($B13,'Dashboard M5 Price Annual'!$B$2:$B$11,0),MATCH(CU$2,'Dashboard M5 Price Annual'!$B$2:$CE$2,0))*CU24*1000</f>
        <v/>
      </c>
      <c r="CV13">
        <f>INDEX('Dashboard M5 Price Annual'!$B$2:$CE$11,MATCH($B13,'Dashboard M5 Price Annual'!$B$2:$B$11,0),MATCH(CV$2,'Dashboard M5 Price Annual'!$B$2:$CE$2,0))*CV24*1000</f>
        <v/>
      </c>
      <c r="CW13">
        <f>INDEX('Dashboard M5 Price Annual'!$B$2:$CE$11,MATCH($B13,'Dashboard M5 Price Annual'!$B$2:$B$11,0),MATCH(CW$2,'Dashboard M5 Price Annual'!$B$2:$CE$2,0))*CW24*1000</f>
        <v/>
      </c>
      <c r="CX13">
        <f>INDEX('Dashboard M5 Price Annual'!$B$2:$CE$11,MATCH($B13,'Dashboard M5 Price Annual'!$B$2:$B$11,0),MATCH(CX$2,'Dashboard M5 Price Annual'!$B$2:$CE$2,0))*CX24*1000</f>
        <v/>
      </c>
      <c r="CY13">
        <f>INDEX('Dashboard M5 Price Annual'!$B$2:$CE$11,MATCH($B13,'Dashboard M5 Price Annual'!$B$2:$B$11,0),MATCH(CY$2,'Dashboard M5 Price Annual'!$B$2:$CE$2,0))*CY24*1000</f>
        <v/>
      </c>
      <c r="CZ13">
        <f>INDEX('Dashboard M5 Price Annual'!$B$2:$CE$11,MATCH($B13,'Dashboard M5 Price Annual'!$B$2:$B$11,0),MATCH(CZ$2,'Dashboard M5 Price Annual'!$B$2:$CE$2,0))*CZ24*1000</f>
        <v/>
      </c>
      <c r="DA13">
        <f>INDEX('Dashboard M5 Price Annual'!$B$2:$CE$11,MATCH($B13,'Dashboard M5 Price Annual'!$B$2:$B$11,0),MATCH(DA$2,'Dashboard M5 Price Annual'!$B$2:$CE$2,0))*DA24*1000</f>
        <v/>
      </c>
      <c r="DB13">
        <f>INDEX('Dashboard M5 Price Annual'!$B$2:$CE$11,MATCH($B13,'Dashboard M5 Price Annual'!$B$2:$B$11,0),MATCH(DB$2,'Dashboard M5 Price Annual'!$B$2:$CE$2,0))*DB24*1000</f>
        <v/>
      </c>
      <c r="DC13">
        <f>INDEX('Dashboard M5 Price Annual'!$B$2:$CE$11,MATCH($B13,'Dashboard M5 Price Annual'!$B$2:$B$11,0),MATCH(DC$2,'Dashboard M5 Price Annual'!$B$2:$CE$2,0))*DC24*1000</f>
        <v/>
      </c>
      <c r="DD13">
        <f>INDEX('Dashboard M5 Price Annual'!$B$2:$CE$11,MATCH($B13,'Dashboard M5 Price Annual'!$B$2:$B$11,0),MATCH(DD$2,'Dashboard M5 Price Annual'!$B$2:$CE$2,0))*DD24*1000</f>
        <v/>
      </c>
      <c r="DE13">
        <f>INDEX('Dashboard M5 Price Annual'!$B$2:$CE$11,MATCH($B13,'Dashboard M5 Price Annual'!$B$2:$B$11,0),MATCH(DE$2,'Dashboard M5 Price Annual'!$B$2:$CE$2,0))*DE24*1000</f>
        <v/>
      </c>
      <c r="DF13">
        <f>INDEX('Dashboard M5 Price Annual'!$B$2:$CE$11,MATCH($B13,'Dashboard M5 Price Annual'!$B$2:$B$11,0),MATCH(DF$2,'Dashboard M5 Price Annual'!$B$2:$CE$2,0))*DF24*1000</f>
        <v/>
      </c>
      <c r="DG13">
        <f>INDEX('Dashboard M5 Price Annual'!$B$2:$CE$11,MATCH($B13,'Dashboard M5 Price Annual'!$B$2:$B$11,0),MATCH(DG$2,'Dashboard M5 Price Annual'!$B$2:$CE$2,0))*DG24*1000</f>
        <v/>
      </c>
      <c r="DH13">
        <f>INDEX('Dashboard M5 Price Annual'!$B$2:$CE$11,MATCH($B13,'Dashboard M5 Price Annual'!$B$2:$B$11,0),MATCH(DH$2,'Dashboard M5 Price Annual'!$B$2:$CE$2,0))*DH24*1000</f>
        <v/>
      </c>
      <c r="DI13">
        <f>INDEX('Dashboard M5 Price Annual'!$B$2:$CE$11,MATCH($B13,'Dashboard M5 Price Annual'!$B$2:$B$11,0),MATCH(DI$2,'Dashboard M5 Price Annual'!$B$2:$CE$2,0))*DI24*1000</f>
        <v/>
      </c>
      <c r="DJ13">
        <f>INDEX('Dashboard M5 Price Annual'!$B$2:$CE$11,MATCH($B13,'Dashboard M5 Price Annual'!$B$2:$B$11,0),MATCH(DJ$2,'Dashboard M5 Price Annual'!$B$2:$CE$2,0))*DJ24*1000</f>
        <v/>
      </c>
      <c r="DK13">
        <f>INDEX('Dashboard M5 Price Annual'!$B$2:$CE$11,MATCH($B13,'Dashboard M5 Price Annual'!$B$2:$B$11,0),MATCH(DK$2,'Dashboard M5 Price Annual'!$B$2:$CE$2,0))*DK24*1000</f>
        <v/>
      </c>
      <c r="DL13">
        <f>INDEX('Dashboard M5 Price Annual'!$B$2:$CE$11,MATCH($B13,'Dashboard M5 Price Annual'!$B$2:$B$11,0),MATCH(DL$2,'Dashboard M5 Price Annual'!$B$2:$CE$2,0))*DL24*1000</f>
        <v/>
      </c>
      <c r="DM13">
        <f>INDEX('Dashboard M5 Price Annual'!$B$2:$CE$11,MATCH($B13,'Dashboard M5 Price Annual'!$B$2:$B$11,0),MATCH(DM$2,'Dashboard M5 Price Annual'!$B$2:$CE$2,0))*DM24*1000</f>
        <v/>
      </c>
      <c r="DN13">
        <f>INDEX('Dashboard M5 Price Annual'!$B$2:$CE$11,MATCH($B13,'Dashboard M5 Price Annual'!$B$2:$B$11,0),MATCH(DN$2,'Dashboard M5 Price Annual'!$B$2:$CE$2,0))*DN24*1000</f>
        <v/>
      </c>
      <c r="DO13">
        <f>INDEX('Dashboard M5 Price Annual'!$B$2:$CE$11,MATCH($B13,'Dashboard M5 Price Annual'!$B$2:$B$11,0),MATCH(DO$2,'Dashboard M5 Price Annual'!$B$2:$CE$2,0))*DO24*1000</f>
        <v/>
      </c>
      <c r="DP13">
        <f>INDEX('Dashboard M5 Price Annual'!$B$2:$CE$11,MATCH($B13,'Dashboard M5 Price Annual'!$B$2:$B$11,0),MATCH(DP$2,'Dashboard M5 Price Annual'!$B$2:$CE$2,0))*DP24*1000</f>
        <v/>
      </c>
      <c r="DQ13">
        <f>INDEX('Dashboard M5 Price Annual'!$B$2:$CE$11,MATCH($B13,'Dashboard M5 Price Annual'!$B$2:$B$11,0),MATCH(DQ$2,'Dashboard M5 Price Annual'!$B$2:$CE$2,0))*DQ24*1000</f>
        <v/>
      </c>
      <c r="DR13">
        <f>INDEX('Dashboard M5 Price Annual'!$B$2:$CE$11,MATCH($B13,'Dashboard M5 Price Annual'!$B$2:$B$11,0),MATCH(DR$2,'Dashboard M5 Price Annual'!$B$2:$CE$2,0))*DR24*1000</f>
        <v/>
      </c>
      <c r="DS13">
        <f>INDEX('Dashboard M5 Price Annual'!$B$2:$CE$11,MATCH($B13,'Dashboard M5 Price Annual'!$B$2:$B$11,0),MATCH(DS$2,'Dashboard M5 Price Annual'!$B$2:$CE$2,0))*DS24*1000</f>
        <v/>
      </c>
      <c r="DT13">
        <f>INDEX('Dashboard M5 Price Annual'!$B$2:$CE$11,MATCH($B13,'Dashboard M5 Price Annual'!$B$2:$B$11,0),MATCH(DT$2,'Dashboard M5 Price Annual'!$B$2:$CE$2,0))*DT24*1000</f>
        <v/>
      </c>
      <c r="DU13">
        <f>INDEX('Dashboard M5 Price Annual'!$B$2:$CE$11,MATCH($B13,'Dashboard M5 Price Annual'!$B$2:$B$11,0),MATCH(DU$2,'Dashboard M5 Price Annual'!$B$2:$CE$2,0))*DU24*1000</f>
        <v/>
      </c>
      <c r="DV13">
        <f>INDEX('Dashboard M5 Price Annual'!$B$2:$CE$11,MATCH($B13,'Dashboard M5 Price Annual'!$B$2:$B$11,0),MATCH(DV$2,'Dashboard M5 Price Annual'!$B$2:$CE$2,0))*DV24*1000</f>
        <v/>
      </c>
      <c r="DW13">
        <f>INDEX('Dashboard M5 Price Annual'!$B$2:$CE$11,MATCH($B13,'Dashboard M5 Price Annual'!$B$2:$B$11,0),MATCH(DW$2,'Dashboard M5 Price Annual'!$B$2:$CE$2,0))*DW24*1000</f>
        <v/>
      </c>
      <c r="DX13">
        <f>INDEX('Dashboard M5 Price Annual'!$B$2:$CE$11,MATCH($B13,'Dashboard M5 Price Annual'!$B$2:$B$11,0),MATCH(DX$2,'Dashboard M5 Price Annual'!$B$2:$CE$2,0))*DX24*1000</f>
        <v/>
      </c>
      <c r="DY13">
        <f>INDEX('Dashboard M5 Price Annual'!$B$2:$CE$11,MATCH($B13,'Dashboard M5 Price Annual'!$B$2:$B$11,0),MATCH(DY$2,'Dashboard M5 Price Annual'!$B$2:$CE$2,0))*DY24*1000</f>
        <v/>
      </c>
      <c r="DZ13">
        <f>INDEX('Dashboard M5 Price Annual'!$B$2:$CE$11,MATCH($B13,'Dashboard M5 Price Annual'!$B$2:$B$11,0),MATCH(DZ$2,'Dashboard M5 Price Annual'!$B$2:$CE$2,0))*DZ24*1000</f>
        <v/>
      </c>
      <c r="EA13">
        <f>INDEX('Dashboard M5 Price Annual'!$B$2:$CE$11,MATCH($B13,'Dashboard M5 Price Annual'!$B$2:$B$11,0),MATCH(EA$2,'Dashboard M5 Price Annual'!$B$2:$CE$2,0))*EA24*1000</f>
        <v/>
      </c>
      <c r="EB13">
        <f>INDEX('Dashboard M5 Price Annual'!$B$2:$CE$11,MATCH($B13,'Dashboard M5 Price Annual'!$B$2:$B$11,0),MATCH(EB$2,'Dashboard M5 Price Annual'!$B$2:$CE$2,0))*EB24*1000</f>
        <v/>
      </c>
      <c r="EC13">
        <f>INDEX('Dashboard M5 Price Annual'!$B$2:$CE$11,MATCH($B13,'Dashboard M5 Price Annual'!$B$2:$B$11,0),MATCH(EC$2,'Dashboard M5 Price Annual'!$B$2:$CE$2,0))*EC24*1000</f>
        <v/>
      </c>
      <c r="ED13">
        <f>INDEX('Dashboard M5 Price Annual'!$B$2:$CE$11,MATCH($B13,'Dashboard M5 Price Annual'!$B$2:$B$11,0),MATCH(ED$2,'Dashboard M5 Price Annual'!$B$2:$CE$2,0))*ED24*1000</f>
        <v/>
      </c>
      <c r="EE13">
        <f>INDEX('Dashboard M5 Price Annual'!$B$2:$CE$11,MATCH($B13,'Dashboard M5 Price Annual'!$B$2:$B$11,0),MATCH(EE$2,'Dashboard M5 Price Annual'!$B$2:$CE$2,0))*EE24*1000</f>
        <v/>
      </c>
      <c r="EF13">
        <f>INDEX('Dashboard M5 Price Annual'!$B$2:$CE$11,MATCH($B13,'Dashboard M5 Price Annual'!$B$2:$B$11,0),MATCH(EF$2,'Dashboard M5 Price Annual'!$B$2:$CE$2,0))*EF24*1000</f>
        <v/>
      </c>
      <c r="EG13">
        <f>INDEX('Dashboard M5 Price Annual'!$B$2:$CE$11,MATCH($B13,'Dashboard M5 Price Annual'!$B$2:$B$11,0),MATCH(EG$2,'Dashboard M5 Price Annual'!$B$2:$CE$2,0))*EG24*1000</f>
        <v/>
      </c>
      <c r="EH13">
        <f>INDEX('Dashboard M5 Price Annual'!$B$2:$CE$11,MATCH($B13,'Dashboard M5 Price Annual'!$B$2:$B$11,0),MATCH(EH$2,'Dashboard M5 Price Annual'!$B$2:$CE$2,0))*EH24*1000</f>
        <v/>
      </c>
      <c r="EI13">
        <f>INDEX('Dashboard M5 Price Annual'!$B$2:$CE$11,MATCH($B13,'Dashboard M5 Price Annual'!$B$2:$B$11,0),MATCH(EI$2,'Dashboard M5 Price Annual'!$B$2:$CE$2,0))*EI24*1000</f>
        <v/>
      </c>
      <c r="EJ13">
        <f>INDEX('Dashboard M5 Price Annual'!$B$2:$CE$11,MATCH($B13,'Dashboard M5 Price Annual'!$B$2:$B$11,0),MATCH(EJ$2,'Dashboard M5 Price Annual'!$B$2:$CE$2,0))*EJ24*1000</f>
        <v/>
      </c>
      <c r="EK13">
        <f>INDEX('Dashboard M5 Price Annual'!$B$2:$CE$11,MATCH($B13,'Dashboard M5 Price Annual'!$B$2:$B$11,0),MATCH(EK$2,'Dashboard M5 Price Annual'!$B$2:$CE$2,0))*EK24*1000</f>
        <v/>
      </c>
      <c r="EL13">
        <f>INDEX('Dashboard M5 Price Annual'!$B$2:$CE$11,MATCH($B13,'Dashboard M5 Price Annual'!$B$2:$B$11,0),MATCH(EL$2,'Dashboard M5 Price Annual'!$B$2:$CE$2,0))*EL24*1000</f>
        <v/>
      </c>
      <c r="EM13">
        <f>INDEX('Dashboard M5 Price Annual'!$B$2:$CE$11,MATCH($B13,'Dashboard M5 Price Annual'!$B$2:$B$11,0),MATCH(EM$2,'Dashboard M5 Price Annual'!$B$2:$CE$2,0))*EM24*1000</f>
        <v/>
      </c>
      <c r="EN13">
        <f>INDEX('Dashboard M5 Price Annual'!$B$2:$CE$11,MATCH($B13,'Dashboard M5 Price Annual'!$B$2:$B$11,0),MATCH(EN$2,'Dashboard M5 Price Annual'!$B$2:$CE$2,0))*EN24*1000</f>
        <v/>
      </c>
      <c r="EO13">
        <f>INDEX('Dashboard M5 Price Annual'!$B$2:$CE$11,MATCH($B13,'Dashboard M5 Price Annual'!$B$2:$B$11,0),MATCH(EO$2,'Dashboard M5 Price Annual'!$B$2:$CE$2,0))*EO24*1000</f>
        <v/>
      </c>
      <c r="EP13">
        <f>INDEX('Dashboard M5 Price Annual'!$B$2:$CE$11,MATCH($B13,'Dashboard M5 Price Annual'!$B$2:$B$11,0),MATCH(EP$2,'Dashboard M5 Price Annual'!$B$2:$CE$2,0))*EP24*1000</f>
        <v/>
      </c>
      <c r="EQ13">
        <f>INDEX('Dashboard M5 Price Annual'!$B$2:$CE$11,MATCH($B13,'Dashboard M5 Price Annual'!$B$2:$B$11,0),MATCH(EQ$2,'Dashboard M5 Price Annual'!$B$2:$CE$2,0))*EQ24*1000</f>
        <v/>
      </c>
      <c r="ER13">
        <f>INDEX('Dashboard M5 Price Annual'!$B$2:$CE$11,MATCH($B13,'Dashboard M5 Price Annual'!$B$2:$B$11,0),MATCH(ER$2,'Dashboard M5 Price Annual'!$B$2:$CE$2,0))*ER24*1000</f>
        <v/>
      </c>
      <c r="ES13">
        <f>INDEX('Dashboard M5 Price Annual'!$B$2:$CE$11,MATCH($B13,'Dashboard M5 Price Annual'!$B$2:$B$11,0),MATCH(ES$2,'Dashboard M5 Price Annual'!$B$2:$CE$2,0))*ES24*1000</f>
        <v/>
      </c>
      <c r="ET13">
        <f>INDEX('Dashboard M5 Price Annual'!$B$2:$CE$11,MATCH($B13,'Dashboard M5 Price Annual'!$B$2:$B$11,0),MATCH(ET$2,'Dashboard M5 Price Annual'!$B$2:$CE$2,0))*ET24*1000</f>
        <v/>
      </c>
      <c r="EU13">
        <f>INDEX('Dashboard M5 Price Annual'!$B$2:$CE$11,MATCH($B13,'Dashboard M5 Price Annual'!$B$2:$B$11,0),MATCH(EU$2,'Dashboard M5 Price Annual'!$B$2:$CE$2,0))*EU24*1000</f>
        <v/>
      </c>
      <c r="EV13">
        <f>INDEX('Dashboard M5 Price Annual'!$B$2:$CE$11,MATCH($B13,'Dashboard M5 Price Annual'!$B$2:$B$11,0),MATCH(EV$2,'Dashboard M5 Price Annual'!$B$2:$CE$2,0))*EV24*1000</f>
        <v/>
      </c>
      <c r="EW13">
        <f>INDEX('Dashboard M5 Price Annual'!$B$2:$CE$11,MATCH($B13,'Dashboard M5 Price Annual'!$B$2:$B$11,0),MATCH(EW$2,'Dashboard M5 Price Annual'!$B$2:$CE$2,0))*EW24*1000</f>
        <v/>
      </c>
      <c r="EX13">
        <f>INDEX('Dashboard M5 Price Annual'!$B$2:$CE$11,MATCH($B13,'Dashboard M5 Price Annual'!$B$2:$B$11,0),MATCH(EX$2,'Dashboard M5 Price Annual'!$B$2:$CE$2,0))*EX24*1000</f>
        <v/>
      </c>
      <c r="EY13">
        <f>INDEX('Dashboard M5 Price Annual'!$B$2:$CE$11,MATCH($B13,'Dashboard M5 Price Annual'!$B$2:$B$11,0),MATCH(EY$2,'Dashboard M5 Price Annual'!$B$2:$CE$2,0))*EY24*1000</f>
        <v/>
      </c>
      <c r="EZ13">
        <f>INDEX('Dashboard M5 Price Annual'!$B$2:$CE$11,MATCH($B13,'Dashboard M5 Price Annual'!$B$2:$B$11,0),MATCH(EZ$2,'Dashboard M5 Price Annual'!$B$2:$CE$2,0))*EZ24*1000</f>
        <v/>
      </c>
      <c r="FA13">
        <f>INDEX('Dashboard M5 Price Annual'!$B$2:$CE$11,MATCH($B13,'Dashboard M5 Price Annual'!$B$2:$B$11,0),MATCH(FA$2,'Dashboard M5 Price Annual'!$B$2:$CE$2,0))*FA24*1000</f>
        <v/>
      </c>
      <c r="FB13">
        <f>INDEX('Dashboard M5 Price Annual'!$B$2:$CE$11,MATCH($B13,'Dashboard M5 Price Annual'!$B$2:$B$11,0),MATCH(FB$2,'Dashboard M5 Price Annual'!$B$2:$CE$2,0))*FB24*1000</f>
        <v/>
      </c>
      <c r="FC13">
        <f>INDEX('Dashboard M5 Price Annual'!$B$2:$CE$11,MATCH($B13,'Dashboard M5 Price Annual'!$B$2:$B$11,0),MATCH(FC$2,'Dashboard M5 Price Annual'!$B$2:$CE$2,0))*FC24*1000</f>
        <v/>
      </c>
      <c r="FD13">
        <f>INDEX('Dashboard M5 Price Annual'!$B$2:$CE$11,MATCH($B13,'Dashboard M5 Price Annual'!$B$2:$B$11,0),MATCH(FD$2,'Dashboard M5 Price Annual'!$B$2:$CE$2,0))*FD24*1000</f>
        <v/>
      </c>
      <c r="FE13">
        <f>INDEX('Dashboard M5 Price Annual'!$B$2:$CE$11,MATCH($B13,'Dashboard M5 Price Annual'!$B$2:$B$11,0),MATCH(FE$2,'Dashboard M5 Price Annual'!$B$2:$CE$2,0))*FE24*1000</f>
        <v/>
      </c>
      <c r="FF13">
        <f>INDEX('Dashboard M5 Price Annual'!$B$2:$CE$11,MATCH($B13,'Dashboard M5 Price Annual'!$B$2:$B$11,0),MATCH(FF$2,'Dashboard M5 Price Annual'!$B$2:$CE$2,0))*FF24*1000</f>
        <v/>
      </c>
      <c r="FG13">
        <f>INDEX('Dashboard M5 Price Annual'!$B$2:$CE$11,MATCH($B13,'Dashboard M5 Price Annual'!$B$2:$B$11,0),MATCH(FG$2,'Dashboard M5 Price Annual'!$B$2:$CE$2,0))*FG24*1000</f>
        <v/>
      </c>
      <c r="FH13">
        <f>INDEX('Dashboard M5 Price Annual'!$B$2:$CE$11,MATCH($B13,'Dashboard M5 Price Annual'!$B$2:$B$11,0),MATCH(FH$2,'Dashboard M5 Price Annual'!$B$2:$CE$2,0))*FH24*1000</f>
        <v/>
      </c>
      <c r="FI13">
        <f>INDEX('Dashboard M5 Price Annual'!$B$2:$CE$11,MATCH($B13,'Dashboard M5 Price Annual'!$B$2:$B$11,0),MATCH(FI$2,'Dashboard M5 Price Annual'!$B$2:$CE$2,0))*FI24*1000</f>
        <v/>
      </c>
      <c r="FJ13">
        <f>INDEX('Dashboard M5 Price Annual'!$B$2:$CE$11,MATCH($B13,'Dashboard M5 Price Annual'!$B$2:$B$11,0),MATCH(FJ$2,'Dashboard M5 Price Annual'!$B$2:$CE$2,0))*FJ24*1000</f>
        <v/>
      </c>
      <c r="FK13">
        <f>INDEX('Dashboard M5 Price Annual'!$B$2:$CE$11,MATCH($B13,'Dashboard M5 Price Annual'!$B$2:$B$11,0),MATCH(FK$2,'Dashboard M5 Price Annual'!$B$2:$CE$2,0))*FK24*1000</f>
        <v/>
      </c>
      <c r="FL13">
        <f>INDEX('Dashboard M5 Price Annual'!$B$2:$CE$11,MATCH($B13,'Dashboard M5 Price Annual'!$B$2:$B$11,0),MATCH(FL$2,'Dashboard M5 Price Annual'!$B$2:$CE$2,0))*FL24*1000</f>
        <v/>
      </c>
      <c r="FM13">
        <f>INDEX('Dashboard M5 Price Annual'!$B$2:$CE$11,MATCH($B13,'Dashboard M5 Price Annual'!$B$2:$B$11,0),MATCH(FM$2,'Dashboard M5 Price Annual'!$B$2:$CE$2,0))*FM24*1000</f>
        <v/>
      </c>
      <c r="FN13">
        <f>INDEX('Dashboard M5 Price Annual'!$B$2:$CE$11,MATCH($B13,'Dashboard M5 Price Annual'!$B$2:$B$11,0),MATCH(FN$2,'Dashboard M5 Price Annual'!$B$2:$CE$2,0))*FN24*1000</f>
        <v/>
      </c>
      <c r="FO13">
        <f>INDEX('Dashboard M5 Price Annual'!$B$2:$CE$11,MATCH($B13,'Dashboard M5 Price Annual'!$B$2:$B$11,0),MATCH(FO$2,'Dashboard M5 Price Annual'!$B$2:$CE$2,0))*FO24*1000</f>
        <v/>
      </c>
      <c r="FP13">
        <f>INDEX('Dashboard M5 Price Annual'!$B$2:$CE$11,MATCH($B13,'Dashboard M5 Price Annual'!$B$2:$B$11,0),MATCH(FP$2,'Dashboard M5 Price Annual'!$B$2:$CE$2,0))*FP24*1000</f>
        <v/>
      </c>
      <c r="FQ13">
        <f>INDEX('Dashboard M5 Price Annual'!$B$2:$CE$11,MATCH($B13,'Dashboard M5 Price Annual'!$B$2:$B$11,0),MATCH(FQ$2,'Dashboard M5 Price Annual'!$B$2:$CE$2,0))*FQ24*1000</f>
        <v/>
      </c>
      <c r="FR13">
        <f>INDEX('Dashboard M5 Price Annual'!$B$2:$CE$11,MATCH($B13,'Dashboard M5 Price Annual'!$B$2:$B$11,0),MATCH(FR$2,'Dashboard M5 Price Annual'!$B$2:$CE$2,0))*FR24*1000</f>
        <v/>
      </c>
      <c r="FS13">
        <f>INDEX('Dashboard M5 Price Annual'!$B$2:$CE$11,MATCH($B13,'Dashboard M5 Price Annual'!$B$2:$B$11,0),MATCH(FS$2,'Dashboard M5 Price Annual'!$B$2:$CE$2,0))*FS24*1000</f>
        <v/>
      </c>
      <c r="FT13">
        <f>INDEX('Dashboard M5 Price Annual'!$B$2:$CE$11,MATCH($B13,'Dashboard M5 Price Annual'!$B$2:$B$11,0),MATCH(FT$2,'Dashboard M5 Price Annual'!$B$2:$CE$2,0))*FT24*1000</f>
        <v/>
      </c>
      <c r="FU13">
        <f>INDEX('Dashboard M5 Price Annual'!$B$2:$CE$11,MATCH($B13,'Dashboard M5 Price Annual'!$B$2:$B$11,0),MATCH(FU$2,'Dashboard M5 Price Annual'!$B$2:$CE$2,0))*FU24*1000</f>
        <v/>
      </c>
      <c r="FV13">
        <f>INDEX('Dashboard M5 Price Annual'!$B$2:$CE$11,MATCH($B13,'Dashboard M5 Price Annual'!$B$2:$B$11,0),MATCH(FV$2,'Dashboard M5 Price Annual'!$B$2:$CE$2,0))*FV24*1000</f>
        <v/>
      </c>
      <c r="FW13">
        <f>INDEX('Dashboard M5 Price Annual'!$B$2:$CE$11,MATCH($B13,'Dashboard M5 Price Annual'!$B$2:$B$11,0),MATCH(FW$2,'Dashboard M5 Price Annual'!$B$2:$CE$2,0))*FW24*1000</f>
        <v/>
      </c>
      <c r="FX13">
        <f>INDEX('Dashboard M5 Price Annual'!$B$2:$CE$11,MATCH($B13,'Dashboard M5 Price Annual'!$B$2:$B$11,0),MATCH(FX$2,'Dashboard M5 Price Annual'!$B$2:$CE$2,0))*FX24*1000</f>
        <v/>
      </c>
      <c r="FY13">
        <f>INDEX('Dashboard M5 Price Annual'!$B$2:$CE$11,MATCH($B13,'Dashboard M5 Price Annual'!$B$2:$B$11,0),MATCH(FY$2,'Dashboard M5 Price Annual'!$B$2:$CE$2,0))*FY24*1000</f>
        <v/>
      </c>
      <c r="FZ13">
        <f>INDEX('Dashboard M5 Price Annual'!$B$2:$CE$11,MATCH($B13,'Dashboard M5 Price Annual'!$B$2:$B$11,0),MATCH(FZ$2,'Dashboard M5 Price Annual'!$B$2:$CE$2,0))*FZ24*1000</f>
        <v/>
      </c>
      <c r="GA13">
        <f>INDEX('Dashboard M5 Price Annual'!$B$2:$CE$11,MATCH($B13,'Dashboard M5 Price Annual'!$B$2:$B$11,0),MATCH(GA$2,'Dashboard M5 Price Annual'!$B$2:$CE$2,0))*GA24*1000</f>
        <v/>
      </c>
      <c r="GB13">
        <f>INDEX('Dashboard M5 Price Annual'!$B$2:$CE$11,MATCH($B13,'Dashboard M5 Price Annual'!$B$2:$B$11,0),MATCH(GB$2,'Dashboard M5 Price Annual'!$B$2:$CE$2,0))*GB24*1000</f>
        <v/>
      </c>
      <c r="GC13">
        <f>INDEX('Dashboard M5 Price Annual'!$B$2:$CE$11,MATCH($B13,'Dashboard M5 Price Annual'!$B$2:$B$11,0),MATCH(GC$2,'Dashboard M5 Price Annual'!$B$2:$CE$2,0))*GC24*1000</f>
        <v/>
      </c>
      <c r="GD13">
        <f>INDEX('Dashboard M5 Price Annual'!$B$2:$CE$11,MATCH($B13,'Dashboard M5 Price Annual'!$B$2:$B$11,0),MATCH(GD$2,'Dashboard M5 Price Annual'!$B$2:$CE$2,0))*GD24*1000</f>
        <v/>
      </c>
      <c r="GE13">
        <f>INDEX('Dashboard M5 Price Annual'!$B$2:$CE$11,MATCH($B13,'Dashboard M5 Price Annual'!$B$2:$B$11,0),MATCH(GE$2,'Dashboard M5 Price Annual'!$B$2:$CE$2,0))*GE24*1000</f>
        <v/>
      </c>
      <c r="GF13">
        <f>INDEX('Dashboard M5 Price Annual'!$B$2:$CE$11,MATCH($B13,'Dashboard M5 Price Annual'!$B$2:$B$11,0),MATCH(GF$2,'Dashboard M5 Price Annual'!$B$2:$CE$2,0))*GF24*1000</f>
        <v/>
      </c>
      <c r="GG13">
        <f>INDEX('Dashboard M5 Price Annual'!$B$2:$CE$11,MATCH($B13,'Dashboard M5 Price Annual'!$B$2:$B$11,0),MATCH(GG$2,'Dashboard M5 Price Annual'!$B$2:$CE$2,0))*GG24*1000</f>
        <v/>
      </c>
      <c r="GH13">
        <f>INDEX('Dashboard M5 Price Annual'!$B$2:$CE$11,MATCH($B13,'Dashboard M5 Price Annual'!$B$2:$B$11,0),MATCH(GH$2,'Dashboard M5 Price Annual'!$B$2:$CE$2,0))*GH24*1000</f>
        <v/>
      </c>
      <c r="GI13">
        <f>INDEX('Dashboard M5 Price Annual'!$B$2:$CE$11,MATCH($B13,'Dashboard M5 Price Annual'!$B$2:$B$11,0),MATCH(GI$2,'Dashboard M5 Price Annual'!$B$2:$CE$2,0))*GI24*1000</f>
        <v/>
      </c>
      <c r="GJ13">
        <f>INDEX('Dashboard M5 Price Annual'!$B$2:$CE$11,MATCH($B13,'Dashboard M5 Price Annual'!$B$2:$B$11,0),MATCH(GJ$2,'Dashboard M5 Price Annual'!$B$2:$CE$2,0))*GJ24*1000</f>
        <v/>
      </c>
      <c r="GK13">
        <f>INDEX('Dashboard M5 Price Annual'!$B$2:$CE$11,MATCH($B13,'Dashboard M5 Price Annual'!$B$2:$B$11,0),MATCH(GK$2,'Dashboard M5 Price Annual'!$B$2:$CE$2,0))*GK24*1000</f>
        <v/>
      </c>
      <c r="GL13">
        <f>INDEX('Dashboard M5 Price Annual'!$B$2:$CE$11,MATCH($B13,'Dashboard M5 Price Annual'!$B$2:$B$11,0),MATCH(GL$2,'Dashboard M5 Price Annual'!$B$2:$CE$2,0))*GL24*1000</f>
        <v/>
      </c>
      <c r="GM13">
        <f>INDEX('Dashboard M5 Price Annual'!$B$2:$CE$11,MATCH($B13,'Dashboard M5 Price Annual'!$B$2:$B$11,0),MATCH(GM$2,'Dashboard M5 Price Annual'!$B$2:$CE$2,0))*GM24*1000</f>
        <v/>
      </c>
      <c r="GN13">
        <f>INDEX('Dashboard M5 Price Annual'!$B$2:$CE$11,MATCH($B13,'Dashboard M5 Price Annual'!$B$2:$B$11,0),MATCH(GN$2,'Dashboard M5 Price Annual'!$B$2:$CE$2,0))*GN24*1000</f>
        <v/>
      </c>
      <c r="GO13">
        <f>INDEX('Dashboard M5 Price Annual'!$B$2:$CE$11,MATCH($B13,'Dashboard M5 Price Annual'!$B$2:$B$11,0),MATCH(GO$2,'Dashboard M5 Price Annual'!$B$2:$CE$2,0))*GO24*1000</f>
        <v/>
      </c>
      <c r="GP13">
        <f>INDEX('Dashboard M5 Price Annual'!$B$2:$CE$11,MATCH($B13,'Dashboard M5 Price Annual'!$B$2:$B$11,0),MATCH(GP$2,'Dashboard M5 Price Annual'!$B$2:$CE$2,0))*GP24*1000</f>
        <v/>
      </c>
      <c r="GQ13">
        <f>INDEX('Dashboard M5 Price Annual'!$B$2:$CE$11,MATCH($B13,'Dashboard M5 Price Annual'!$B$2:$B$11,0),MATCH(GQ$2,'Dashboard M5 Price Annual'!$B$2:$CE$2,0))*GQ24*1000</f>
        <v/>
      </c>
      <c r="GR13">
        <f>INDEX('Dashboard M5 Price Annual'!$B$2:$CE$11,MATCH($B13,'Dashboard M5 Price Annual'!$B$2:$B$11,0),MATCH(GR$2,'Dashboard M5 Price Annual'!$B$2:$CE$2,0))*GR24*1000</f>
        <v/>
      </c>
      <c r="GS13">
        <f>INDEX('Dashboard M5 Price Annual'!$B$2:$CE$11,MATCH($B13,'Dashboard M5 Price Annual'!$B$2:$B$11,0),MATCH(GS$2,'Dashboard M5 Price Annual'!$B$2:$CE$2,0))*GS24*1000</f>
        <v/>
      </c>
      <c r="GT13">
        <f>INDEX('Dashboard M5 Price Annual'!$B$2:$CE$11,MATCH($B13,'Dashboard M5 Price Annual'!$B$2:$B$11,0),MATCH(GT$2,'Dashboard M5 Price Annual'!$B$2:$CE$2,0))*GT24*1000</f>
        <v/>
      </c>
      <c r="GU13">
        <f>INDEX('Dashboard M5 Price Annual'!$B$2:$CE$11,MATCH($B13,'Dashboard M5 Price Annual'!$B$2:$B$11,0),MATCH(GU$2,'Dashboard M5 Price Annual'!$B$2:$CE$2,0))*GU24*1000</f>
        <v/>
      </c>
      <c r="GV13">
        <f>INDEX('Dashboard M5 Price Annual'!$B$2:$CE$11,MATCH($B13,'Dashboard M5 Price Annual'!$B$2:$B$11,0),MATCH(GV$2,'Dashboard M5 Price Annual'!$B$2:$CE$2,0))*GV24*1000</f>
        <v/>
      </c>
      <c r="GW13">
        <f>INDEX('Dashboard M5 Price Annual'!$B$2:$CE$11,MATCH($B13,'Dashboard M5 Price Annual'!$B$2:$B$11,0),MATCH(GW$2,'Dashboard M5 Price Annual'!$B$2:$CE$2,0))*GW24*1000</f>
        <v/>
      </c>
      <c r="GX13">
        <f>INDEX('Dashboard M5 Price Annual'!$B$2:$CE$11,MATCH($B13,'Dashboard M5 Price Annual'!$B$2:$B$11,0),MATCH(GX$2,'Dashboard M5 Price Annual'!$B$2:$CE$2,0))*GX24*1000</f>
        <v/>
      </c>
      <c r="GY13">
        <f>INDEX('Dashboard M5 Price Annual'!$B$2:$CE$11,MATCH($B13,'Dashboard M5 Price Annual'!$B$2:$B$11,0),MATCH(GY$2,'Dashboard M5 Price Annual'!$B$2:$CE$2,0))*GY24*1000</f>
        <v/>
      </c>
      <c r="GZ13">
        <f>INDEX('Dashboard M5 Price Annual'!$B$2:$CE$11,MATCH($B13,'Dashboard M5 Price Annual'!$B$2:$B$11,0),MATCH(GZ$2,'Dashboard M5 Price Annual'!$B$2:$CE$2,0))*GZ24*1000</f>
        <v/>
      </c>
      <c r="HA13">
        <f>INDEX('Dashboard M5 Price Annual'!$B$2:$CE$11,MATCH($B13,'Dashboard M5 Price Annual'!$B$2:$B$11,0),MATCH(HA$2,'Dashboard M5 Price Annual'!$B$2:$CE$2,0))*HA24*1000</f>
        <v/>
      </c>
      <c r="HB13">
        <f>INDEX('Dashboard M5 Price Annual'!$B$2:$CE$11,MATCH($B13,'Dashboard M5 Price Annual'!$B$2:$B$11,0),MATCH(HB$2,'Dashboard M5 Price Annual'!$B$2:$CE$2,0))*HB24*1000</f>
        <v/>
      </c>
      <c r="HC13">
        <f>INDEX('Dashboard M5 Price Annual'!$B$2:$CE$11,MATCH($B13,'Dashboard M5 Price Annual'!$B$2:$B$11,0),MATCH(HC$2,'Dashboard M5 Price Annual'!$B$2:$CE$2,0))*HC24*1000</f>
        <v/>
      </c>
      <c r="HD13">
        <f>INDEX('Dashboard M5 Price Annual'!$B$2:$CE$11,MATCH($B13,'Dashboard M5 Price Annual'!$B$2:$B$11,0),MATCH(HD$2,'Dashboard M5 Price Annual'!$B$2:$CE$2,0))*HD24*1000</f>
        <v/>
      </c>
      <c r="HE13">
        <f>INDEX('Dashboard M5 Price Annual'!$B$2:$CE$11,MATCH($B13,'Dashboard M5 Price Annual'!$B$2:$B$11,0),MATCH(HE$2,'Dashboard M5 Price Annual'!$B$2:$CE$2,0))*HE24*1000</f>
        <v/>
      </c>
      <c r="HF13">
        <f>INDEX('Dashboard M5 Price Annual'!$B$2:$CE$11,MATCH($B13,'Dashboard M5 Price Annual'!$B$2:$B$11,0),MATCH(HF$2,'Dashboard M5 Price Annual'!$B$2:$CE$2,0))*HF24*1000</f>
        <v/>
      </c>
      <c r="HG13">
        <f>INDEX('Dashboard M5 Price Annual'!$B$2:$CE$11,MATCH($B13,'Dashboard M5 Price Annual'!$B$2:$B$11,0),MATCH(HG$2,'Dashboard M5 Price Annual'!$B$2:$CE$2,0))*HG24*1000</f>
        <v/>
      </c>
      <c r="HH13">
        <f>INDEX('Dashboard M5 Price Annual'!$B$2:$CE$11,MATCH($B13,'Dashboard M5 Price Annual'!$B$2:$B$11,0),MATCH(HH$2,'Dashboard M5 Price Annual'!$B$2:$CE$2,0))*HH24*1000</f>
        <v/>
      </c>
      <c r="HI13">
        <f>INDEX('Dashboard M5 Price Annual'!$B$2:$CE$11,MATCH($B13,'Dashboard M5 Price Annual'!$B$2:$B$11,0),MATCH(HI$2,'Dashboard M5 Price Annual'!$B$2:$CE$2,0))*HI24*1000</f>
        <v/>
      </c>
      <c r="HJ13">
        <f>INDEX('Dashboard M5 Price Annual'!$B$2:$CE$11,MATCH($B13,'Dashboard M5 Price Annual'!$B$2:$B$11,0),MATCH(HJ$2,'Dashboard M5 Price Annual'!$B$2:$CE$2,0))*HJ24*1000</f>
        <v/>
      </c>
      <c r="HK13">
        <f>INDEX('Dashboard M5 Price Annual'!$B$2:$CE$11,MATCH($B13,'Dashboard M5 Price Annual'!$B$2:$B$11,0),MATCH(HK$2,'Dashboard M5 Price Annual'!$B$2:$CE$2,0))*HK24*1000</f>
        <v/>
      </c>
      <c r="HL13">
        <f>INDEX('Dashboard M5 Price Annual'!$B$2:$CE$11,MATCH($B13,'Dashboard M5 Price Annual'!$B$2:$B$11,0),MATCH(HL$2,'Dashboard M5 Price Annual'!$B$2:$CE$2,0))*HL24*1000</f>
        <v/>
      </c>
      <c r="HM13">
        <f>INDEX('Dashboard M5 Price Annual'!$B$2:$CE$11,MATCH($B13,'Dashboard M5 Price Annual'!$B$2:$B$11,0),MATCH(HM$2,'Dashboard M5 Price Annual'!$B$2:$CE$2,0))*HM24*1000</f>
        <v/>
      </c>
      <c r="HN13">
        <f>INDEX('Dashboard M5 Price Annual'!$B$2:$CE$11,MATCH($B13,'Dashboard M5 Price Annual'!$B$2:$B$11,0),MATCH(HN$2,'Dashboard M5 Price Annual'!$B$2:$CE$2,0))*HN24*1000</f>
        <v/>
      </c>
      <c r="HO13">
        <f>INDEX('Dashboard M5 Price Annual'!$B$2:$CE$11,MATCH($B13,'Dashboard M5 Price Annual'!$B$2:$B$11,0),MATCH(HO$2,'Dashboard M5 Price Annual'!$B$2:$CE$2,0))*HO24*1000</f>
        <v/>
      </c>
      <c r="HP13">
        <f>INDEX('Dashboard M5 Price Annual'!$B$2:$CE$11,MATCH($B13,'Dashboard M5 Price Annual'!$B$2:$B$11,0),MATCH(HP$2,'Dashboard M5 Price Annual'!$B$2:$CE$2,0))*HP24*1000</f>
        <v/>
      </c>
      <c r="HQ13">
        <f>INDEX('Dashboard M5 Price Annual'!$B$2:$CE$11,MATCH($B13,'Dashboard M5 Price Annual'!$B$2:$B$11,0),MATCH(HQ$2,'Dashboard M5 Price Annual'!$B$2:$CE$2,0))*HQ24*1000</f>
        <v/>
      </c>
      <c r="HR13">
        <f>INDEX('Dashboard M5 Price Annual'!$B$2:$CE$11,MATCH($B13,'Dashboard M5 Price Annual'!$B$2:$B$11,0),MATCH(HR$2,'Dashboard M5 Price Annual'!$B$2:$CE$2,0))*HR24*1000</f>
        <v/>
      </c>
      <c r="HS13">
        <f>INDEX('Dashboard M5 Price Annual'!$B$2:$CE$11,MATCH($B13,'Dashboard M5 Price Annual'!$B$2:$B$11,0),MATCH(HS$2,'Dashboard M5 Price Annual'!$B$2:$CE$2,0))*HS24*1000</f>
        <v/>
      </c>
      <c r="HT13">
        <f>INDEX('Dashboard M5 Price Annual'!$B$2:$CE$11,MATCH($B13,'Dashboard M5 Price Annual'!$B$2:$B$11,0),MATCH(HT$2,'Dashboard M5 Price Annual'!$B$2:$CE$2,0))*HT24*1000</f>
        <v/>
      </c>
      <c r="HU13">
        <f>INDEX('Dashboard M5 Price Annual'!$B$2:$CE$11,MATCH($B13,'Dashboard M5 Price Annual'!$B$2:$B$11,0),MATCH(HU$2,'Dashboard M5 Price Annual'!$B$2:$CE$2,0))*HU24*1000</f>
        <v/>
      </c>
      <c r="HV13">
        <f>INDEX('Dashboard M5 Price Annual'!$B$2:$CE$11,MATCH($B13,'Dashboard M5 Price Annual'!$B$2:$B$11,0),MATCH(HV$2,'Dashboard M5 Price Annual'!$B$2:$CE$2,0))*HV24*1000</f>
        <v/>
      </c>
      <c r="HW13">
        <f>INDEX('Dashboard M5 Price Annual'!$B$2:$CE$11,MATCH($B13,'Dashboard M5 Price Annual'!$B$2:$B$11,0),MATCH(HW$2,'Dashboard M5 Price Annual'!$B$2:$CE$2,0))*HW24*1000</f>
        <v/>
      </c>
      <c r="HX13">
        <f>INDEX('Dashboard M5 Price Annual'!$B$2:$CE$11,MATCH($B13,'Dashboard M5 Price Annual'!$B$2:$B$11,0),MATCH(HX$2,'Dashboard M5 Price Annual'!$B$2:$CE$2,0))*HX24*1000</f>
        <v/>
      </c>
      <c r="HY13">
        <f>INDEX('Dashboard M5 Price Annual'!$B$2:$CE$11,MATCH($B13,'Dashboard M5 Price Annual'!$B$2:$B$11,0),MATCH(HY$2,'Dashboard M5 Price Annual'!$B$2:$CE$2,0))*HY24*1000</f>
        <v/>
      </c>
      <c r="HZ13">
        <f>INDEX('Dashboard M5 Price Annual'!$B$2:$CE$11,MATCH($B13,'Dashboard M5 Price Annual'!$B$2:$B$11,0),MATCH(HZ$2,'Dashboard M5 Price Annual'!$B$2:$CE$2,0))*HZ24*1000</f>
        <v/>
      </c>
      <c r="IA13">
        <f>INDEX('Dashboard M5 Price Annual'!$B$2:$CE$11,MATCH($B13,'Dashboard M5 Price Annual'!$B$2:$B$11,0),MATCH(IA$2,'Dashboard M5 Price Annual'!$B$2:$CE$2,0))*IA24*1000</f>
        <v/>
      </c>
      <c r="IB13">
        <f>INDEX('Dashboard M5 Price Annual'!$B$2:$CE$11,MATCH($B13,'Dashboard M5 Price Annual'!$B$2:$B$11,0),MATCH(IB$2,'Dashboard M5 Price Annual'!$B$2:$CE$2,0))*IB24*1000</f>
        <v/>
      </c>
      <c r="IC13">
        <f>INDEX('Dashboard M5 Price Annual'!$B$2:$CE$11,MATCH($B13,'Dashboard M5 Price Annual'!$B$2:$B$11,0),MATCH(IC$2,'Dashboard M5 Price Annual'!$B$2:$CE$2,0))*IC24*1000</f>
        <v/>
      </c>
      <c r="ID13">
        <f>INDEX('Dashboard M5 Price Annual'!$B$2:$CE$11,MATCH($B13,'Dashboard M5 Price Annual'!$B$2:$B$11,0),MATCH(ID$2,'Dashboard M5 Price Annual'!$B$2:$CE$2,0))*ID24*1000</f>
        <v/>
      </c>
      <c r="IE13">
        <f>INDEX('Dashboard M5 Price Annual'!$B$2:$CE$11,MATCH($B13,'Dashboard M5 Price Annual'!$B$2:$B$11,0),MATCH(IE$2,'Dashboard M5 Price Annual'!$B$2:$CE$2,0))*IE24*1000</f>
        <v/>
      </c>
      <c r="IF13">
        <f>INDEX('Dashboard M5 Price Annual'!$B$2:$CE$11,MATCH($B13,'Dashboard M5 Price Annual'!$B$2:$B$11,0),MATCH(IF$2,'Dashboard M5 Price Annual'!$B$2:$CE$2,0))*IF24*1000</f>
        <v/>
      </c>
      <c r="IG13">
        <f>INDEX('Dashboard M5 Price Annual'!$B$2:$CE$11,MATCH($B13,'Dashboard M5 Price Annual'!$B$2:$B$11,0),MATCH(IG$2,'Dashboard M5 Price Annual'!$B$2:$CE$2,0))*IG24*1000</f>
        <v/>
      </c>
      <c r="IH13">
        <f>INDEX('Dashboard M5 Price Annual'!$B$2:$CE$11,MATCH($B13,'Dashboard M5 Price Annual'!$B$2:$B$11,0),MATCH(IH$2,'Dashboard M5 Price Annual'!$B$2:$CE$2,0))*IH24*1000</f>
        <v/>
      </c>
      <c r="II13">
        <f>INDEX('Dashboard M5 Price Annual'!$B$2:$CE$11,MATCH($B13,'Dashboard M5 Price Annual'!$B$2:$B$11,0),MATCH(II$2,'Dashboard M5 Price Annual'!$B$2:$CE$2,0))*II24*1000</f>
        <v/>
      </c>
      <c r="IJ13">
        <f>INDEX('Dashboard M5 Price Annual'!$B$2:$CE$11,MATCH($B13,'Dashboard M5 Price Annual'!$B$2:$B$11,0),MATCH(IJ$2,'Dashboard M5 Price Annual'!$B$2:$CE$2,0))*IJ24*1000</f>
        <v/>
      </c>
      <c r="IK13">
        <f>INDEX('Dashboard M5 Price Annual'!$B$2:$CE$11,MATCH($B13,'Dashboard M5 Price Annual'!$B$2:$B$11,0),MATCH(IK$2,'Dashboard M5 Price Annual'!$B$2:$CE$2,0))*IK24*1000</f>
        <v/>
      </c>
      <c r="IL13">
        <f>INDEX('Dashboard M5 Price Annual'!$B$2:$CE$11,MATCH($B13,'Dashboard M5 Price Annual'!$B$2:$B$11,0),MATCH(IL$2,'Dashboard M5 Price Annual'!$B$2:$CE$2,0))*IL24*1000</f>
        <v/>
      </c>
      <c r="IM13">
        <f>INDEX('Dashboard M5 Price Annual'!$B$2:$CE$11,MATCH($B13,'Dashboard M5 Price Annual'!$B$2:$B$11,0),MATCH(IM$2,'Dashboard M5 Price Annual'!$B$2:$CE$2,0))*IM24*1000</f>
        <v/>
      </c>
      <c r="IN13">
        <f>INDEX('Dashboard M5 Price Annual'!$B$2:$CE$11,MATCH($B13,'Dashboard M5 Price Annual'!$B$2:$B$11,0),MATCH(IN$2,'Dashboard M5 Price Annual'!$B$2:$CE$2,0))*IN24*1000</f>
        <v/>
      </c>
      <c r="IO13">
        <f>INDEX('Dashboard M5 Price Annual'!$B$2:$CE$11,MATCH($B13,'Dashboard M5 Price Annual'!$B$2:$B$11,0),MATCH(IO$2,'Dashboard M5 Price Annual'!$B$2:$CE$2,0))*IO24*1000</f>
        <v/>
      </c>
      <c r="IP13">
        <f>INDEX('Dashboard M5 Price Annual'!$B$2:$CE$11,MATCH($B13,'Dashboard M5 Price Annual'!$B$2:$B$11,0),MATCH(IP$2,'Dashboard M5 Price Annual'!$B$2:$CE$2,0))*IP24*1000</f>
        <v/>
      </c>
      <c r="IQ13">
        <f>INDEX('Dashboard M5 Price Annual'!$B$2:$CE$11,MATCH($B13,'Dashboard M5 Price Annual'!$B$2:$B$11,0),MATCH(IQ$2,'Dashboard M5 Price Annual'!$B$2:$CE$2,0))*IQ24*1000</f>
        <v/>
      </c>
      <c r="IR13">
        <f>INDEX('Dashboard M5 Price Annual'!$B$2:$CE$11,MATCH($B13,'Dashboard M5 Price Annual'!$B$2:$B$11,0),MATCH(IR$2,'Dashboard M5 Price Annual'!$B$2:$CE$2,0))*IR24*1000</f>
        <v/>
      </c>
      <c r="IS13">
        <f>INDEX('Dashboard M5 Price Annual'!$B$2:$CE$11,MATCH($B13,'Dashboard M5 Price Annual'!$B$2:$B$11,0),MATCH(IS$2,'Dashboard M5 Price Annual'!$B$2:$CE$2,0))*IS24*1000</f>
        <v/>
      </c>
      <c r="IT13">
        <f>INDEX('Dashboard M5 Price Annual'!$B$2:$CE$11,MATCH($B13,'Dashboard M5 Price Annual'!$B$2:$B$11,0),MATCH(IT$2,'Dashboard M5 Price Annual'!$B$2:$CE$2,0))*IT24*1000</f>
        <v/>
      </c>
      <c r="IU13">
        <f>INDEX('Dashboard M5 Price Annual'!$B$2:$CE$11,MATCH($B13,'Dashboard M5 Price Annual'!$B$2:$B$11,0),MATCH(IU$2,'Dashboard M5 Price Annual'!$B$2:$CE$2,0))*IU24*1000</f>
        <v/>
      </c>
      <c r="IV13">
        <f>INDEX('Dashboard M5 Price Annual'!$B$2:$CE$11,MATCH($B13,'Dashboard M5 Price Annual'!$B$2:$B$11,0),MATCH(IV$2,'Dashboard M5 Price Annual'!$B$2:$CE$2,0))*IV24*1000</f>
        <v/>
      </c>
      <c r="IW13">
        <f>INDEX('Dashboard M5 Price Annual'!$B$2:$CE$11,MATCH($B13,'Dashboard M5 Price Annual'!$B$2:$B$11,0),MATCH(IW$2,'Dashboard M5 Price Annual'!$B$2:$CE$2,0))*IW24*1000</f>
        <v/>
      </c>
      <c r="IX13">
        <f>INDEX('Dashboard M5 Price Annual'!$B$2:$CE$11,MATCH($B13,'Dashboard M5 Price Annual'!$B$2:$B$11,0),MATCH(IX$2,'Dashboard M5 Price Annual'!$B$2:$CE$2,0))*IX24*1000</f>
        <v/>
      </c>
      <c r="IY13">
        <f>INDEX('Dashboard M5 Price Annual'!$B$2:$CE$11,MATCH($B13,'Dashboard M5 Price Annual'!$B$2:$B$11,0),MATCH(IY$2,'Dashboard M5 Price Annual'!$B$2:$CE$2,0))*IY24*1000</f>
        <v/>
      </c>
      <c r="IZ13">
        <f>INDEX('Dashboard M5 Price Annual'!$B$2:$CE$11,MATCH($B13,'Dashboard M5 Price Annual'!$B$2:$B$11,0),MATCH(IZ$2,'Dashboard M5 Price Annual'!$B$2:$CE$2,0))*IZ24*1000</f>
        <v/>
      </c>
      <c r="JA13">
        <f>INDEX('Dashboard M5 Price Annual'!$B$2:$CE$11,MATCH($B13,'Dashboard M5 Price Annual'!$B$2:$B$11,0),MATCH(JA$2,'Dashboard M5 Price Annual'!$B$2:$CE$2,0))*JA24*1000</f>
        <v/>
      </c>
      <c r="JB13">
        <f>INDEX('Dashboard M5 Price Annual'!$B$2:$CE$11,MATCH($B13,'Dashboard M5 Price Annual'!$B$2:$B$11,0),MATCH(JB$2,'Dashboard M5 Price Annual'!$B$2:$CE$2,0))*JB24*1000</f>
        <v/>
      </c>
      <c r="JC13">
        <f>INDEX('Dashboard M5 Price Annual'!$B$2:$CE$11,MATCH($B13,'Dashboard M5 Price Annual'!$B$2:$B$11,0),MATCH(JC$2,'Dashboard M5 Price Annual'!$B$2:$CE$2,0))*JC24*1000</f>
        <v/>
      </c>
      <c r="JD13">
        <f>INDEX('Dashboard M5 Price Annual'!$B$2:$CE$11,MATCH($B13,'Dashboard M5 Price Annual'!$B$2:$B$11,0),MATCH(JD$2,'Dashboard M5 Price Annual'!$B$2:$CE$2,0))*JD24*1000</f>
        <v/>
      </c>
      <c r="JE13">
        <f>INDEX('Dashboard M5 Price Annual'!$B$2:$CE$11,MATCH($B13,'Dashboard M5 Price Annual'!$B$2:$B$11,0),MATCH(JE$2,'Dashboard M5 Price Annual'!$B$2:$CE$2,0))*JE24*1000</f>
        <v/>
      </c>
      <c r="JF13">
        <f>INDEX('Dashboard M5 Price Annual'!$B$2:$CE$11,MATCH($B13,'Dashboard M5 Price Annual'!$B$2:$B$11,0),MATCH(JF$2,'Dashboard M5 Price Annual'!$B$2:$CE$2,0))*JF24*1000</f>
        <v/>
      </c>
      <c r="JG13">
        <f>INDEX('Dashboard M5 Price Annual'!$B$2:$CE$11,MATCH($B13,'Dashboard M5 Price Annual'!$B$2:$B$11,0),MATCH(JG$2,'Dashboard M5 Price Annual'!$B$2:$CE$2,0))*JG24*1000</f>
        <v/>
      </c>
      <c r="JH13">
        <f>INDEX('Dashboard M5 Price Annual'!$B$2:$CE$11,MATCH($B13,'Dashboard M5 Price Annual'!$B$2:$B$11,0),MATCH(JH$2,'Dashboard M5 Price Annual'!$B$2:$CE$2,0))*JH24*1000</f>
        <v/>
      </c>
      <c r="JI13">
        <f>INDEX('Dashboard M5 Price Annual'!$B$2:$CE$11,MATCH($B13,'Dashboard M5 Price Annual'!$B$2:$B$11,0),MATCH(JI$2,'Dashboard M5 Price Annual'!$B$2:$CE$2,0))*JI24*1000</f>
        <v/>
      </c>
      <c r="JJ13">
        <f>INDEX('Dashboard M5 Price Annual'!$B$2:$CE$11,MATCH($B13,'Dashboard M5 Price Annual'!$B$2:$B$11,0),MATCH(JJ$2,'Dashboard M5 Price Annual'!$B$2:$CE$2,0))*JJ24*1000</f>
        <v/>
      </c>
      <c r="JK13">
        <f>INDEX('Dashboard M5 Price Annual'!$B$2:$CE$11,MATCH($B13,'Dashboard M5 Price Annual'!$B$2:$B$11,0),MATCH(JK$2,'Dashboard M5 Price Annual'!$B$2:$CE$2,0))*JK24*1000</f>
        <v/>
      </c>
      <c r="JL13">
        <f>INDEX('Dashboard M5 Price Annual'!$B$2:$CE$11,MATCH($B13,'Dashboard M5 Price Annual'!$B$2:$B$11,0),MATCH(JL$2,'Dashboard M5 Price Annual'!$B$2:$CE$2,0))*JL24*1000</f>
        <v/>
      </c>
      <c r="JM13">
        <f>INDEX('Dashboard M5 Price Annual'!$B$2:$CE$11,MATCH($B13,'Dashboard M5 Price Annual'!$B$2:$B$11,0),MATCH(JM$2,'Dashboard M5 Price Annual'!$B$2:$CE$2,0))*JM24*1000</f>
        <v/>
      </c>
      <c r="JN13">
        <f>INDEX('Dashboard M5 Price Annual'!$B$2:$CE$11,MATCH($B13,'Dashboard M5 Price Annual'!$B$2:$B$11,0),MATCH(JN$2,'Dashboard M5 Price Annual'!$B$2:$CE$2,0))*JN24*1000</f>
        <v/>
      </c>
      <c r="JO13">
        <f>INDEX('Dashboard M5 Price Annual'!$B$2:$CE$11,MATCH($B13,'Dashboard M5 Price Annual'!$B$2:$B$11,0),MATCH(JO$2,'Dashboard M5 Price Annual'!$B$2:$CE$2,0))*JO24*1000</f>
        <v/>
      </c>
      <c r="JP13">
        <f>INDEX('Dashboard M5 Price Annual'!$B$2:$CE$11,MATCH($B13,'Dashboard M5 Price Annual'!$B$2:$B$11,0),MATCH(JP$2,'Dashboard M5 Price Annual'!$B$2:$CE$2,0))*JP24*1000</f>
        <v/>
      </c>
      <c r="JQ13">
        <f>INDEX('Dashboard M5 Price Annual'!$B$2:$CE$11,MATCH($B13,'Dashboard M5 Price Annual'!$B$2:$B$11,0),MATCH(JQ$2,'Dashboard M5 Price Annual'!$B$2:$CE$2,0))*JQ24*1000</f>
        <v/>
      </c>
      <c r="JR13">
        <f>INDEX('Dashboard M5 Price Annual'!$B$2:$CE$11,MATCH($B13,'Dashboard M5 Price Annual'!$B$2:$B$11,0),MATCH(JR$2,'Dashboard M5 Price Annual'!$B$2:$CE$2,0))*JR24*1000</f>
        <v/>
      </c>
      <c r="JS13">
        <f>INDEX('Dashboard M5 Price Annual'!$B$2:$CE$11,MATCH($B13,'Dashboard M5 Price Annual'!$B$2:$B$11,0),MATCH(JS$2,'Dashboard M5 Price Annual'!$B$2:$CE$2,0))*JS24*1000</f>
        <v/>
      </c>
      <c r="JT13">
        <f>INDEX('Dashboard M5 Price Annual'!$B$2:$CE$11,MATCH($B13,'Dashboard M5 Price Annual'!$B$2:$B$11,0),MATCH(JT$2,'Dashboard M5 Price Annual'!$B$2:$CE$2,0))*JT24*1000</f>
        <v/>
      </c>
      <c r="JU13">
        <f>INDEX('Dashboard M5 Price Annual'!$B$2:$CE$11,MATCH($B13,'Dashboard M5 Price Annual'!$B$2:$B$11,0),MATCH(JU$2,'Dashboard M5 Price Annual'!$B$2:$CE$2,0))*JU24*1000</f>
        <v/>
      </c>
      <c r="JV13">
        <f>INDEX('Dashboard M5 Price Annual'!$B$2:$CE$11,MATCH($B13,'Dashboard M5 Price Annual'!$B$2:$B$11,0),MATCH(JV$2,'Dashboard M5 Price Annual'!$B$2:$CE$2,0))*JV24*1000</f>
        <v/>
      </c>
      <c r="JW13">
        <f>INDEX('Dashboard M5 Price Annual'!$B$2:$CE$11,MATCH($B13,'Dashboard M5 Price Annual'!$B$2:$B$11,0),MATCH(JW$2,'Dashboard M5 Price Annual'!$B$2:$CE$2,0))*JW24*1000</f>
        <v/>
      </c>
      <c r="JX13">
        <f>INDEX('Dashboard M5 Price Annual'!$B$2:$CE$11,MATCH($B13,'Dashboard M5 Price Annual'!$B$2:$B$11,0),MATCH(JX$2,'Dashboard M5 Price Annual'!$B$2:$CE$2,0))*JX24*1000</f>
        <v/>
      </c>
      <c r="JY13">
        <f>INDEX('Dashboard M5 Price Annual'!$B$2:$CE$11,MATCH($B13,'Dashboard M5 Price Annual'!$B$2:$B$11,0),MATCH(JY$2,'Dashboard M5 Price Annual'!$B$2:$CE$2,0))*JY24*1000</f>
        <v/>
      </c>
      <c r="JZ13">
        <f>INDEX('Dashboard M5 Price Annual'!$B$2:$CE$11,MATCH($B13,'Dashboard M5 Price Annual'!$B$2:$B$11,0),MATCH(JZ$2,'Dashboard M5 Price Annual'!$B$2:$CE$2,0))*JZ24*1000</f>
        <v/>
      </c>
      <c r="KA13">
        <f>INDEX('Dashboard M5 Price Annual'!$B$2:$CE$11,MATCH($B13,'Dashboard M5 Price Annual'!$B$2:$B$11,0),MATCH(KA$2,'Dashboard M5 Price Annual'!$B$2:$CE$2,0))*KA24*1000</f>
        <v/>
      </c>
      <c r="KB13">
        <f>INDEX('Dashboard M5 Price Annual'!$B$2:$CE$11,MATCH($B13,'Dashboard M5 Price Annual'!$B$2:$B$11,0),MATCH(KB$2,'Dashboard M5 Price Annual'!$B$2:$CE$2,0))*KB24*1000</f>
        <v/>
      </c>
      <c r="KC13">
        <f>INDEX('Dashboard M5 Price Annual'!$B$2:$CE$11,MATCH($B13,'Dashboard M5 Price Annual'!$B$2:$B$11,0),MATCH(KC$2,'Dashboard M5 Price Annual'!$B$2:$CE$2,0))*KC24*1000</f>
        <v/>
      </c>
      <c r="KD13">
        <f>INDEX('Dashboard M5 Price Annual'!$B$2:$CE$11,MATCH($B13,'Dashboard M5 Price Annual'!$B$2:$B$11,0),MATCH(KD$2,'Dashboard M5 Price Annual'!$B$2:$CE$2,0))*KD24*1000</f>
        <v/>
      </c>
      <c r="KE13">
        <f>INDEX('Dashboard M5 Price Annual'!$B$2:$CE$11,MATCH($B13,'Dashboard M5 Price Annual'!$B$2:$B$11,0),MATCH(KE$2,'Dashboard M5 Price Annual'!$B$2:$CE$2,0))*KE24*1000</f>
        <v/>
      </c>
      <c r="KF13">
        <f>INDEX('Dashboard M5 Price Annual'!$B$2:$CE$11,MATCH($B13,'Dashboard M5 Price Annual'!$B$2:$B$11,0),MATCH(KF$2,'Dashboard M5 Price Annual'!$B$2:$CE$2,0))*KF24*1000</f>
        <v/>
      </c>
      <c r="KG13">
        <f>INDEX('Dashboard M5 Price Annual'!$B$2:$CE$11,MATCH($B13,'Dashboard M5 Price Annual'!$B$2:$B$11,0),MATCH(KG$2,'Dashboard M5 Price Annual'!$B$2:$CE$2,0))*KG24*1000</f>
        <v/>
      </c>
      <c r="KH13">
        <f>INDEX('Dashboard M5 Price Annual'!$B$2:$CE$11,MATCH($B13,'Dashboard M5 Price Annual'!$B$2:$B$11,0),MATCH(KH$2,'Dashboard M5 Price Annual'!$B$2:$CE$2,0))*KH24*1000</f>
        <v/>
      </c>
      <c r="KI13">
        <f>INDEX('Dashboard M5 Price Annual'!$B$2:$CE$11,MATCH($B13,'Dashboard M5 Price Annual'!$B$2:$B$11,0),MATCH(KI$2,'Dashboard M5 Price Annual'!$B$2:$CE$2,0))*KI24*1000</f>
        <v/>
      </c>
      <c r="KJ13">
        <f>INDEX('Dashboard M5 Price Annual'!$B$2:$CE$11,MATCH($B13,'Dashboard M5 Price Annual'!$B$2:$B$11,0),MATCH(KJ$2,'Dashboard M5 Price Annual'!$B$2:$CE$2,0))*KJ24*1000</f>
        <v/>
      </c>
      <c r="KK13">
        <f>INDEX('Dashboard M5 Price Annual'!$B$2:$CE$11,MATCH($B13,'Dashboard M5 Price Annual'!$B$2:$B$11,0),MATCH(KK$2,'Dashboard M5 Price Annual'!$B$2:$CE$2,0))*KK24*1000</f>
        <v/>
      </c>
      <c r="KL13">
        <f>INDEX('Dashboard M5 Price Annual'!$B$2:$CE$11,MATCH($B13,'Dashboard M5 Price Annual'!$B$2:$B$11,0),MATCH(KL$2,'Dashboard M5 Price Annual'!$B$2:$CE$2,0))*KL24*1000</f>
        <v/>
      </c>
      <c r="KM13">
        <f>INDEX('Dashboard M5 Price Annual'!$B$2:$CE$11,MATCH($B13,'Dashboard M5 Price Annual'!$B$2:$B$11,0),MATCH(KM$2,'Dashboard M5 Price Annual'!$B$2:$CE$2,0))*KM24*1000</f>
        <v/>
      </c>
      <c r="KN13">
        <f>INDEX('Dashboard M5 Price Annual'!$B$2:$CE$11,MATCH($B13,'Dashboard M5 Price Annual'!$B$2:$B$11,0),MATCH(KN$2,'Dashboard M5 Price Annual'!$B$2:$CE$2,0))*KN24*1000</f>
        <v/>
      </c>
      <c r="KO13">
        <f>INDEX('Dashboard M5 Price Annual'!$B$2:$CE$11,MATCH($B13,'Dashboard M5 Price Annual'!$B$2:$B$11,0),MATCH(KO$2,'Dashboard M5 Price Annual'!$B$2:$CE$2,0))*KO24*1000</f>
        <v/>
      </c>
      <c r="KP13">
        <f>INDEX('Dashboard M5 Price Annual'!$B$2:$CE$11,MATCH($B13,'Dashboard M5 Price Annual'!$B$2:$B$11,0),MATCH(KP$2,'Dashboard M5 Price Annual'!$B$2:$CE$2,0))*KP24*1000</f>
        <v/>
      </c>
      <c r="KQ13">
        <f>INDEX('Dashboard M5 Price Annual'!$B$2:$CE$11,MATCH($B13,'Dashboard M5 Price Annual'!$B$2:$B$11,0),MATCH(KQ$2,'Dashboard M5 Price Annual'!$B$2:$CE$2,0))*KQ24*1000</f>
        <v/>
      </c>
      <c r="KR13">
        <f>INDEX('Dashboard M5 Price Annual'!$B$2:$CE$11,MATCH($B13,'Dashboard M5 Price Annual'!$B$2:$B$11,0),MATCH(KR$2,'Dashboard M5 Price Annual'!$B$2:$CE$2,0))*KR24*1000</f>
        <v/>
      </c>
      <c r="KS13">
        <f>INDEX('Dashboard M5 Price Annual'!$B$2:$CE$11,MATCH($B13,'Dashboard M5 Price Annual'!$B$2:$B$11,0),MATCH(KS$2,'Dashboard M5 Price Annual'!$B$2:$CE$2,0))*KS24*1000</f>
        <v/>
      </c>
      <c r="KT13">
        <f>INDEX('Dashboard M5 Price Annual'!$B$2:$CE$11,MATCH($B13,'Dashboard M5 Price Annual'!$B$2:$B$11,0),MATCH(KT$2,'Dashboard M5 Price Annual'!$B$2:$CE$2,0))*KT24*1000</f>
        <v/>
      </c>
    </row>
    <row r="14" spans="1:306">
      <c r="B14" t="s">
        <v>27</v>
      </c>
      <c r="D14" t="s">
        <v>88</v>
      </c>
      <c r="E14" t="n">
        <v>0.55</v>
      </c>
      <c r="G14">
        <f>'Unit Conversions'!$F$17*'Input DBEDT Monthly Energy'!C112*$E$14</f>
        <v/>
      </c>
      <c r="H14">
        <f>'Unit Conversions'!$F$17*'Input DBEDT Monthly Energy'!D112*$E$14</f>
        <v/>
      </c>
      <c r="I14">
        <f>'Unit Conversions'!$F$17*'Input DBEDT Monthly Energy'!E112*$E$14</f>
        <v/>
      </c>
      <c r="J14">
        <f>'Unit Conversions'!$F$17*'Input DBEDT Monthly Energy'!F112*$E$14</f>
        <v/>
      </c>
      <c r="K14">
        <f>'Unit Conversions'!$F$17*'Input DBEDT Monthly Energy'!G112*$E$14</f>
        <v/>
      </c>
      <c r="L14">
        <f>'Unit Conversions'!$F$17*'Input DBEDT Monthly Energy'!H112*$E$14</f>
        <v/>
      </c>
      <c r="M14">
        <f>'Unit Conversions'!$F$17*'Input DBEDT Monthly Energy'!I112*$E$14</f>
        <v/>
      </c>
      <c r="N14">
        <f>'Unit Conversions'!$F$17*'Input DBEDT Monthly Energy'!J112*$E$14</f>
        <v/>
      </c>
      <c r="O14">
        <f>'Unit Conversions'!$F$17*'Input DBEDT Monthly Energy'!K112*$E$14</f>
        <v/>
      </c>
      <c r="P14">
        <f>'Unit Conversions'!$F$17*'Input DBEDT Monthly Energy'!L112*$E$14</f>
        <v/>
      </c>
      <c r="Q14">
        <f>'Unit Conversions'!$F$17*'Input DBEDT Monthly Energy'!M112*$E$14</f>
        <v/>
      </c>
      <c r="R14">
        <f>'Unit Conversions'!$F$17*'Input DBEDT Monthly Energy'!N112*$E$14</f>
        <v/>
      </c>
      <c r="S14">
        <f>'Unit Conversions'!$F$17*'Input DBEDT Monthly Energy'!O112*$E$14</f>
        <v/>
      </c>
      <c r="T14">
        <f>'Unit Conversions'!$F$17*'Input DBEDT Monthly Energy'!P112*$E$14</f>
        <v/>
      </c>
      <c r="U14">
        <f>'Unit Conversions'!$F$17*'Input DBEDT Monthly Energy'!Q112*$E$14</f>
        <v/>
      </c>
      <c r="V14">
        <f>'Unit Conversions'!$F$17*'Input DBEDT Monthly Energy'!R112*$E$14</f>
        <v/>
      </c>
      <c r="W14">
        <f>'Unit Conversions'!$F$17*'Input DBEDT Monthly Energy'!S112*$E$14</f>
        <v/>
      </c>
      <c r="X14">
        <f>'Unit Conversions'!$F$17*'Input DBEDT Monthly Energy'!T112*$E$14</f>
        <v/>
      </c>
      <c r="Y14">
        <f>'Unit Conversions'!$F$17*'Input DBEDT Monthly Energy'!U112*$E$14</f>
        <v/>
      </c>
      <c r="Z14">
        <f>'Unit Conversions'!$F$17*'Input DBEDT Monthly Energy'!V112*$E$14</f>
        <v/>
      </c>
      <c r="AA14">
        <f>'Unit Conversions'!$F$17*'Input DBEDT Monthly Energy'!W112*$E$14</f>
        <v/>
      </c>
      <c r="AB14">
        <f>'Unit Conversions'!$F$17*'Input DBEDT Monthly Energy'!X112*$E$14</f>
        <v/>
      </c>
      <c r="AC14">
        <f>'Unit Conversions'!$F$17*'Input DBEDT Monthly Energy'!Y112*$E$14</f>
        <v/>
      </c>
      <c r="AD14">
        <f>'Unit Conversions'!$F$17*'Input DBEDT Monthly Energy'!Z112*$E$14</f>
        <v/>
      </c>
      <c r="AE14">
        <f>'Unit Conversions'!$F$17*'Input DBEDT Monthly Energy'!AA112*$E$14</f>
        <v/>
      </c>
      <c r="AF14">
        <f>'Unit Conversions'!$F$17*'Input DBEDT Monthly Energy'!AB112*$E$14</f>
        <v/>
      </c>
      <c r="AG14">
        <f>'Unit Conversions'!$F$17*'Input DBEDT Monthly Energy'!AC112*$E$14</f>
        <v/>
      </c>
      <c r="AH14">
        <f>'Unit Conversions'!$F$17*'Input DBEDT Monthly Energy'!AD112*$E$14</f>
        <v/>
      </c>
      <c r="AI14">
        <f>'Unit Conversions'!$F$17*'Input DBEDT Monthly Energy'!AE112*$E$14</f>
        <v/>
      </c>
      <c r="AJ14">
        <f>'Unit Conversions'!$F$17*'Input DBEDT Monthly Energy'!AF112*$E$14</f>
        <v/>
      </c>
      <c r="AK14">
        <f>'Unit Conversions'!$F$17*'Input DBEDT Monthly Energy'!AG112*$E$14</f>
        <v/>
      </c>
      <c r="AL14">
        <f>'Unit Conversions'!$F$17*'Input DBEDT Monthly Energy'!AH112*$E$14</f>
        <v/>
      </c>
      <c r="AM14">
        <f>'Unit Conversions'!$F$17*'Input DBEDT Monthly Energy'!AI112*$E$14</f>
        <v/>
      </c>
      <c r="AN14">
        <f>'Unit Conversions'!$F$17*'Input DBEDT Monthly Energy'!AJ112*$E$14</f>
        <v/>
      </c>
      <c r="AO14">
        <f>'Unit Conversions'!$F$17*'Input DBEDT Monthly Energy'!AK112*$E$14</f>
        <v/>
      </c>
      <c r="AP14">
        <f>'Unit Conversions'!$F$17*'Input DBEDT Monthly Energy'!AL112*$E$14</f>
        <v/>
      </c>
      <c r="AQ14">
        <f>'Unit Conversions'!$F$17*'Input DBEDT Monthly Energy'!AM112*$E$14</f>
        <v/>
      </c>
      <c r="AR14">
        <f>'Unit Conversions'!$F$17*'Input DBEDT Monthly Energy'!AN112*$E$14</f>
        <v/>
      </c>
      <c r="AS14">
        <f>'Unit Conversions'!$F$17*'Input DBEDT Monthly Energy'!AO112*$E$14</f>
        <v/>
      </c>
      <c r="AT14">
        <f>'Unit Conversions'!$F$17*'Input DBEDT Monthly Energy'!AP112*$E$14</f>
        <v/>
      </c>
      <c r="AU14">
        <f>'Unit Conversions'!$F$17*'Input DBEDT Monthly Energy'!AQ112*$E$14</f>
        <v/>
      </c>
      <c r="AV14">
        <f>'Unit Conversions'!$F$17*'Input DBEDT Monthly Energy'!AR112*$E$14</f>
        <v/>
      </c>
      <c r="AW14">
        <f>'Unit Conversions'!$F$17*'Input DBEDT Monthly Energy'!AS112*$E$14</f>
        <v/>
      </c>
      <c r="AX14">
        <f>'Unit Conversions'!$F$17*'Input DBEDT Monthly Energy'!AT112*$E$14</f>
        <v/>
      </c>
      <c r="AY14">
        <f>'Unit Conversions'!$F$17*'Input DBEDT Monthly Energy'!AU112*$E$14</f>
        <v/>
      </c>
      <c r="AZ14">
        <f>'Unit Conversions'!$F$17*'Input DBEDT Monthly Energy'!AV112*$E$14</f>
        <v/>
      </c>
      <c r="BA14">
        <f>'Unit Conversions'!$F$17*'Input DBEDT Monthly Energy'!AW112*$E$14</f>
        <v/>
      </c>
      <c r="BB14">
        <f>'Unit Conversions'!$F$17*'Input DBEDT Monthly Energy'!AX112*$E$14</f>
        <v/>
      </c>
      <c r="BC14">
        <f>'Unit Conversions'!$F$17*'Input DBEDT Monthly Energy'!AY112*$E$14</f>
        <v/>
      </c>
      <c r="BD14">
        <f>'Unit Conversions'!$F$17*'Input DBEDT Monthly Energy'!AZ112*$E$14</f>
        <v/>
      </c>
      <c r="BE14">
        <f>'Unit Conversions'!$F$17*'Input DBEDT Monthly Energy'!BA112*$E$14</f>
        <v/>
      </c>
      <c r="BF14">
        <f>'Unit Conversions'!$F$17*'Input DBEDT Monthly Energy'!BB112*$E$14</f>
        <v/>
      </c>
      <c r="BG14">
        <f>'Unit Conversions'!$F$17*'Input DBEDT Monthly Energy'!BC112*$E$14</f>
        <v/>
      </c>
      <c r="BH14">
        <f>'Unit Conversions'!$F$17*'Input DBEDT Monthly Energy'!BD112*$E$14</f>
        <v/>
      </c>
      <c r="BI14">
        <f>'Unit Conversions'!$F$17*'Input DBEDT Monthly Energy'!BE112*$E$14</f>
        <v/>
      </c>
      <c r="BJ14">
        <f>'Unit Conversions'!$F$17*'Input DBEDT Monthly Energy'!BF112*$E$14</f>
        <v/>
      </c>
      <c r="BK14">
        <f>'Unit Conversions'!$F$17*'Input DBEDT Monthly Energy'!BG112*$E$14</f>
        <v/>
      </c>
      <c r="BL14">
        <f>'Unit Conversions'!$F$17*'Input DBEDT Monthly Energy'!BH112*$E$14</f>
        <v/>
      </c>
      <c r="BM14">
        <f>'Unit Conversions'!$F$17*'Input DBEDT Monthly Energy'!BI112*$E$14</f>
        <v/>
      </c>
      <c r="BN14">
        <f>'Unit Conversions'!$F$17*'Input DBEDT Monthly Energy'!BJ112*$E$14</f>
        <v/>
      </c>
      <c r="BO14">
        <f>'Unit Conversions'!$F$17*'Input DBEDT Monthly Energy'!BK112*$E$14</f>
        <v/>
      </c>
      <c r="BP14">
        <f>'Unit Conversions'!$F$17*'Input DBEDT Monthly Energy'!BL112*$E$14</f>
        <v/>
      </c>
      <c r="BQ14">
        <f>'Unit Conversions'!$F$17*'Input DBEDT Monthly Energy'!BM112*$E$14</f>
        <v/>
      </c>
      <c r="BR14">
        <f>'Unit Conversions'!$F$17*'Input DBEDT Monthly Energy'!BN112*$E$14</f>
        <v/>
      </c>
      <c r="BS14">
        <f>'Unit Conversions'!$F$17*'Input DBEDT Monthly Energy'!BO112*$E$14</f>
        <v/>
      </c>
      <c r="BT14">
        <f>'Unit Conversions'!$F$17*'Input DBEDT Monthly Energy'!BP112*$E$14</f>
        <v/>
      </c>
      <c r="BU14">
        <f>'Unit Conversions'!$F$17*'Input DBEDT Monthly Energy'!BQ112*$E$14</f>
        <v/>
      </c>
      <c r="BV14">
        <f>'Unit Conversions'!$F$17*'Input DBEDT Monthly Energy'!BR112*$E$14</f>
        <v/>
      </c>
      <c r="BW14">
        <f>'Unit Conversions'!$F$17*'Input DBEDT Monthly Energy'!BS112*$E$14</f>
        <v/>
      </c>
      <c r="BX14">
        <f>'Unit Conversions'!$F$17*'Input DBEDT Monthly Energy'!BT112*$E$14</f>
        <v/>
      </c>
      <c r="BY14">
        <f>'Unit Conversions'!$F$17*'Input DBEDT Monthly Energy'!BU112*$E$14</f>
        <v/>
      </c>
      <c r="BZ14">
        <f>'Unit Conversions'!$F$17*'Input DBEDT Monthly Energy'!BV112*$E$14</f>
        <v/>
      </c>
      <c r="CA14">
        <f>'Unit Conversions'!$F$17*'Input DBEDT Monthly Energy'!BW112*$E$14</f>
        <v/>
      </c>
      <c r="CB14">
        <f>'Unit Conversions'!$F$17*'Input DBEDT Monthly Energy'!BX112*$E$14</f>
        <v/>
      </c>
      <c r="CC14">
        <f>'Unit Conversions'!$F$17*'Input DBEDT Monthly Energy'!BY112*$E$14</f>
        <v/>
      </c>
      <c r="CD14">
        <f>'Unit Conversions'!$F$17*'Input DBEDT Monthly Energy'!BZ112*$E$14</f>
        <v/>
      </c>
      <c r="CE14">
        <f>'Unit Conversions'!$F$17*'Input DBEDT Monthly Energy'!CA112*$E$14</f>
        <v/>
      </c>
      <c r="CF14">
        <f>'Unit Conversions'!$F$17*'Input DBEDT Monthly Energy'!CB112*$E$14</f>
        <v/>
      </c>
      <c r="CG14">
        <f>'Unit Conversions'!$F$17*'Input DBEDT Monthly Energy'!CC112*$E$14</f>
        <v/>
      </c>
      <c r="CH14">
        <f>'Unit Conversions'!$F$17*'Input DBEDT Monthly Energy'!CD112*$E$14</f>
        <v/>
      </c>
      <c r="CI14">
        <f>'Unit Conversions'!$F$17*'Input DBEDT Monthly Energy'!CE112*$E$14</f>
        <v/>
      </c>
      <c r="CJ14">
        <f>'Unit Conversions'!$F$17*'Input DBEDT Monthly Energy'!CF112*$E$14</f>
        <v/>
      </c>
      <c r="CK14">
        <f>'Unit Conversions'!$F$17*'Input DBEDT Monthly Energy'!CG112*$E$14</f>
        <v/>
      </c>
      <c r="CL14">
        <f>'Unit Conversions'!$F$17*'Input DBEDT Monthly Energy'!CH112*$E$14</f>
        <v/>
      </c>
      <c r="CM14">
        <f>'Unit Conversions'!$F$17*'Input DBEDT Monthly Energy'!CI112*$E$14</f>
        <v/>
      </c>
      <c r="CN14">
        <f>'Unit Conversions'!$F$17*'Input DBEDT Monthly Energy'!CJ112*$E$14</f>
        <v/>
      </c>
      <c r="CO14">
        <f>'Unit Conversions'!$F$17*'Input DBEDT Monthly Energy'!CK112*$E$14</f>
        <v/>
      </c>
      <c r="CP14">
        <f>'Unit Conversions'!$F$17*'Input DBEDT Monthly Energy'!CL112*$E$14</f>
        <v/>
      </c>
      <c r="CQ14">
        <f>'Unit Conversions'!$F$17*'Input DBEDT Monthly Energy'!CM112*$E$14</f>
        <v/>
      </c>
      <c r="CR14">
        <f>'Unit Conversions'!$F$17*'Input DBEDT Monthly Energy'!CN112*$E$14</f>
        <v/>
      </c>
      <c r="CS14">
        <f>'Unit Conversions'!$F$17*'Input DBEDT Monthly Energy'!CO112*$E$14</f>
        <v/>
      </c>
      <c r="CT14">
        <f>'Unit Conversions'!$F$17*'Input DBEDT Monthly Energy'!CP112*$E$14</f>
        <v/>
      </c>
      <c r="CU14">
        <f>'Unit Conversions'!$F$17*'Input DBEDT Monthly Energy'!CQ112*$E$14</f>
        <v/>
      </c>
      <c r="CV14">
        <f>'Unit Conversions'!$F$17*'Input DBEDT Monthly Energy'!CR112*$E$14</f>
        <v/>
      </c>
      <c r="CW14">
        <f>'Unit Conversions'!$F$17*'Input DBEDT Monthly Energy'!CS112*$E$14</f>
        <v/>
      </c>
      <c r="CX14">
        <f>'Unit Conversions'!$F$17*'Input DBEDT Monthly Energy'!CT112*$E$14</f>
        <v/>
      </c>
      <c r="CY14">
        <f>'Unit Conversions'!$F$17*'Input DBEDT Monthly Energy'!CU112*$E$14</f>
        <v/>
      </c>
      <c r="CZ14">
        <f>'Unit Conversions'!$F$17*'Input DBEDT Monthly Energy'!CV112*$E$14</f>
        <v/>
      </c>
      <c r="DA14">
        <f>'Unit Conversions'!$F$17*'Input DBEDT Monthly Energy'!CW112*$E$14</f>
        <v/>
      </c>
      <c r="DB14">
        <f>'Unit Conversions'!$F$17*'Input DBEDT Monthly Energy'!CX112*$E$14</f>
        <v/>
      </c>
      <c r="DC14">
        <f>'Unit Conversions'!$F$17*'Input DBEDT Monthly Energy'!CY112*$E$14</f>
        <v/>
      </c>
      <c r="DD14">
        <f>'Unit Conversions'!$F$17*'Input DBEDT Monthly Energy'!CZ112*$E$14</f>
        <v/>
      </c>
      <c r="DE14">
        <f>'Unit Conversions'!$F$17*'Input DBEDT Monthly Energy'!DA112*$E$14</f>
        <v/>
      </c>
      <c r="DF14">
        <f>'Unit Conversions'!$F$17*'Input DBEDT Monthly Energy'!DB112*$E$14</f>
        <v/>
      </c>
      <c r="DG14">
        <f>'Unit Conversions'!$F$17*'Input DBEDT Monthly Energy'!DC112*$E$14</f>
        <v/>
      </c>
      <c r="DH14">
        <f>'Unit Conversions'!$F$17*'Input DBEDT Monthly Energy'!DD112*$E$14</f>
        <v/>
      </c>
      <c r="DI14">
        <f>'Unit Conversions'!$F$17*'Input DBEDT Monthly Energy'!DE112*$E$14</f>
        <v/>
      </c>
      <c r="DJ14">
        <f>'Unit Conversions'!$F$17*'Input DBEDT Monthly Energy'!DF112*$E$14</f>
        <v/>
      </c>
      <c r="DK14">
        <f>'Unit Conversions'!$F$17*'Input DBEDT Monthly Energy'!DG112*$E$14</f>
        <v/>
      </c>
      <c r="DL14">
        <f>'Unit Conversions'!$F$17*'Input DBEDT Monthly Energy'!DH112*$E$14</f>
        <v/>
      </c>
      <c r="DM14">
        <f>'Unit Conversions'!$F$17*'Input DBEDT Monthly Energy'!DI112*$E$14</f>
        <v/>
      </c>
      <c r="DN14">
        <f>'Unit Conversions'!$F$17*'Input DBEDT Monthly Energy'!DJ112*$E$14</f>
        <v/>
      </c>
      <c r="DO14">
        <f>'Unit Conversions'!$F$17*'Input DBEDT Monthly Energy'!DK112*$E$14</f>
        <v/>
      </c>
      <c r="DP14">
        <f>'Unit Conversions'!$F$17*'Input DBEDT Monthly Energy'!DL112*$E$14</f>
        <v/>
      </c>
      <c r="DQ14">
        <f>'Unit Conversions'!$F$17*'Input DBEDT Monthly Energy'!DM112*$E$14</f>
        <v/>
      </c>
      <c r="DR14">
        <f>'Unit Conversions'!$F$17*'Input DBEDT Monthly Energy'!DN112*$E$14</f>
        <v/>
      </c>
      <c r="DS14">
        <f>'Unit Conversions'!$F$17*'Input DBEDT Monthly Energy'!DO112*$E$14</f>
        <v/>
      </c>
      <c r="DT14">
        <f>'Unit Conversions'!$F$17*'Input DBEDT Monthly Energy'!DP112*$E$14</f>
        <v/>
      </c>
      <c r="DU14">
        <f>'Unit Conversions'!$F$17*'Input DBEDT Monthly Energy'!DQ112*$E$14</f>
        <v/>
      </c>
      <c r="DV14">
        <f>'Unit Conversions'!$F$17*'Input DBEDT Monthly Energy'!DR112*$E$14</f>
        <v/>
      </c>
      <c r="DW14">
        <f>'Unit Conversions'!$F$17*'Input DBEDT Monthly Energy'!DS112*$E$14</f>
        <v/>
      </c>
      <c r="DX14">
        <f>'Unit Conversions'!$F$17*'Input DBEDT Monthly Energy'!DT112*$E$14</f>
        <v/>
      </c>
      <c r="DY14">
        <f>'Unit Conversions'!$F$17*'Input DBEDT Monthly Energy'!DU112*$E$14</f>
        <v/>
      </c>
      <c r="DZ14">
        <f>'Unit Conversions'!$F$17*'Input DBEDT Monthly Energy'!DV112*$E$14</f>
        <v/>
      </c>
      <c r="EA14">
        <f>'Unit Conversions'!$F$17*'Input DBEDT Monthly Energy'!DW112*$E$14</f>
        <v/>
      </c>
      <c r="EB14">
        <f>'Unit Conversions'!$F$17*'Input DBEDT Monthly Energy'!DX112*$E$14</f>
        <v/>
      </c>
      <c r="EC14">
        <f>'Unit Conversions'!$F$17*'Input DBEDT Monthly Energy'!DY112*$E$14</f>
        <v/>
      </c>
      <c r="ED14">
        <f>'Unit Conversions'!$F$17*'Input DBEDT Monthly Energy'!DZ112*$E$14</f>
        <v/>
      </c>
      <c r="EE14">
        <f>'Unit Conversions'!$F$17*'Input DBEDT Monthly Energy'!EA112*$E$14</f>
        <v/>
      </c>
      <c r="EF14">
        <f>'Unit Conversions'!$F$17*'Input DBEDT Monthly Energy'!EB112*$E$14</f>
        <v/>
      </c>
      <c r="EG14">
        <f>'Unit Conversions'!$F$17*'Input DBEDT Monthly Energy'!EC112*$E$14</f>
        <v/>
      </c>
      <c r="EH14">
        <f>'Unit Conversions'!$F$17*'Input DBEDT Monthly Energy'!ED112*$E$14</f>
        <v/>
      </c>
      <c r="EI14">
        <f>'Unit Conversions'!$F$17*'Input DBEDT Monthly Energy'!EE112*$E$14</f>
        <v/>
      </c>
      <c r="EJ14">
        <f>'Unit Conversions'!$F$17*'Input DBEDT Monthly Energy'!EF112*$E$14</f>
        <v/>
      </c>
      <c r="EK14">
        <f>'Unit Conversions'!$F$17*'Input DBEDT Monthly Energy'!EG112*$E$14</f>
        <v/>
      </c>
      <c r="EL14">
        <f>'Unit Conversions'!$F$17*'Input DBEDT Monthly Energy'!EH112*$E$14</f>
        <v/>
      </c>
      <c r="EM14">
        <f>'Unit Conversions'!$F$17*'Input DBEDT Monthly Energy'!EI112*$E$14</f>
        <v/>
      </c>
      <c r="EN14">
        <f>'Unit Conversions'!$F$17*'Input DBEDT Monthly Energy'!EJ112*$E$14</f>
        <v/>
      </c>
      <c r="EO14">
        <f>'Unit Conversions'!$F$17*'Input DBEDT Monthly Energy'!EK112*$E$14</f>
        <v/>
      </c>
      <c r="EP14">
        <f>'Unit Conversions'!$F$17*'Input DBEDT Monthly Energy'!EL112*$E$14</f>
        <v/>
      </c>
      <c r="EQ14">
        <f>'Unit Conversions'!$F$17*'Input DBEDT Monthly Energy'!EM112*$E$14</f>
        <v/>
      </c>
      <c r="ER14">
        <f>'Unit Conversions'!$F$17*'Input DBEDT Monthly Energy'!EN112*$E$14</f>
        <v/>
      </c>
      <c r="ES14">
        <f>'Unit Conversions'!$F$17*'Input DBEDT Monthly Energy'!EO112*$E$14</f>
        <v/>
      </c>
      <c r="ET14">
        <f>'Unit Conversions'!$F$17*'Input DBEDT Monthly Energy'!EP112*$E$14</f>
        <v/>
      </c>
      <c r="EU14">
        <f>'Unit Conversions'!$F$17*'Input DBEDT Monthly Energy'!EQ112*$E$14</f>
        <v/>
      </c>
      <c r="EV14">
        <f>'Unit Conversions'!$F$17*'Input DBEDT Monthly Energy'!ER112*$E$14</f>
        <v/>
      </c>
      <c r="EW14">
        <f>'Unit Conversions'!$F$17*'Input DBEDT Monthly Energy'!ES112*$E$14</f>
        <v/>
      </c>
      <c r="EX14">
        <f>'Unit Conversions'!$F$17*'Input DBEDT Monthly Energy'!ET112*$E$14</f>
        <v/>
      </c>
      <c r="EY14">
        <f>'Unit Conversions'!$F$17*'Input DBEDT Monthly Energy'!EU112*$E$14</f>
        <v/>
      </c>
      <c r="EZ14">
        <f>'Unit Conversions'!$F$17*'Input DBEDT Monthly Energy'!EV112*$E$14</f>
        <v/>
      </c>
      <c r="FA14">
        <f>'Unit Conversions'!$F$17*'Input DBEDT Monthly Energy'!EW112*$E$14</f>
        <v/>
      </c>
      <c r="FB14">
        <f>'Unit Conversions'!$F$17*'Input DBEDT Monthly Energy'!EX112*$E$14</f>
        <v/>
      </c>
      <c r="FC14">
        <f>'Unit Conversions'!$F$17*'Input DBEDT Monthly Energy'!EY112*$E$14</f>
        <v/>
      </c>
      <c r="FD14">
        <f>'Unit Conversions'!$F$17*'Input DBEDT Monthly Energy'!EZ112*$E$14</f>
        <v/>
      </c>
      <c r="FE14">
        <f>'Unit Conversions'!$F$17*'Input DBEDT Monthly Energy'!FA112*$E$14</f>
        <v/>
      </c>
      <c r="FF14">
        <f>'Unit Conversions'!$F$17*'Input DBEDT Monthly Energy'!FB112*$E$14</f>
        <v/>
      </c>
      <c r="FG14">
        <f>'Unit Conversions'!$F$17*'Input DBEDT Monthly Energy'!FC112*$E$14</f>
        <v/>
      </c>
      <c r="FH14">
        <f>'Unit Conversions'!$F$17*'Input DBEDT Monthly Energy'!FD112*$E$14</f>
        <v/>
      </c>
      <c r="FI14">
        <f>'Unit Conversions'!$F$17*'Input DBEDT Monthly Energy'!FE112*$E$14</f>
        <v/>
      </c>
      <c r="FJ14">
        <f>'Unit Conversions'!$F$17*'Input DBEDT Monthly Energy'!FF112*$E$14</f>
        <v/>
      </c>
      <c r="FK14">
        <f>'Unit Conversions'!$F$17*'Input DBEDT Monthly Energy'!FG112*$E$14</f>
        <v/>
      </c>
      <c r="FL14">
        <f>'Unit Conversions'!$F$17*'Input DBEDT Monthly Energy'!FH112*$E$14</f>
        <v/>
      </c>
      <c r="FM14">
        <f>'Unit Conversions'!$F$17*'Input DBEDT Monthly Energy'!FI112*$E$14</f>
        <v/>
      </c>
      <c r="FN14">
        <f>'Unit Conversions'!$F$17*'Input DBEDT Monthly Energy'!FJ112*$E$14</f>
        <v/>
      </c>
      <c r="FO14">
        <f>'Unit Conversions'!$F$17*'Input DBEDT Monthly Energy'!FK112*$E$14</f>
        <v/>
      </c>
      <c r="FP14">
        <f>'Unit Conversions'!$F$17*'Input DBEDT Monthly Energy'!FL112*$E$14</f>
        <v/>
      </c>
      <c r="FQ14">
        <f>'Unit Conversions'!$F$17*'Input DBEDT Monthly Energy'!FM112*$E$14</f>
        <v/>
      </c>
      <c r="FR14">
        <f>'Unit Conversions'!$F$17*'Input DBEDT Monthly Energy'!FN112*$E$14</f>
        <v/>
      </c>
      <c r="FS14">
        <f>'Unit Conversions'!$F$17*'Input DBEDT Monthly Energy'!FO112*$E$14</f>
        <v/>
      </c>
      <c r="FT14">
        <f>'Unit Conversions'!$F$17*'Input DBEDT Monthly Energy'!FP112*$E$14</f>
        <v/>
      </c>
      <c r="FU14">
        <f>'Unit Conversions'!$F$17*'Input DBEDT Monthly Energy'!FQ112*$E$14</f>
        <v/>
      </c>
      <c r="FV14">
        <f>'Unit Conversions'!$F$17*'Input DBEDT Monthly Energy'!FR112*$E$14</f>
        <v/>
      </c>
      <c r="FW14">
        <f>'Unit Conversions'!$F$17*'Input DBEDT Monthly Energy'!FS112*$E$14</f>
        <v/>
      </c>
      <c r="FX14">
        <f>'Unit Conversions'!$F$17*'Input DBEDT Monthly Energy'!FT112*$E$14</f>
        <v/>
      </c>
      <c r="FY14">
        <f>'Unit Conversions'!$F$17*'Input DBEDT Monthly Energy'!FU112*$E$14</f>
        <v/>
      </c>
      <c r="FZ14">
        <f>'Unit Conversions'!$F$17*'Input DBEDT Monthly Energy'!FV112*$E$14</f>
        <v/>
      </c>
      <c r="GA14">
        <f>'Unit Conversions'!$F$17*'Input DBEDT Monthly Energy'!FW112*$E$14</f>
        <v/>
      </c>
      <c r="GB14">
        <f>'Unit Conversions'!$F$17*'Input DBEDT Monthly Energy'!FX112*$E$14</f>
        <v/>
      </c>
      <c r="GC14">
        <f>'Unit Conversions'!$F$17*'Input DBEDT Monthly Energy'!FY112*$E$14</f>
        <v/>
      </c>
      <c r="GD14">
        <f>'Unit Conversions'!$F$17*'Input DBEDT Monthly Energy'!FZ112*$E$14</f>
        <v/>
      </c>
      <c r="GE14">
        <f>'Unit Conversions'!$F$17*'Input DBEDT Monthly Energy'!GA112*$E$14</f>
        <v/>
      </c>
      <c r="GF14">
        <f>'Unit Conversions'!$F$17*'Input DBEDT Monthly Energy'!GB112*$E$14</f>
        <v/>
      </c>
      <c r="GG14">
        <f>'Unit Conversions'!$F$17*'Input DBEDT Monthly Energy'!GC112*$E$14</f>
        <v/>
      </c>
      <c r="GH14">
        <f>'Unit Conversions'!$F$17*'Input DBEDT Monthly Energy'!GD112*$E$14</f>
        <v/>
      </c>
      <c r="GI14">
        <f>'Unit Conversions'!$F$17*'Input DBEDT Monthly Energy'!GE112*$E$14</f>
        <v/>
      </c>
      <c r="GJ14">
        <f>'Unit Conversions'!$F$17*'Input DBEDT Monthly Energy'!GF112*$E$14</f>
        <v/>
      </c>
      <c r="GK14">
        <f>'Unit Conversions'!$F$17*'Input DBEDT Monthly Energy'!GG112*$E$14</f>
        <v/>
      </c>
      <c r="GL14">
        <f>'Unit Conversions'!$F$17*'Input DBEDT Monthly Energy'!GH112*$E$14</f>
        <v/>
      </c>
      <c r="GM14">
        <f>'Unit Conversions'!$F$17*'Input DBEDT Monthly Energy'!GI112*$E$14</f>
        <v/>
      </c>
      <c r="GN14">
        <f>'Unit Conversions'!$F$17*'Input DBEDT Monthly Energy'!GJ112*$E$14</f>
        <v/>
      </c>
      <c r="GO14">
        <f>'Unit Conversions'!$F$17*'Input DBEDT Monthly Energy'!GK112*$E$14</f>
        <v/>
      </c>
      <c r="GP14">
        <f>'Unit Conversions'!$F$17*'Input DBEDT Monthly Energy'!GL112*$E$14</f>
        <v/>
      </c>
      <c r="GQ14">
        <f>'Unit Conversions'!$F$17*'Input DBEDT Monthly Energy'!GM112*$E$14</f>
        <v/>
      </c>
      <c r="GR14">
        <f>'Unit Conversions'!$F$17*'Input DBEDT Monthly Energy'!GN112*$E$14</f>
        <v/>
      </c>
      <c r="GS14">
        <f>'Unit Conversions'!$F$17*'Input DBEDT Monthly Energy'!GO112*$E$14</f>
        <v/>
      </c>
      <c r="GT14">
        <f>'Unit Conversions'!$F$17*'Input DBEDT Monthly Energy'!GP112*$E$14</f>
        <v/>
      </c>
      <c r="GU14">
        <f>'Unit Conversions'!$F$17*'Input DBEDT Monthly Energy'!GQ112*$E$14</f>
        <v/>
      </c>
      <c r="GV14">
        <f>'Unit Conversions'!$F$17*'Input DBEDT Monthly Energy'!GR112*$E$14</f>
        <v/>
      </c>
      <c r="GW14">
        <f>'Unit Conversions'!$F$17*'Input DBEDT Monthly Energy'!GS112*$E$14</f>
        <v/>
      </c>
      <c r="GX14">
        <f>'Unit Conversions'!$F$17*'Input DBEDT Monthly Energy'!GT112*$E$14</f>
        <v/>
      </c>
      <c r="GY14">
        <f>'Unit Conversions'!$F$17*'Input DBEDT Monthly Energy'!GU112*$E$14</f>
        <v/>
      </c>
      <c r="GZ14">
        <f>'Unit Conversions'!$F$17*'Input DBEDT Monthly Energy'!GV112*$E$14</f>
        <v/>
      </c>
      <c r="HA14">
        <f>'Unit Conversions'!$F$17*'Input DBEDT Monthly Energy'!GW112*$E$14</f>
        <v/>
      </c>
      <c r="HB14">
        <f>'Unit Conversions'!$F$17*'Input DBEDT Monthly Energy'!GX112*$E$14</f>
        <v/>
      </c>
      <c r="HC14">
        <f>'Unit Conversions'!$F$17*'Input DBEDT Monthly Energy'!GY112*$E$14</f>
        <v/>
      </c>
      <c r="HD14">
        <f>'Unit Conversions'!$F$17*'Input DBEDT Monthly Energy'!GZ112*$E$14</f>
        <v/>
      </c>
      <c r="HE14">
        <f>'Unit Conversions'!$F$17*'Input DBEDT Monthly Energy'!HA112*$E$14</f>
        <v/>
      </c>
      <c r="HF14">
        <f>'Unit Conversions'!$F$17*'Input DBEDT Monthly Energy'!HB112*$E$14</f>
        <v/>
      </c>
      <c r="HG14">
        <f>'Unit Conversions'!$F$17*'Input DBEDT Monthly Energy'!HC112*$E$14</f>
        <v/>
      </c>
      <c r="HH14">
        <f>'Unit Conversions'!$F$17*'Input DBEDT Monthly Energy'!HD112*$E$14</f>
        <v/>
      </c>
      <c r="HI14">
        <f>'Unit Conversions'!$F$17*'Input DBEDT Monthly Energy'!HE112*$E$14</f>
        <v/>
      </c>
      <c r="HJ14">
        <f>'Unit Conversions'!$F$17*'Input DBEDT Monthly Energy'!HF112*$E$14</f>
        <v/>
      </c>
      <c r="HK14">
        <f>'Unit Conversions'!$F$17*'Input DBEDT Monthly Energy'!HG112*$E$14</f>
        <v/>
      </c>
      <c r="HL14">
        <f>'Unit Conversions'!$F$17*'Input DBEDT Monthly Energy'!HH112*$E$14</f>
        <v/>
      </c>
      <c r="HM14">
        <f>'Unit Conversions'!$F$17*'Input DBEDT Monthly Energy'!HI112*$E$14</f>
        <v/>
      </c>
      <c r="HN14">
        <f>'Unit Conversions'!$F$17*'Input DBEDT Monthly Energy'!HJ112*$E$14</f>
        <v/>
      </c>
      <c r="HO14">
        <f>'Unit Conversions'!$F$17*'Input DBEDT Monthly Energy'!HK112*$E$14</f>
        <v/>
      </c>
      <c r="HP14">
        <f>'Unit Conversions'!$F$17*'Input DBEDT Monthly Energy'!HL112*$E$14</f>
        <v/>
      </c>
      <c r="HQ14">
        <f>'Unit Conversions'!$F$17*'Input DBEDT Monthly Energy'!HM112*$E$14</f>
        <v/>
      </c>
      <c r="HR14">
        <f>'Unit Conversions'!$F$17*'Input DBEDT Monthly Energy'!HN112*$E$14</f>
        <v/>
      </c>
      <c r="HS14">
        <f>'Unit Conversions'!$F$17*'Input DBEDT Monthly Energy'!HO112*$E$14</f>
        <v/>
      </c>
      <c r="HT14">
        <f>'Unit Conversions'!$F$17*'Input DBEDT Monthly Energy'!HP112*$E$14</f>
        <v/>
      </c>
      <c r="HU14">
        <f>'Unit Conversions'!$F$17*'Input DBEDT Monthly Energy'!HQ112*$E$14</f>
        <v/>
      </c>
      <c r="HV14">
        <f>'Unit Conversions'!$F$17*'Input DBEDT Monthly Energy'!HR112*$E$14</f>
        <v/>
      </c>
      <c r="HW14">
        <f>'Unit Conversions'!$F$17*'Input DBEDT Monthly Energy'!HS112*$E$14</f>
        <v/>
      </c>
      <c r="HX14">
        <f>'Unit Conversions'!$F$17*'Input DBEDT Monthly Energy'!HT112*$E$14</f>
        <v/>
      </c>
      <c r="HY14">
        <f>'Unit Conversions'!$F$17*'Input DBEDT Monthly Energy'!HU112*$E$14</f>
        <v/>
      </c>
      <c r="HZ14">
        <f>'Unit Conversions'!$F$17*'Input DBEDT Monthly Energy'!HV112*$E$14</f>
        <v/>
      </c>
      <c r="IA14">
        <f>'Unit Conversions'!$F$17*'Input DBEDT Monthly Energy'!HW112*$E$14</f>
        <v/>
      </c>
      <c r="IB14">
        <f>'Unit Conversions'!$F$17*'Input DBEDT Monthly Energy'!HX112*$E$14</f>
        <v/>
      </c>
      <c r="IC14">
        <f>'Unit Conversions'!$F$17*'Input DBEDT Monthly Energy'!HY112*$E$14</f>
        <v/>
      </c>
      <c r="ID14">
        <f>'Unit Conversions'!$F$17*'Input DBEDT Monthly Energy'!HZ112*$E$14</f>
        <v/>
      </c>
      <c r="IE14">
        <f>'Unit Conversions'!$F$17*'Input DBEDT Monthly Energy'!IA112*$E$14</f>
        <v/>
      </c>
      <c r="IF14">
        <f>'Unit Conversions'!$F$17*'Input DBEDT Monthly Energy'!IB112*$E$14</f>
        <v/>
      </c>
      <c r="IG14">
        <f>'Unit Conversions'!$F$17*'Input DBEDT Monthly Energy'!IC112*$E$14</f>
        <v/>
      </c>
      <c r="IH14">
        <f>'Unit Conversions'!$F$17*'Input DBEDT Monthly Energy'!ID112*$E$14</f>
        <v/>
      </c>
      <c r="II14">
        <f>'Unit Conversions'!$F$17*'Input DBEDT Monthly Energy'!IE112*$E$14</f>
        <v/>
      </c>
      <c r="IJ14">
        <f>'Unit Conversions'!$F$17*'Input DBEDT Monthly Energy'!IF112*$E$14</f>
        <v/>
      </c>
      <c r="IK14">
        <f>'Unit Conversions'!$F$17*'Input DBEDT Monthly Energy'!IG112*$E$14</f>
        <v/>
      </c>
      <c r="IL14">
        <f>'Unit Conversions'!$F$17*'Input DBEDT Monthly Energy'!IH112*$E$14</f>
        <v/>
      </c>
      <c r="IM14">
        <f>'Unit Conversions'!$F$17*'Input DBEDT Monthly Energy'!II112*$E$14</f>
        <v/>
      </c>
      <c r="IN14">
        <f>'Unit Conversions'!$F$17*'Input DBEDT Monthly Energy'!IJ112*$E$14</f>
        <v/>
      </c>
      <c r="IO14">
        <f>'Unit Conversions'!$F$17*'Input DBEDT Monthly Energy'!IK112*$E$14</f>
        <v/>
      </c>
      <c r="IP14">
        <f>'Unit Conversions'!$F$17*'Input DBEDT Monthly Energy'!IL112*$E$14</f>
        <v/>
      </c>
      <c r="IQ14">
        <f>'Unit Conversions'!$F$17*'Input DBEDT Monthly Energy'!IM112*$E$14</f>
        <v/>
      </c>
      <c r="IR14">
        <f>'Unit Conversions'!$F$17*'Input DBEDT Monthly Energy'!IN112*$E$14</f>
        <v/>
      </c>
      <c r="IS14">
        <f>'Unit Conversions'!$F$17*'Input DBEDT Monthly Energy'!IO112*$E$14</f>
        <v/>
      </c>
      <c r="IT14">
        <f>'Unit Conversions'!$F$17*'Input DBEDT Monthly Energy'!IP112*$E$14</f>
        <v/>
      </c>
      <c r="IU14">
        <f>'Unit Conversions'!$F$17*'Input DBEDT Monthly Energy'!IQ112*$E$14</f>
        <v/>
      </c>
      <c r="IV14">
        <f>'Unit Conversions'!$F$17*'Input DBEDT Monthly Energy'!IR112*$E$14</f>
        <v/>
      </c>
      <c r="IW14">
        <f>'Unit Conversions'!$F$17*'Input DBEDT Monthly Energy'!IS112*$E$14</f>
        <v/>
      </c>
      <c r="IX14">
        <f>'Unit Conversions'!$F$17*'Input DBEDT Monthly Energy'!IT112*$E$14</f>
        <v/>
      </c>
      <c r="IY14">
        <f>'Unit Conversions'!$F$17*'Input DBEDT Monthly Energy'!IU112*$E$14</f>
        <v/>
      </c>
      <c r="IZ14">
        <f>'Unit Conversions'!$F$17*'Input DBEDT Monthly Energy'!IV112*$E$14</f>
        <v/>
      </c>
      <c r="JA14">
        <f>'Unit Conversions'!$F$17*'Input DBEDT Monthly Energy'!IW112*$E$14</f>
        <v/>
      </c>
      <c r="JB14">
        <f>'Unit Conversions'!$F$17*'Input DBEDT Monthly Energy'!IX112*$E$14</f>
        <v/>
      </c>
      <c r="JC14">
        <f>'Unit Conversions'!$F$17*'Input DBEDT Monthly Energy'!IY112*$E$14</f>
        <v/>
      </c>
      <c r="JD14">
        <f>'Unit Conversions'!$F$17*'Input DBEDT Monthly Energy'!IZ112*$E$14</f>
        <v/>
      </c>
      <c r="JE14">
        <f>'Unit Conversions'!$F$17*'Input DBEDT Monthly Energy'!JA112*$E$14</f>
        <v/>
      </c>
      <c r="JF14">
        <f>'Unit Conversions'!$F$17*'Input DBEDT Monthly Energy'!JB112*$E$14</f>
        <v/>
      </c>
      <c r="JG14">
        <f>'Unit Conversions'!$F$17*'Input DBEDT Monthly Energy'!JC112*$E$14</f>
        <v/>
      </c>
      <c r="JH14">
        <f>'Unit Conversions'!$F$17*'Input DBEDT Monthly Energy'!JD112*$E$14</f>
        <v/>
      </c>
      <c r="JI14">
        <f>'Unit Conversions'!$F$17*'Input DBEDT Monthly Energy'!JE112*$E$14</f>
        <v/>
      </c>
      <c r="JJ14">
        <f>'Unit Conversions'!$F$17*'Input DBEDT Monthly Energy'!JF112*$E$14</f>
        <v/>
      </c>
      <c r="JK14">
        <f>'Unit Conversions'!$F$17*'Input DBEDT Monthly Energy'!JG112*$E$14</f>
        <v/>
      </c>
      <c r="JL14">
        <f>'Unit Conversions'!$F$17*'Input DBEDT Monthly Energy'!JH112*$E$14</f>
        <v/>
      </c>
      <c r="JM14">
        <f>'Unit Conversions'!$F$17*'Input DBEDT Monthly Energy'!JI112*$E$14</f>
        <v/>
      </c>
      <c r="JN14">
        <f>'Unit Conversions'!$F$17*'Input DBEDT Monthly Energy'!JJ112*$E$14</f>
        <v/>
      </c>
      <c r="JO14">
        <f>'Unit Conversions'!$F$17*'Input DBEDT Monthly Energy'!JK112*$E$14</f>
        <v/>
      </c>
      <c r="JP14">
        <f>'Unit Conversions'!$F$17*'Input DBEDT Monthly Energy'!JL112*$E$14</f>
        <v/>
      </c>
      <c r="JQ14">
        <f>'Unit Conversions'!$F$17*'Input DBEDT Monthly Energy'!JM112*$E$14</f>
        <v/>
      </c>
      <c r="JR14">
        <f>'Unit Conversions'!$F$17*'Input DBEDT Monthly Energy'!JN112*$E$14</f>
        <v/>
      </c>
      <c r="JS14">
        <f>'Unit Conversions'!$F$17*'Input DBEDT Monthly Energy'!JO112*$E$14</f>
        <v/>
      </c>
      <c r="JT14">
        <f>'Unit Conversions'!$F$17*'Input DBEDT Monthly Energy'!JP112*$E$14</f>
        <v/>
      </c>
      <c r="JU14">
        <f>'Unit Conversions'!$F$17*'Input DBEDT Monthly Energy'!JQ112*$E$14</f>
        <v/>
      </c>
      <c r="JV14">
        <f>'Unit Conversions'!$F$17*'Input DBEDT Monthly Energy'!JR112*$E$14</f>
        <v/>
      </c>
      <c r="JW14">
        <f>'Unit Conversions'!$F$17*'Input DBEDT Monthly Energy'!JS112*$E$14</f>
        <v/>
      </c>
      <c r="JX14">
        <f>'Unit Conversions'!$F$17*'Input DBEDT Monthly Energy'!JT112*$E$14</f>
        <v/>
      </c>
      <c r="JY14">
        <f>'Unit Conversions'!$F$17*'Input DBEDT Monthly Energy'!JU112*$E$14</f>
        <v/>
      </c>
      <c r="JZ14">
        <f>'Unit Conversions'!$F$17*'Input DBEDT Monthly Energy'!JV112*$E$14</f>
        <v/>
      </c>
      <c r="KA14">
        <f>'Unit Conversions'!$F$17*'Input DBEDT Monthly Energy'!JW112*$E$14</f>
        <v/>
      </c>
      <c r="KB14">
        <f>'Unit Conversions'!$F$17*'Input DBEDT Monthly Energy'!JX112*$E$14</f>
        <v/>
      </c>
      <c r="KC14">
        <f>'Unit Conversions'!$F$17*'Input DBEDT Monthly Energy'!JY112*$E$14</f>
        <v/>
      </c>
      <c r="KD14">
        <f>'Unit Conversions'!$F$17*'Input DBEDT Monthly Energy'!JZ112*$E$14</f>
        <v/>
      </c>
      <c r="KE14">
        <f>'Unit Conversions'!$F$17*'Input DBEDT Monthly Energy'!KA112*$E$14</f>
        <v/>
      </c>
      <c r="KF14">
        <f>'Unit Conversions'!$F$17*'Input DBEDT Monthly Energy'!KB112*$E$14</f>
        <v/>
      </c>
      <c r="KG14">
        <f>'Unit Conversions'!$F$17*'Input DBEDT Monthly Energy'!KC112*$E$14</f>
        <v/>
      </c>
      <c r="KH14">
        <f>'Unit Conversions'!$F$17*'Input DBEDT Monthly Energy'!KD112*$E$14</f>
        <v/>
      </c>
      <c r="KI14">
        <f>'Unit Conversions'!$F$17*'Input DBEDT Monthly Energy'!KE112*$E$14</f>
        <v/>
      </c>
      <c r="KJ14">
        <f>'Unit Conversions'!$F$17*'Input DBEDT Monthly Energy'!KF112*$E$14</f>
        <v/>
      </c>
      <c r="KK14">
        <f>'Unit Conversions'!$F$17*'Input DBEDT Monthly Energy'!KG112*$E$14</f>
        <v/>
      </c>
      <c r="KL14">
        <f>'Unit Conversions'!$F$17*'Input DBEDT Monthly Energy'!KH112*$E$14</f>
        <v/>
      </c>
      <c r="KM14">
        <f>'Unit Conversions'!$F$17*'Input DBEDT Monthly Energy'!KI112*$E$14</f>
        <v/>
      </c>
      <c r="KN14">
        <f>'Unit Conversions'!$F$17*'Input DBEDT Monthly Energy'!KJ112*$E$14</f>
        <v/>
      </c>
      <c r="KO14">
        <f>'Unit Conversions'!$F$17*'Input DBEDT Monthly Energy'!KK112*$E$14</f>
        <v/>
      </c>
      <c r="KP14">
        <f>'Unit Conversions'!$F$17*'Input DBEDT Monthly Energy'!KL112*$E$14</f>
        <v/>
      </c>
      <c r="KQ14">
        <f>'Unit Conversions'!$F$17*'Input DBEDT Monthly Energy'!KM112*$E$14</f>
        <v/>
      </c>
      <c r="KR14">
        <f>'Unit Conversions'!$F$17*'Input DBEDT Monthly Energy'!KN112*$E$14</f>
        <v/>
      </c>
      <c r="KS14">
        <f>'Unit Conversions'!$F$17*'Input DBEDT Monthly Energy'!KO112*$E$14</f>
        <v/>
      </c>
      <c r="KT14">
        <f>'Unit Conversions'!$F$17*'Input DBEDT Monthly Energy'!KP112*$E$14</f>
        <v/>
      </c>
    </row>
    <row r="15" spans="1:306">
      <c r="A15" t="s">
        <v>59</v>
      </c>
      <c r="B15" t="s">
        <v>28</v>
      </c>
      <c r="D15" t="s">
        <v>88</v>
      </c>
      <c r="E15" t="s">
        <v>119</v>
      </c>
      <c r="G15">
        <f>'Unit Conversions'!$F$16*'Input DBEDT Monthly Energy'!C29*1000</f>
        <v/>
      </c>
      <c r="H15">
        <f>'Unit Conversions'!$F$16*'Input DBEDT Monthly Energy'!D29*1000</f>
        <v/>
      </c>
      <c r="I15">
        <f>'Unit Conversions'!$F$16*'Input DBEDT Monthly Energy'!E29*1000</f>
        <v/>
      </c>
      <c r="J15">
        <f>'Unit Conversions'!$F$16*'Input DBEDT Monthly Energy'!F29*1000</f>
        <v/>
      </c>
      <c r="K15">
        <f>'Unit Conversions'!$F$16*'Input DBEDT Monthly Energy'!G29*1000</f>
        <v/>
      </c>
      <c r="L15">
        <f>'Unit Conversions'!$F$16*'Input DBEDT Monthly Energy'!H29*1000</f>
        <v/>
      </c>
      <c r="M15">
        <f>'Unit Conversions'!$F$16*'Input DBEDT Monthly Energy'!I29*1000</f>
        <v/>
      </c>
      <c r="N15">
        <f>'Unit Conversions'!$F$16*'Input DBEDT Monthly Energy'!J29*1000</f>
        <v/>
      </c>
      <c r="O15">
        <f>'Unit Conversions'!$F$16*'Input DBEDT Monthly Energy'!K29*1000</f>
        <v/>
      </c>
      <c r="P15">
        <f>'Unit Conversions'!$F$16*'Input DBEDT Monthly Energy'!L29*1000</f>
        <v/>
      </c>
      <c r="Q15">
        <f>'Unit Conversions'!$F$16*'Input DBEDT Monthly Energy'!M29*1000</f>
        <v/>
      </c>
      <c r="R15">
        <f>'Unit Conversions'!$F$16*'Input DBEDT Monthly Energy'!N29*1000</f>
        <v/>
      </c>
      <c r="S15">
        <f>'Unit Conversions'!$F$16*'Input DBEDT Monthly Energy'!O29*1000</f>
        <v/>
      </c>
      <c r="T15">
        <f>'Unit Conversions'!$F$16*'Input DBEDT Monthly Energy'!P29*1000</f>
        <v/>
      </c>
      <c r="U15">
        <f>'Unit Conversions'!$F$16*'Input DBEDT Monthly Energy'!Q29*1000</f>
        <v/>
      </c>
      <c r="V15">
        <f>'Unit Conversions'!$F$16*'Input DBEDT Monthly Energy'!R29*1000</f>
        <v/>
      </c>
      <c r="W15">
        <f>'Unit Conversions'!$F$16*'Input DBEDT Monthly Energy'!S29*1000</f>
        <v/>
      </c>
      <c r="X15">
        <f>'Unit Conversions'!$F$16*'Input DBEDT Monthly Energy'!T29*1000</f>
        <v/>
      </c>
      <c r="Y15">
        <f>'Unit Conversions'!$F$16*'Input DBEDT Monthly Energy'!U29*1000</f>
        <v/>
      </c>
      <c r="Z15">
        <f>'Unit Conversions'!$F$16*'Input DBEDT Monthly Energy'!V29*1000</f>
        <v/>
      </c>
      <c r="AA15">
        <f>'Unit Conversions'!$F$16*'Input DBEDT Monthly Energy'!W29*1000</f>
        <v/>
      </c>
      <c r="AB15">
        <f>'Unit Conversions'!$F$16*'Input DBEDT Monthly Energy'!X29*1000</f>
        <v/>
      </c>
      <c r="AC15">
        <f>'Unit Conversions'!$F$16*'Input DBEDT Monthly Energy'!Y29*1000</f>
        <v/>
      </c>
      <c r="AD15">
        <f>'Unit Conversions'!$F$16*'Input DBEDT Monthly Energy'!Z29*1000</f>
        <v/>
      </c>
      <c r="AE15">
        <f>'Unit Conversions'!$F$16*'Input DBEDT Monthly Energy'!AA29*1000</f>
        <v/>
      </c>
      <c r="AF15">
        <f>'Unit Conversions'!$F$16*'Input DBEDT Monthly Energy'!AB29*1000</f>
        <v/>
      </c>
      <c r="AG15">
        <f>'Unit Conversions'!$F$16*'Input DBEDT Monthly Energy'!AC29*1000</f>
        <v/>
      </c>
      <c r="AH15">
        <f>'Unit Conversions'!$F$16*'Input DBEDT Monthly Energy'!AD29*1000</f>
        <v/>
      </c>
      <c r="AI15">
        <f>'Unit Conversions'!$F$16*'Input DBEDT Monthly Energy'!AE29*1000</f>
        <v/>
      </c>
      <c r="AJ15">
        <f>'Unit Conversions'!$F$16*'Input DBEDT Monthly Energy'!AF29*1000</f>
        <v/>
      </c>
      <c r="AK15">
        <f>'Unit Conversions'!$F$16*'Input DBEDT Monthly Energy'!AG29*1000</f>
        <v/>
      </c>
      <c r="AL15">
        <f>'Unit Conversions'!$F$16*'Input DBEDT Monthly Energy'!AH29*1000</f>
        <v/>
      </c>
      <c r="AM15">
        <f>'Unit Conversions'!$F$16*'Input DBEDT Monthly Energy'!AI29*1000</f>
        <v/>
      </c>
      <c r="AN15">
        <f>'Unit Conversions'!$F$16*'Input DBEDT Monthly Energy'!AJ29*1000</f>
        <v/>
      </c>
      <c r="AO15">
        <f>'Unit Conversions'!$F$16*'Input DBEDT Monthly Energy'!AK29*1000</f>
        <v/>
      </c>
      <c r="AP15">
        <f>'Unit Conversions'!$F$16*'Input DBEDT Monthly Energy'!AL29*1000</f>
        <v/>
      </c>
      <c r="AQ15">
        <f>'Unit Conversions'!$F$16*'Input DBEDT Monthly Energy'!AM29*1000</f>
        <v/>
      </c>
      <c r="AR15">
        <f>'Unit Conversions'!$F$16*'Input DBEDT Monthly Energy'!AN29*1000</f>
        <v/>
      </c>
      <c r="AS15">
        <f>'Unit Conversions'!$F$16*'Input DBEDT Monthly Energy'!AO29*1000</f>
        <v/>
      </c>
      <c r="AT15">
        <f>'Unit Conversions'!$F$16*'Input DBEDT Monthly Energy'!AP29*1000</f>
        <v/>
      </c>
      <c r="AU15">
        <f>'Unit Conversions'!$F$16*'Input DBEDT Monthly Energy'!AQ29*1000</f>
        <v/>
      </c>
      <c r="AV15">
        <f>'Unit Conversions'!$F$16*'Input DBEDT Monthly Energy'!AR29*1000</f>
        <v/>
      </c>
      <c r="AW15">
        <f>'Unit Conversions'!$F$16*'Input DBEDT Monthly Energy'!AS29*1000</f>
        <v/>
      </c>
      <c r="AX15">
        <f>'Unit Conversions'!$F$16*'Input DBEDT Monthly Energy'!AT29*1000</f>
        <v/>
      </c>
      <c r="AY15">
        <f>'Unit Conversions'!$F$16*'Input DBEDT Monthly Energy'!AU29*1000</f>
        <v/>
      </c>
      <c r="AZ15">
        <f>'Unit Conversions'!$F$16*'Input DBEDT Monthly Energy'!AV29*1000</f>
        <v/>
      </c>
      <c r="BA15">
        <f>'Unit Conversions'!$F$16*'Input DBEDT Monthly Energy'!AW29*1000</f>
        <v/>
      </c>
      <c r="BB15">
        <f>'Unit Conversions'!$F$16*'Input DBEDT Monthly Energy'!AX29*1000</f>
        <v/>
      </c>
      <c r="BC15">
        <f>'Unit Conversions'!$F$16*'Input DBEDT Monthly Energy'!AY29*1000</f>
        <v/>
      </c>
      <c r="BD15">
        <f>'Unit Conversions'!$F$16*'Input DBEDT Monthly Energy'!AZ29*1000</f>
        <v/>
      </c>
      <c r="BE15">
        <f>'Unit Conversions'!$F$16*'Input DBEDT Monthly Energy'!BA29*1000</f>
        <v/>
      </c>
      <c r="BF15">
        <f>'Unit Conversions'!$F$16*'Input DBEDT Monthly Energy'!BB29*1000</f>
        <v/>
      </c>
      <c r="BG15">
        <f>'Unit Conversions'!$F$16*'Input DBEDT Monthly Energy'!BC29*1000</f>
        <v/>
      </c>
      <c r="BH15">
        <f>'Unit Conversions'!$F$16*'Input DBEDT Monthly Energy'!BD29*1000</f>
        <v/>
      </c>
      <c r="BI15">
        <f>'Unit Conversions'!$F$16*'Input DBEDT Monthly Energy'!BE29*1000</f>
        <v/>
      </c>
      <c r="BJ15">
        <f>'Unit Conversions'!$F$16*'Input DBEDT Monthly Energy'!BF29*1000</f>
        <v/>
      </c>
      <c r="BK15">
        <f>'Unit Conversions'!$F$16*'Input DBEDT Monthly Energy'!BG29*1000</f>
        <v/>
      </c>
      <c r="BL15">
        <f>'Unit Conversions'!$F$16*'Input DBEDT Monthly Energy'!BH29*1000</f>
        <v/>
      </c>
      <c r="BM15">
        <f>'Unit Conversions'!$F$16*'Input DBEDT Monthly Energy'!BI29*1000</f>
        <v/>
      </c>
      <c r="BN15">
        <f>'Unit Conversions'!$F$16*'Input DBEDT Monthly Energy'!BJ29*1000</f>
        <v/>
      </c>
      <c r="BO15">
        <f>'Unit Conversions'!$F$16*'Input DBEDT Monthly Energy'!BK29*1000</f>
        <v/>
      </c>
      <c r="BP15">
        <f>'Unit Conversions'!$F$16*'Input DBEDT Monthly Energy'!BL29*1000</f>
        <v/>
      </c>
      <c r="BQ15">
        <f>'Unit Conversions'!$F$16*'Input DBEDT Monthly Energy'!BM29*1000</f>
        <v/>
      </c>
      <c r="BR15">
        <f>'Unit Conversions'!$F$16*'Input DBEDT Monthly Energy'!BN29*1000</f>
        <v/>
      </c>
      <c r="BS15">
        <f>'Unit Conversions'!$F$16*'Input DBEDT Monthly Energy'!BO29*1000</f>
        <v/>
      </c>
      <c r="BT15">
        <f>'Unit Conversions'!$F$16*'Input DBEDT Monthly Energy'!BP29*1000</f>
        <v/>
      </c>
      <c r="BU15">
        <f>'Unit Conversions'!$F$16*'Input DBEDT Monthly Energy'!BQ29*1000</f>
        <v/>
      </c>
      <c r="BV15">
        <f>'Unit Conversions'!$F$16*'Input DBEDT Monthly Energy'!BR29*1000</f>
        <v/>
      </c>
      <c r="BW15">
        <f>'Unit Conversions'!$F$16*'Input DBEDT Monthly Energy'!BS29*1000</f>
        <v/>
      </c>
      <c r="BX15">
        <f>'Unit Conversions'!$F$16*'Input DBEDT Monthly Energy'!BT29*1000</f>
        <v/>
      </c>
      <c r="BY15">
        <f>'Unit Conversions'!$F$16*'Input DBEDT Monthly Energy'!BU29*1000</f>
        <v/>
      </c>
      <c r="BZ15">
        <f>'Unit Conversions'!$F$16*'Input DBEDT Monthly Energy'!BV29*1000</f>
        <v/>
      </c>
      <c r="CA15">
        <f>'Unit Conversions'!$F$16*'Input DBEDT Monthly Energy'!BW29*1000</f>
        <v/>
      </c>
      <c r="CB15">
        <f>'Unit Conversions'!$F$16*'Input DBEDT Monthly Energy'!BX29*1000</f>
        <v/>
      </c>
      <c r="CC15">
        <f>'Unit Conversions'!$F$16*'Input DBEDT Monthly Energy'!BY29*1000</f>
        <v/>
      </c>
      <c r="CD15">
        <f>'Unit Conversions'!$F$16*'Input DBEDT Monthly Energy'!BZ29*1000</f>
        <v/>
      </c>
      <c r="CE15">
        <f>'Unit Conversions'!$F$16*'Input DBEDT Monthly Energy'!CA29*1000</f>
        <v/>
      </c>
      <c r="CF15">
        <f>'Unit Conversions'!$F$16*'Input DBEDT Monthly Energy'!CB29*1000</f>
        <v/>
      </c>
      <c r="CG15">
        <f>'Unit Conversions'!$F$16*'Input DBEDT Monthly Energy'!CC29*1000</f>
        <v/>
      </c>
      <c r="CH15">
        <f>'Unit Conversions'!$F$16*'Input DBEDT Monthly Energy'!CD29*1000</f>
        <v/>
      </c>
      <c r="CI15">
        <f>'Unit Conversions'!$F$16*'Input DBEDT Monthly Energy'!CE29*1000</f>
        <v/>
      </c>
      <c r="CJ15">
        <f>'Unit Conversions'!$F$16*'Input DBEDT Monthly Energy'!CF29*1000</f>
        <v/>
      </c>
      <c r="CK15">
        <f>'Unit Conversions'!$F$16*'Input DBEDT Monthly Energy'!CG29*1000</f>
        <v/>
      </c>
      <c r="CL15">
        <f>'Unit Conversions'!$F$16*'Input DBEDT Monthly Energy'!CH29*1000</f>
        <v/>
      </c>
      <c r="CM15">
        <f>'Unit Conversions'!$F$16*'Input DBEDT Monthly Energy'!CI29*1000</f>
        <v/>
      </c>
      <c r="CN15">
        <f>'Unit Conversions'!$F$16*'Input DBEDT Monthly Energy'!CJ29*1000</f>
        <v/>
      </c>
      <c r="CO15">
        <f>'Unit Conversions'!$F$16*'Input DBEDT Monthly Energy'!CK29*1000</f>
        <v/>
      </c>
      <c r="CP15">
        <f>'Unit Conversions'!$F$16*'Input DBEDT Monthly Energy'!CL29*1000</f>
        <v/>
      </c>
      <c r="CQ15">
        <f>'Unit Conversions'!$F$16*'Input DBEDT Monthly Energy'!CM29*1000</f>
        <v/>
      </c>
      <c r="CR15">
        <f>'Unit Conversions'!$F$16*'Input DBEDT Monthly Energy'!CN29*1000</f>
        <v/>
      </c>
      <c r="CS15">
        <f>'Unit Conversions'!$F$16*'Input DBEDT Monthly Energy'!CO29*1000</f>
        <v/>
      </c>
      <c r="CT15">
        <f>'Unit Conversions'!$F$16*'Input DBEDT Monthly Energy'!CP29*1000</f>
        <v/>
      </c>
      <c r="CU15">
        <f>'Unit Conversions'!$F$16*'Input DBEDT Monthly Energy'!CQ29*1000</f>
        <v/>
      </c>
      <c r="CV15">
        <f>'Unit Conversions'!$F$16*'Input DBEDT Monthly Energy'!CR29*1000</f>
        <v/>
      </c>
      <c r="CW15">
        <f>'Unit Conversions'!$F$16*'Input DBEDT Monthly Energy'!CS29*1000</f>
        <v/>
      </c>
      <c r="CX15">
        <f>'Unit Conversions'!$F$16*'Input DBEDT Monthly Energy'!CT29*1000</f>
        <v/>
      </c>
      <c r="CY15">
        <f>'Unit Conversions'!$F$16*'Input DBEDT Monthly Energy'!CU29*1000</f>
        <v/>
      </c>
      <c r="CZ15">
        <f>'Unit Conversions'!$F$16*'Input DBEDT Monthly Energy'!CV29*1000</f>
        <v/>
      </c>
      <c r="DA15">
        <f>'Unit Conversions'!$F$16*'Input DBEDT Monthly Energy'!CW29*1000</f>
        <v/>
      </c>
      <c r="DB15">
        <f>'Unit Conversions'!$F$16*'Input DBEDT Monthly Energy'!CX29*1000</f>
        <v/>
      </c>
      <c r="DC15">
        <f>'Unit Conversions'!$F$16*'Input DBEDT Monthly Energy'!CY29*1000</f>
        <v/>
      </c>
      <c r="DD15">
        <f>'Unit Conversions'!$F$16*'Input DBEDT Monthly Energy'!CZ29*1000</f>
        <v/>
      </c>
      <c r="DE15">
        <f>'Unit Conversions'!$F$16*'Input DBEDT Monthly Energy'!DA29*1000</f>
        <v/>
      </c>
      <c r="DF15">
        <f>'Unit Conversions'!$F$16*'Input DBEDT Monthly Energy'!DB29*1000</f>
        <v/>
      </c>
      <c r="DG15">
        <f>'Unit Conversions'!$F$16*'Input DBEDT Monthly Energy'!DC29*1000</f>
        <v/>
      </c>
      <c r="DH15">
        <f>'Unit Conversions'!$F$16*'Input DBEDT Monthly Energy'!DD29*1000</f>
        <v/>
      </c>
      <c r="DI15">
        <f>'Unit Conversions'!$F$16*'Input DBEDT Monthly Energy'!DE29*1000</f>
        <v/>
      </c>
      <c r="DJ15">
        <f>'Unit Conversions'!$F$16*'Input DBEDT Monthly Energy'!DF29*1000</f>
        <v/>
      </c>
      <c r="DK15">
        <f>'Unit Conversions'!$F$16*'Input DBEDT Monthly Energy'!DG29*1000</f>
        <v/>
      </c>
      <c r="DL15">
        <f>'Unit Conversions'!$F$16*'Input DBEDT Monthly Energy'!DH29*1000</f>
        <v/>
      </c>
      <c r="DM15">
        <f>'Unit Conversions'!$F$16*'Input DBEDT Monthly Energy'!DI29*1000</f>
        <v/>
      </c>
      <c r="DN15">
        <f>'Unit Conversions'!$F$16*'Input DBEDT Monthly Energy'!DJ29*1000</f>
        <v/>
      </c>
      <c r="DO15">
        <f>'Unit Conversions'!$F$16*'Input DBEDT Monthly Energy'!DK29*1000</f>
        <v/>
      </c>
      <c r="DP15">
        <f>'Unit Conversions'!$F$16*'Input DBEDT Monthly Energy'!DL29*1000</f>
        <v/>
      </c>
      <c r="DQ15">
        <f>'Unit Conversions'!$F$16*'Input DBEDT Monthly Energy'!DM29*1000</f>
        <v/>
      </c>
      <c r="DR15">
        <f>'Unit Conversions'!$F$16*'Input DBEDT Monthly Energy'!DN29*1000</f>
        <v/>
      </c>
      <c r="DS15">
        <f>'Unit Conversions'!$F$16*'Input DBEDT Monthly Energy'!DO29*1000</f>
        <v/>
      </c>
      <c r="DT15">
        <f>'Unit Conversions'!$F$16*'Input DBEDT Monthly Energy'!DP29*1000</f>
        <v/>
      </c>
      <c r="DU15">
        <f>'Unit Conversions'!$F$16*'Input DBEDT Monthly Energy'!DQ29*1000</f>
        <v/>
      </c>
      <c r="DV15">
        <f>'Unit Conversions'!$F$16*'Input DBEDT Monthly Energy'!DR29*1000</f>
        <v/>
      </c>
      <c r="DW15">
        <f>'Unit Conversions'!$F$16*'Input DBEDT Monthly Energy'!DS29*1000</f>
        <v/>
      </c>
      <c r="DX15">
        <f>'Unit Conversions'!$F$16*'Input DBEDT Monthly Energy'!DT29*1000</f>
        <v/>
      </c>
      <c r="DY15">
        <f>'Unit Conversions'!$F$16*'Input DBEDT Monthly Energy'!DU29*1000</f>
        <v/>
      </c>
      <c r="DZ15">
        <f>'Unit Conversions'!$F$16*'Input DBEDT Monthly Energy'!DV29*1000</f>
        <v/>
      </c>
      <c r="EA15">
        <f>'Unit Conversions'!$F$16*'Input DBEDT Monthly Energy'!DW29*1000</f>
        <v/>
      </c>
      <c r="EB15">
        <f>'Unit Conversions'!$F$16*'Input DBEDT Monthly Energy'!DX29*1000</f>
        <v/>
      </c>
      <c r="EC15">
        <f>'Unit Conversions'!$F$16*'Input DBEDT Monthly Energy'!DY29*1000</f>
        <v/>
      </c>
      <c r="ED15">
        <f>'Unit Conversions'!$F$16*'Input DBEDT Monthly Energy'!DZ29*1000</f>
        <v/>
      </c>
      <c r="EE15">
        <f>'Unit Conversions'!$F$16*'Input DBEDT Monthly Energy'!EA29*1000</f>
        <v/>
      </c>
      <c r="EF15">
        <f>'Unit Conversions'!$F$16*'Input DBEDT Monthly Energy'!EB29*1000</f>
        <v/>
      </c>
      <c r="EG15">
        <f>'Unit Conversions'!$F$16*'Input DBEDT Monthly Energy'!EC29*1000</f>
        <v/>
      </c>
      <c r="EH15">
        <f>'Unit Conversions'!$F$16*'Input DBEDT Monthly Energy'!ED29*1000</f>
        <v/>
      </c>
      <c r="EI15">
        <f>'Unit Conversions'!$F$16*'Input DBEDT Monthly Energy'!EE29*1000</f>
        <v/>
      </c>
      <c r="EJ15">
        <f>'Unit Conversions'!$F$16*'Input DBEDT Monthly Energy'!EF29*1000</f>
        <v/>
      </c>
      <c r="EK15">
        <f>'Unit Conversions'!$F$16*'Input DBEDT Monthly Energy'!EG29*1000</f>
        <v/>
      </c>
      <c r="EL15">
        <f>'Unit Conversions'!$F$16*'Input DBEDT Monthly Energy'!EH29*1000</f>
        <v/>
      </c>
      <c r="EM15">
        <f>'Unit Conversions'!$F$16*'Input DBEDT Monthly Energy'!EI29*1000</f>
        <v/>
      </c>
      <c r="EN15">
        <f>'Unit Conversions'!$F$16*'Input DBEDT Monthly Energy'!EJ29*1000</f>
        <v/>
      </c>
      <c r="EO15">
        <f>'Unit Conversions'!$F$16*'Input DBEDT Monthly Energy'!EK29*1000</f>
        <v/>
      </c>
      <c r="EP15">
        <f>'Unit Conversions'!$F$16*'Input DBEDT Monthly Energy'!EL29*1000</f>
        <v/>
      </c>
      <c r="EQ15">
        <f>'Unit Conversions'!$F$16*'Input DBEDT Monthly Energy'!EM29*1000</f>
        <v/>
      </c>
      <c r="ER15">
        <f>'Unit Conversions'!$F$16*'Input DBEDT Monthly Energy'!EN29*1000</f>
        <v/>
      </c>
      <c r="ES15">
        <f>'Unit Conversions'!$F$16*'Input DBEDT Monthly Energy'!EO29*1000</f>
        <v/>
      </c>
      <c r="ET15">
        <f>'Unit Conversions'!$F$16*'Input DBEDT Monthly Energy'!EP29*1000</f>
        <v/>
      </c>
      <c r="EU15">
        <f>'Unit Conversions'!$F$16*'Input DBEDT Monthly Energy'!EQ29*1000</f>
        <v/>
      </c>
      <c r="EV15">
        <f>'Unit Conversions'!$F$16*'Input DBEDT Monthly Energy'!ER29*1000</f>
        <v/>
      </c>
      <c r="EW15">
        <f>'Unit Conversions'!$F$16*'Input DBEDT Monthly Energy'!ES29*1000</f>
        <v/>
      </c>
      <c r="EX15">
        <f>'Unit Conversions'!$F$16*'Input DBEDT Monthly Energy'!ET29*1000</f>
        <v/>
      </c>
      <c r="EY15">
        <f>'Unit Conversions'!$F$16*'Input DBEDT Monthly Energy'!EU29*1000</f>
        <v/>
      </c>
      <c r="EZ15">
        <f>'Unit Conversions'!$F$16*'Input DBEDT Monthly Energy'!EV29*1000</f>
        <v/>
      </c>
      <c r="FA15">
        <f>'Unit Conversions'!$F$16*'Input DBEDT Monthly Energy'!EW29*1000</f>
        <v/>
      </c>
      <c r="FB15">
        <f>'Unit Conversions'!$F$16*'Input DBEDT Monthly Energy'!EX29*1000</f>
        <v/>
      </c>
      <c r="FC15">
        <f>'Unit Conversions'!$F$16*'Input DBEDT Monthly Energy'!EY29*1000</f>
        <v/>
      </c>
      <c r="FD15">
        <f>'Unit Conversions'!$F$16*'Input DBEDT Monthly Energy'!EZ29*1000</f>
        <v/>
      </c>
      <c r="FE15">
        <f>'Unit Conversions'!$F$16*'Input DBEDT Monthly Energy'!FA29*1000</f>
        <v/>
      </c>
      <c r="FF15">
        <f>'Unit Conversions'!$F$16*'Input DBEDT Monthly Energy'!FB29*1000</f>
        <v/>
      </c>
      <c r="FG15">
        <f>'Unit Conversions'!$F$16*'Input DBEDT Monthly Energy'!FC29*1000</f>
        <v/>
      </c>
      <c r="FH15">
        <f>'Unit Conversions'!$F$16*'Input DBEDT Monthly Energy'!FD29*1000</f>
        <v/>
      </c>
      <c r="FI15">
        <f>'Unit Conversions'!$F$16*'Input DBEDT Monthly Energy'!FE29*1000</f>
        <v/>
      </c>
      <c r="FJ15">
        <f>'Unit Conversions'!$F$16*'Input DBEDT Monthly Energy'!FF29*1000</f>
        <v/>
      </c>
      <c r="FK15">
        <f>'Unit Conversions'!$F$16*'Input DBEDT Monthly Energy'!FG29*1000</f>
        <v/>
      </c>
      <c r="FL15">
        <f>'Unit Conversions'!$F$16*'Input DBEDT Monthly Energy'!FH29*1000</f>
        <v/>
      </c>
      <c r="FM15">
        <f>'Unit Conversions'!$F$16*'Input DBEDT Monthly Energy'!FI29*1000</f>
        <v/>
      </c>
      <c r="FN15">
        <f>'Unit Conversions'!$F$16*'Input DBEDT Monthly Energy'!FJ29*1000</f>
        <v/>
      </c>
      <c r="FO15">
        <f>'Unit Conversions'!$F$16*'Input DBEDT Monthly Energy'!FK29*1000</f>
        <v/>
      </c>
      <c r="FP15">
        <f>'Unit Conversions'!$F$16*'Input DBEDT Monthly Energy'!FL29*1000</f>
        <v/>
      </c>
      <c r="FQ15">
        <f>'Unit Conversions'!$F$16*'Input DBEDT Monthly Energy'!FM29*1000</f>
        <v/>
      </c>
      <c r="FR15">
        <f>'Unit Conversions'!$F$16*'Input DBEDT Monthly Energy'!FN29*1000</f>
        <v/>
      </c>
      <c r="FS15">
        <f>'Unit Conversions'!$F$16*'Input DBEDT Monthly Energy'!FO29*1000</f>
        <v/>
      </c>
      <c r="FT15">
        <f>'Unit Conversions'!$F$16*'Input DBEDT Monthly Energy'!FP29*1000</f>
        <v/>
      </c>
      <c r="FU15">
        <f>'Unit Conversions'!$F$16*'Input DBEDT Monthly Energy'!FQ29*1000</f>
        <v/>
      </c>
      <c r="FV15">
        <f>'Unit Conversions'!$F$16*'Input DBEDT Monthly Energy'!FR29*1000</f>
        <v/>
      </c>
      <c r="FW15">
        <f>'Unit Conversions'!$F$16*'Input DBEDT Monthly Energy'!FS29*1000</f>
        <v/>
      </c>
      <c r="FX15">
        <f>'Unit Conversions'!$F$16*'Input DBEDT Monthly Energy'!FT29*1000</f>
        <v/>
      </c>
      <c r="FY15">
        <f>'Unit Conversions'!$F$16*'Input DBEDT Monthly Energy'!FU29*1000</f>
        <v/>
      </c>
      <c r="FZ15">
        <f>'Unit Conversions'!$F$16*'Input DBEDT Monthly Energy'!FV29*1000</f>
        <v/>
      </c>
      <c r="GA15">
        <f>'Unit Conversions'!$F$16*'Input DBEDT Monthly Energy'!FW29*1000</f>
        <v/>
      </c>
      <c r="GB15">
        <f>'Unit Conversions'!$F$16*'Input DBEDT Monthly Energy'!FX29*1000</f>
        <v/>
      </c>
      <c r="GC15">
        <f>'Unit Conversions'!$F$16*'Input DBEDT Monthly Energy'!FY29*1000</f>
        <v/>
      </c>
      <c r="GD15">
        <f>'Unit Conversions'!$F$16*'Input DBEDT Monthly Energy'!FZ29*1000</f>
        <v/>
      </c>
      <c r="GE15">
        <f>'Unit Conversions'!$F$16*'Input DBEDT Monthly Energy'!GA29*1000</f>
        <v/>
      </c>
      <c r="GF15">
        <f>'Unit Conversions'!$F$16*'Input DBEDT Monthly Energy'!GB29*1000</f>
        <v/>
      </c>
      <c r="GG15">
        <f>'Unit Conversions'!$F$16*'Input DBEDT Monthly Energy'!GC29*1000</f>
        <v/>
      </c>
      <c r="GH15">
        <f>'Unit Conversions'!$F$16*'Input DBEDT Monthly Energy'!GD29*1000</f>
        <v/>
      </c>
      <c r="GI15">
        <f>'Unit Conversions'!$F$16*'Input DBEDT Monthly Energy'!GE29*1000</f>
        <v/>
      </c>
      <c r="GJ15">
        <f>'Unit Conversions'!$F$16*'Input DBEDT Monthly Energy'!GF29*1000</f>
        <v/>
      </c>
      <c r="GK15">
        <f>'Unit Conversions'!$F$16*'Input DBEDT Monthly Energy'!GG29*1000</f>
        <v/>
      </c>
      <c r="GL15">
        <f>'Unit Conversions'!$F$16*'Input DBEDT Monthly Energy'!GH29*1000</f>
        <v/>
      </c>
      <c r="GM15">
        <f>'Unit Conversions'!$F$16*'Input DBEDT Monthly Energy'!GI29*1000</f>
        <v/>
      </c>
      <c r="GN15">
        <f>'Unit Conversions'!$F$16*'Input DBEDT Monthly Energy'!GJ29*1000</f>
        <v/>
      </c>
      <c r="GO15">
        <f>'Unit Conversions'!$F$16*'Input DBEDT Monthly Energy'!GK29*1000</f>
        <v/>
      </c>
      <c r="GP15">
        <f>'Unit Conversions'!$F$16*'Input DBEDT Monthly Energy'!GL29*1000</f>
        <v/>
      </c>
      <c r="GQ15">
        <f>'Unit Conversions'!$F$16*'Input DBEDT Monthly Energy'!GM29*1000</f>
        <v/>
      </c>
      <c r="GR15">
        <f>'Unit Conversions'!$F$16*'Input DBEDT Monthly Energy'!GN29*1000</f>
        <v/>
      </c>
      <c r="GS15">
        <f>'Unit Conversions'!$F$16*'Input DBEDT Monthly Energy'!GO29*1000</f>
        <v/>
      </c>
      <c r="GT15">
        <f>'Unit Conversions'!$F$16*'Input DBEDT Monthly Energy'!GP29*1000</f>
        <v/>
      </c>
      <c r="GU15">
        <f>'Unit Conversions'!$F$16*'Input DBEDT Monthly Energy'!GQ29*1000</f>
        <v/>
      </c>
      <c r="GV15">
        <f>'Unit Conversions'!$F$16*'Input DBEDT Monthly Energy'!GR29*1000</f>
        <v/>
      </c>
      <c r="GW15">
        <f>'Unit Conversions'!$F$16*'Input DBEDT Monthly Energy'!GS29*1000</f>
        <v/>
      </c>
      <c r="GX15">
        <f>'Unit Conversions'!$F$16*'Input DBEDT Monthly Energy'!GT29*1000</f>
        <v/>
      </c>
      <c r="GY15">
        <f>'Unit Conversions'!$F$16*'Input DBEDT Monthly Energy'!GU29*1000</f>
        <v/>
      </c>
      <c r="GZ15">
        <f>'Unit Conversions'!$F$16*'Input DBEDT Monthly Energy'!GV29*1000</f>
        <v/>
      </c>
      <c r="HA15">
        <f>'Unit Conversions'!$F$16*'Input DBEDT Monthly Energy'!GW29*1000</f>
        <v/>
      </c>
      <c r="HB15">
        <f>'Unit Conversions'!$F$16*'Input DBEDT Monthly Energy'!GX29*1000</f>
        <v/>
      </c>
      <c r="HC15">
        <f>'Unit Conversions'!$F$16*'Input DBEDT Monthly Energy'!GY29*1000</f>
        <v/>
      </c>
      <c r="HD15">
        <f>'Unit Conversions'!$F$16*'Input DBEDT Monthly Energy'!GZ29*1000</f>
        <v/>
      </c>
      <c r="HE15">
        <f>'Unit Conversions'!$F$16*'Input DBEDT Monthly Energy'!HA29*1000</f>
        <v/>
      </c>
      <c r="HF15">
        <f>'Unit Conversions'!$F$16*'Input DBEDT Monthly Energy'!HB29*1000</f>
        <v/>
      </c>
      <c r="HG15">
        <f>'Unit Conversions'!$F$16*'Input DBEDT Monthly Energy'!HC29*1000</f>
        <v/>
      </c>
      <c r="HH15">
        <f>'Unit Conversions'!$F$16*'Input DBEDT Monthly Energy'!HD29*1000</f>
        <v/>
      </c>
      <c r="HI15">
        <f>'Unit Conversions'!$F$16*'Input DBEDT Monthly Energy'!HE29*1000</f>
        <v/>
      </c>
      <c r="HJ15">
        <f>'Unit Conversions'!$F$16*'Input DBEDT Monthly Energy'!HF29*1000</f>
        <v/>
      </c>
      <c r="HK15">
        <f>'Unit Conversions'!$F$16*'Input DBEDT Monthly Energy'!HG29*1000</f>
        <v/>
      </c>
      <c r="HL15">
        <f>'Unit Conversions'!$F$16*'Input DBEDT Monthly Energy'!HH29*1000</f>
        <v/>
      </c>
      <c r="HM15">
        <f>'Unit Conversions'!$F$16*'Input DBEDT Monthly Energy'!HI29*1000</f>
        <v/>
      </c>
      <c r="HN15">
        <f>'Unit Conversions'!$F$16*'Input DBEDT Monthly Energy'!HJ29*1000</f>
        <v/>
      </c>
      <c r="HO15">
        <f>'Unit Conversions'!$F$16*'Input DBEDT Monthly Energy'!HK29*1000</f>
        <v/>
      </c>
      <c r="HP15">
        <f>'Unit Conversions'!$F$16*'Input DBEDT Monthly Energy'!HL29*1000</f>
        <v/>
      </c>
      <c r="HQ15">
        <f>'Unit Conversions'!$F$16*'Input DBEDT Monthly Energy'!HM29*1000</f>
        <v/>
      </c>
      <c r="HR15">
        <f>'Unit Conversions'!$F$16*'Input DBEDT Monthly Energy'!HN29*1000</f>
        <v/>
      </c>
      <c r="HS15">
        <f>'Unit Conversions'!$F$16*'Input DBEDT Monthly Energy'!HO29*1000</f>
        <v/>
      </c>
      <c r="HT15">
        <f>'Unit Conversions'!$F$16*'Input DBEDT Monthly Energy'!HP29*1000</f>
        <v/>
      </c>
      <c r="HU15">
        <f>'Unit Conversions'!$F$16*'Input DBEDT Monthly Energy'!HQ29*1000</f>
        <v/>
      </c>
      <c r="HV15">
        <f>'Unit Conversions'!$F$16*'Input DBEDT Monthly Energy'!HR29*1000</f>
        <v/>
      </c>
      <c r="HW15">
        <f>'Unit Conversions'!$F$16*'Input DBEDT Monthly Energy'!HS29*1000</f>
        <v/>
      </c>
      <c r="HX15">
        <f>'Unit Conversions'!$F$16*'Input DBEDT Monthly Energy'!HT29*1000</f>
        <v/>
      </c>
      <c r="HY15">
        <f>'Unit Conversions'!$F$16*'Input DBEDT Monthly Energy'!HU29*1000</f>
        <v/>
      </c>
      <c r="HZ15">
        <f>'Unit Conversions'!$F$16*'Input DBEDT Monthly Energy'!HV29*1000</f>
        <v/>
      </c>
      <c r="IA15">
        <f>'Unit Conversions'!$F$16*'Input DBEDT Monthly Energy'!HW29*1000</f>
        <v/>
      </c>
      <c r="IB15">
        <f>'Unit Conversions'!$F$16*'Input DBEDT Monthly Energy'!HX29*1000</f>
        <v/>
      </c>
      <c r="IC15">
        <f>'Unit Conversions'!$F$16*'Input DBEDT Monthly Energy'!HY29*1000</f>
        <v/>
      </c>
      <c r="ID15">
        <f>'Unit Conversions'!$F$16*'Input DBEDT Monthly Energy'!HZ29*1000</f>
        <v/>
      </c>
      <c r="IE15">
        <f>'Unit Conversions'!$F$16*'Input DBEDT Monthly Energy'!IA29*1000</f>
        <v/>
      </c>
      <c r="IF15">
        <f>'Unit Conversions'!$F$16*'Input DBEDT Monthly Energy'!IB29*1000</f>
        <v/>
      </c>
      <c r="IG15">
        <f>'Unit Conversions'!$F$16*'Input DBEDT Monthly Energy'!IC29*1000</f>
        <v/>
      </c>
      <c r="IH15">
        <f>'Unit Conversions'!$F$16*'Input DBEDT Monthly Energy'!ID29*1000</f>
        <v/>
      </c>
      <c r="II15">
        <f>'Unit Conversions'!$F$16*'Input DBEDT Monthly Energy'!IE29*1000</f>
        <v/>
      </c>
      <c r="IJ15">
        <f>'Unit Conversions'!$F$16*'Input DBEDT Monthly Energy'!IF29*1000</f>
        <v/>
      </c>
      <c r="IK15">
        <f>'Unit Conversions'!$F$16*'Input DBEDT Monthly Energy'!IG29*1000</f>
        <v/>
      </c>
      <c r="IL15">
        <f>'Unit Conversions'!$F$16*'Input DBEDT Monthly Energy'!IH29*1000</f>
        <v/>
      </c>
      <c r="IM15">
        <f>'Unit Conversions'!$F$16*'Input DBEDT Monthly Energy'!II29*1000</f>
        <v/>
      </c>
      <c r="IN15">
        <f>'Unit Conversions'!$F$16*'Input DBEDT Monthly Energy'!IJ29*1000</f>
        <v/>
      </c>
      <c r="IO15">
        <f>'Unit Conversions'!$F$16*'Input DBEDT Monthly Energy'!IK29*1000</f>
        <v/>
      </c>
      <c r="IP15">
        <f>'Unit Conversions'!$F$16*'Input DBEDT Monthly Energy'!IL29*1000</f>
        <v/>
      </c>
      <c r="IQ15">
        <f>'Unit Conversions'!$F$16*'Input DBEDT Monthly Energy'!IM29*1000</f>
        <v/>
      </c>
      <c r="IR15">
        <f>'Unit Conversions'!$F$16*'Input DBEDT Monthly Energy'!IN29*1000</f>
        <v/>
      </c>
      <c r="IS15">
        <f>'Unit Conversions'!$F$16*'Input DBEDT Monthly Energy'!IO29*1000</f>
        <v/>
      </c>
      <c r="IT15">
        <f>'Unit Conversions'!$F$16*'Input DBEDT Monthly Energy'!IP29*1000</f>
        <v/>
      </c>
      <c r="IU15">
        <f>'Unit Conversions'!$F$16*'Input DBEDT Monthly Energy'!IQ29*1000</f>
        <v/>
      </c>
      <c r="IV15">
        <f>'Unit Conversions'!$F$16*'Input DBEDT Monthly Energy'!IR29*1000</f>
        <v/>
      </c>
      <c r="IW15">
        <f>'Unit Conversions'!$F$16*'Input DBEDT Monthly Energy'!IS29*1000</f>
        <v/>
      </c>
      <c r="IX15">
        <f>'Unit Conversions'!$F$16*'Input DBEDT Monthly Energy'!IT29*1000</f>
        <v/>
      </c>
      <c r="IY15">
        <f>'Unit Conversions'!$F$16*'Input DBEDT Monthly Energy'!IU29*1000</f>
        <v/>
      </c>
      <c r="IZ15">
        <f>'Unit Conversions'!$F$16*'Input DBEDT Monthly Energy'!IV29*1000</f>
        <v/>
      </c>
      <c r="JA15">
        <f>'Unit Conversions'!$F$16*'Input DBEDT Monthly Energy'!IW29*1000</f>
        <v/>
      </c>
      <c r="JB15">
        <f>'Unit Conversions'!$F$16*'Input DBEDT Monthly Energy'!IX29*1000</f>
        <v/>
      </c>
      <c r="JC15">
        <f>'Unit Conversions'!$F$16*'Input DBEDT Monthly Energy'!IY29*1000</f>
        <v/>
      </c>
      <c r="JD15">
        <f>'Unit Conversions'!$F$16*'Input DBEDT Monthly Energy'!IZ29*1000</f>
        <v/>
      </c>
      <c r="JE15">
        <f>'Unit Conversions'!$F$16*'Input DBEDT Monthly Energy'!JA29*1000</f>
        <v/>
      </c>
      <c r="JF15">
        <f>'Unit Conversions'!$F$16*'Input DBEDT Monthly Energy'!JB29*1000</f>
        <v/>
      </c>
      <c r="JG15">
        <f>'Unit Conversions'!$F$16*'Input DBEDT Monthly Energy'!JC29*1000</f>
        <v/>
      </c>
      <c r="JH15">
        <f>'Unit Conversions'!$F$16*'Input DBEDT Monthly Energy'!JD29*1000</f>
        <v/>
      </c>
      <c r="JI15">
        <f>'Unit Conversions'!$F$16*'Input DBEDT Monthly Energy'!JE29*1000</f>
        <v/>
      </c>
      <c r="JJ15">
        <f>'Unit Conversions'!$F$16*'Input DBEDT Monthly Energy'!JF29*1000</f>
        <v/>
      </c>
      <c r="JK15">
        <f>'Unit Conversions'!$F$16*'Input DBEDT Monthly Energy'!JG29*1000</f>
        <v/>
      </c>
      <c r="JL15">
        <f>'Unit Conversions'!$F$16*'Input DBEDT Monthly Energy'!JH29*1000</f>
        <v/>
      </c>
      <c r="JM15">
        <f>'Unit Conversions'!$F$16*'Input DBEDT Monthly Energy'!JI29*1000</f>
        <v/>
      </c>
      <c r="JN15">
        <f>'Unit Conversions'!$F$16*'Input DBEDT Monthly Energy'!JJ29*1000</f>
        <v/>
      </c>
      <c r="JO15">
        <f>'Unit Conversions'!$F$16*'Input DBEDT Monthly Energy'!JK29*1000</f>
        <v/>
      </c>
      <c r="JP15">
        <f>'Unit Conversions'!$F$16*'Input DBEDT Monthly Energy'!JL29*1000</f>
        <v/>
      </c>
      <c r="JQ15">
        <f>'Unit Conversions'!$F$16*'Input DBEDT Monthly Energy'!JM29*1000</f>
        <v/>
      </c>
      <c r="JR15">
        <f>'Unit Conversions'!$F$16*'Input DBEDT Monthly Energy'!JN29*1000</f>
        <v/>
      </c>
      <c r="JS15">
        <f>'Unit Conversions'!$F$16*'Input DBEDT Monthly Energy'!JO29*1000</f>
        <v/>
      </c>
      <c r="JT15">
        <f>'Unit Conversions'!$F$16*'Input DBEDT Monthly Energy'!JP29*1000</f>
        <v/>
      </c>
      <c r="JU15">
        <f>'Unit Conversions'!$F$16*'Input DBEDT Monthly Energy'!JQ29*1000</f>
        <v/>
      </c>
      <c r="JV15">
        <f>'Unit Conversions'!$F$16*'Input DBEDT Monthly Energy'!JR29*1000</f>
        <v/>
      </c>
      <c r="JW15">
        <f>'Unit Conversions'!$F$16*'Input DBEDT Monthly Energy'!JS29*1000</f>
        <v/>
      </c>
      <c r="JX15">
        <f>'Unit Conversions'!$F$16*'Input DBEDT Monthly Energy'!JT29*1000</f>
        <v/>
      </c>
      <c r="JY15">
        <f>'Unit Conversions'!$F$16*'Input DBEDT Monthly Energy'!JU29*1000</f>
        <v/>
      </c>
      <c r="JZ15">
        <f>'Unit Conversions'!$F$16*'Input DBEDT Monthly Energy'!JV29*1000</f>
        <v/>
      </c>
      <c r="KA15">
        <f>'Unit Conversions'!$F$16*'Input DBEDT Monthly Energy'!JW29*1000</f>
        <v/>
      </c>
      <c r="KB15">
        <f>'Unit Conversions'!$F$16*'Input DBEDT Monthly Energy'!JX29*1000</f>
        <v/>
      </c>
      <c r="KC15">
        <f>'Unit Conversions'!$F$16*'Input DBEDT Monthly Energy'!JY29*1000</f>
        <v/>
      </c>
      <c r="KD15">
        <f>'Unit Conversions'!$F$16*'Input DBEDT Monthly Energy'!JZ29*1000</f>
        <v/>
      </c>
      <c r="KE15">
        <f>'Unit Conversions'!$F$16*'Input DBEDT Monthly Energy'!KA29*1000</f>
        <v/>
      </c>
      <c r="KF15">
        <f>'Unit Conversions'!$F$16*'Input DBEDT Monthly Energy'!KB29*1000</f>
        <v/>
      </c>
      <c r="KG15">
        <f>'Unit Conversions'!$F$16*'Input DBEDT Monthly Energy'!KC29*1000</f>
        <v/>
      </c>
      <c r="KH15">
        <f>'Unit Conversions'!$F$16*'Input DBEDT Monthly Energy'!KD29*1000</f>
        <v/>
      </c>
      <c r="KI15">
        <f>'Unit Conversions'!$F$16*'Input DBEDT Monthly Energy'!KE29*1000</f>
        <v/>
      </c>
      <c r="KJ15">
        <f>'Unit Conversions'!$F$16*'Input DBEDT Monthly Energy'!KF29*1000</f>
        <v/>
      </c>
      <c r="KK15">
        <f>'Unit Conversions'!$F$16*'Input DBEDT Monthly Energy'!KG29*1000</f>
        <v/>
      </c>
      <c r="KL15">
        <f>'Unit Conversions'!$F$16*'Input DBEDT Monthly Energy'!KH29*1000</f>
        <v/>
      </c>
      <c r="KM15">
        <f>'Unit Conversions'!$F$16*'Input DBEDT Monthly Energy'!KI29*1000</f>
        <v/>
      </c>
      <c r="KN15">
        <f>'Unit Conversions'!$F$16*'Input DBEDT Monthly Energy'!KJ29*1000</f>
        <v/>
      </c>
      <c r="KO15">
        <f>'Unit Conversions'!$F$16*'Input DBEDT Monthly Energy'!KK29*1000</f>
        <v/>
      </c>
      <c r="KP15">
        <f>'Unit Conversions'!$F$16*'Input DBEDT Monthly Energy'!KL29*1000</f>
        <v/>
      </c>
      <c r="KQ15">
        <f>'Unit Conversions'!$F$16*'Input DBEDT Monthly Energy'!KM29*1000</f>
        <v/>
      </c>
      <c r="KR15">
        <f>'Unit Conversions'!$F$16*'Input DBEDT Monthly Energy'!KN29*1000</f>
        <v/>
      </c>
      <c r="KS15">
        <f>'Unit Conversions'!$F$16*'Input DBEDT Monthly Energy'!KO29*1000</f>
        <v/>
      </c>
      <c r="KT15">
        <f>'Unit Conversions'!$F$16*'Input DBEDT Monthly Energy'!KP29*1000</f>
        <v/>
      </c>
    </row>
    <row r="17" spans="1:306">
      <c r="A17" t="s">
        <v>2</v>
      </c>
      <c r="B17" t="s">
        <v>120</v>
      </c>
    </row>
    <row r="18" spans="1:306">
      <c r="B18" t="s">
        <v>116</v>
      </c>
      <c r="G18">
        <f>'DBEDT Monthly Percent'!C$73</f>
        <v/>
      </c>
      <c r="H18">
        <f>'DBEDT Monthly Percent'!D$73</f>
        <v/>
      </c>
      <c r="I18">
        <f>'DBEDT Monthly Percent'!E$73</f>
        <v/>
      </c>
      <c r="J18">
        <f>'DBEDT Monthly Percent'!F$73</f>
        <v/>
      </c>
      <c r="K18">
        <f>'DBEDT Monthly Percent'!G$73</f>
        <v/>
      </c>
      <c r="L18">
        <f>'DBEDT Monthly Percent'!H$73</f>
        <v/>
      </c>
      <c r="M18">
        <f>'DBEDT Monthly Percent'!I$73</f>
        <v/>
      </c>
      <c r="N18">
        <f>'DBEDT Monthly Percent'!J$73</f>
        <v/>
      </c>
      <c r="O18">
        <f>'DBEDT Monthly Percent'!K$73</f>
        <v/>
      </c>
      <c r="P18">
        <f>'DBEDT Monthly Percent'!L$73</f>
        <v/>
      </c>
      <c r="Q18">
        <f>'DBEDT Monthly Percent'!M$73</f>
        <v/>
      </c>
      <c r="R18">
        <f>'DBEDT Monthly Percent'!N$73</f>
        <v/>
      </c>
      <c r="S18">
        <f>'DBEDT Monthly Percent'!O$73</f>
        <v/>
      </c>
      <c r="T18">
        <f>'DBEDT Monthly Percent'!P$73</f>
        <v/>
      </c>
      <c r="U18">
        <f>'DBEDT Monthly Percent'!Q$73</f>
        <v/>
      </c>
      <c r="V18">
        <f>'DBEDT Monthly Percent'!R$73</f>
        <v/>
      </c>
      <c r="W18">
        <f>'DBEDT Monthly Percent'!S$73</f>
        <v/>
      </c>
      <c r="X18">
        <f>'DBEDT Monthly Percent'!T$73</f>
        <v/>
      </c>
      <c r="Y18">
        <f>'DBEDT Monthly Percent'!U$73</f>
        <v/>
      </c>
      <c r="Z18">
        <f>'DBEDT Monthly Percent'!V$73</f>
        <v/>
      </c>
      <c r="AA18">
        <f>'DBEDT Monthly Percent'!W$73</f>
        <v/>
      </c>
      <c r="AB18">
        <f>'DBEDT Monthly Percent'!X$73</f>
        <v/>
      </c>
      <c r="AC18">
        <f>'DBEDT Monthly Percent'!Y$73</f>
        <v/>
      </c>
      <c r="AD18">
        <f>'DBEDT Monthly Percent'!Z$73</f>
        <v/>
      </c>
      <c r="AE18">
        <f>'DBEDT Monthly Percent'!AA$73</f>
        <v/>
      </c>
      <c r="AF18">
        <f>'DBEDT Monthly Percent'!AB$73</f>
        <v/>
      </c>
      <c r="AG18">
        <f>'DBEDT Monthly Percent'!AC$73</f>
        <v/>
      </c>
      <c r="AH18">
        <f>'DBEDT Monthly Percent'!AD$73</f>
        <v/>
      </c>
      <c r="AI18">
        <f>'DBEDT Monthly Percent'!AE$73</f>
        <v/>
      </c>
      <c r="AJ18">
        <f>'DBEDT Monthly Percent'!AF$73</f>
        <v/>
      </c>
      <c r="AK18">
        <f>'DBEDT Monthly Percent'!AG$73</f>
        <v/>
      </c>
      <c r="AL18">
        <f>'DBEDT Monthly Percent'!AH$73</f>
        <v/>
      </c>
      <c r="AM18">
        <f>'DBEDT Monthly Percent'!AI$73</f>
        <v/>
      </c>
      <c r="AN18">
        <f>'DBEDT Monthly Percent'!AJ$73</f>
        <v/>
      </c>
      <c r="AO18">
        <f>'DBEDT Monthly Percent'!AK$73</f>
        <v/>
      </c>
      <c r="AP18">
        <f>'DBEDT Monthly Percent'!AL$73</f>
        <v/>
      </c>
      <c r="AQ18">
        <f>'DBEDT Monthly Percent'!AM$73</f>
        <v/>
      </c>
      <c r="AR18">
        <f>'DBEDT Monthly Percent'!AN$73</f>
        <v/>
      </c>
      <c r="AS18">
        <f>'DBEDT Monthly Percent'!AO$73</f>
        <v/>
      </c>
      <c r="AT18">
        <f>'DBEDT Monthly Percent'!AP$73</f>
        <v/>
      </c>
      <c r="AU18">
        <f>'DBEDT Monthly Percent'!AQ$73</f>
        <v/>
      </c>
      <c r="AV18">
        <f>'DBEDT Monthly Percent'!AR$73</f>
        <v/>
      </c>
      <c r="AW18">
        <f>'DBEDT Monthly Percent'!AS$73</f>
        <v/>
      </c>
      <c r="AX18">
        <f>'DBEDT Monthly Percent'!AT$73</f>
        <v/>
      </c>
      <c r="AY18">
        <f>'DBEDT Monthly Percent'!AU$73</f>
        <v/>
      </c>
      <c r="AZ18">
        <f>'DBEDT Monthly Percent'!AV$73</f>
        <v/>
      </c>
      <c r="BA18">
        <f>'DBEDT Monthly Percent'!AW$73</f>
        <v/>
      </c>
      <c r="BB18">
        <f>'DBEDT Monthly Percent'!AX$73</f>
        <v/>
      </c>
      <c r="BC18">
        <f>'DBEDT Monthly Percent'!AY$73</f>
        <v/>
      </c>
      <c r="BD18">
        <f>'DBEDT Monthly Percent'!AZ$73</f>
        <v/>
      </c>
      <c r="BE18">
        <f>'DBEDT Monthly Percent'!BA$73</f>
        <v/>
      </c>
      <c r="BF18">
        <f>'DBEDT Monthly Percent'!BB$73</f>
        <v/>
      </c>
      <c r="BG18">
        <f>'DBEDT Monthly Percent'!BC$73</f>
        <v/>
      </c>
      <c r="BH18">
        <f>'DBEDT Monthly Percent'!BD$73</f>
        <v/>
      </c>
      <c r="BI18">
        <f>'DBEDT Monthly Percent'!BE$73</f>
        <v/>
      </c>
      <c r="BJ18">
        <f>'DBEDT Monthly Percent'!BF$73</f>
        <v/>
      </c>
      <c r="BK18">
        <f>'DBEDT Monthly Percent'!BG$73</f>
        <v/>
      </c>
      <c r="BL18">
        <f>'DBEDT Monthly Percent'!BH$73</f>
        <v/>
      </c>
      <c r="BM18">
        <f>'DBEDT Monthly Percent'!BI$73</f>
        <v/>
      </c>
      <c r="BN18">
        <f>'DBEDT Monthly Percent'!BJ$73</f>
        <v/>
      </c>
      <c r="BO18">
        <f>'DBEDT Monthly Percent'!BK$73</f>
        <v/>
      </c>
      <c r="BP18">
        <f>'DBEDT Monthly Percent'!BL$73</f>
        <v/>
      </c>
      <c r="BQ18">
        <f>'DBEDT Monthly Percent'!BM$73</f>
        <v/>
      </c>
      <c r="BR18">
        <f>'DBEDT Monthly Percent'!BN$73</f>
        <v/>
      </c>
      <c r="BS18">
        <f>'DBEDT Monthly Percent'!BO$73</f>
        <v/>
      </c>
      <c r="BT18">
        <f>'DBEDT Monthly Percent'!BP$73</f>
        <v/>
      </c>
      <c r="BU18">
        <f>'DBEDT Monthly Percent'!BQ$73</f>
        <v/>
      </c>
      <c r="BV18">
        <f>'DBEDT Monthly Percent'!BR$73</f>
        <v/>
      </c>
      <c r="BW18">
        <f>'DBEDT Monthly Percent'!BS$73</f>
        <v/>
      </c>
      <c r="BX18">
        <f>'DBEDT Monthly Percent'!BT$73</f>
        <v/>
      </c>
      <c r="BY18">
        <f>'DBEDT Monthly Percent'!BU$73</f>
        <v/>
      </c>
      <c r="BZ18">
        <f>'DBEDT Monthly Percent'!BV$73</f>
        <v/>
      </c>
      <c r="CA18">
        <f>'DBEDT Monthly Percent'!BW$73</f>
        <v/>
      </c>
      <c r="CB18">
        <f>'DBEDT Monthly Percent'!BX$73</f>
        <v/>
      </c>
      <c r="CC18">
        <f>'DBEDT Monthly Percent'!BY$73</f>
        <v/>
      </c>
      <c r="CD18">
        <f>'DBEDT Monthly Percent'!BZ$73</f>
        <v/>
      </c>
      <c r="CE18">
        <f>'DBEDT Monthly Percent'!CA$73</f>
        <v/>
      </c>
      <c r="CF18">
        <f>'DBEDT Monthly Percent'!CB$73</f>
        <v/>
      </c>
      <c r="CG18">
        <f>'DBEDT Monthly Percent'!CC$73</f>
        <v/>
      </c>
      <c r="CH18">
        <f>'DBEDT Monthly Percent'!CD$73</f>
        <v/>
      </c>
      <c r="CI18">
        <f>'DBEDT Monthly Percent'!CE$73</f>
        <v/>
      </c>
      <c r="CJ18">
        <f>'DBEDT Monthly Percent'!CF$73</f>
        <v/>
      </c>
      <c r="CK18">
        <f>'DBEDT Monthly Percent'!CG$73</f>
        <v/>
      </c>
      <c r="CL18">
        <f>'DBEDT Monthly Percent'!CH$73</f>
        <v/>
      </c>
      <c r="CM18">
        <f>'DBEDT Monthly Percent'!CI$73</f>
        <v/>
      </c>
      <c r="CN18">
        <f>'DBEDT Monthly Percent'!CJ$73</f>
        <v/>
      </c>
      <c r="CO18">
        <f>'DBEDT Monthly Percent'!CK$73</f>
        <v/>
      </c>
      <c r="CP18">
        <f>'DBEDT Monthly Percent'!CL$73</f>
        <v/>
      </c>
      <c r="CQ18">
        <f>'DBEDT Monthly Percent'!CM$73</f>
        <v/>
      </c>
      <c r="CR18">
        <f>'DBEDT Monthly Percent'!CN$73</f>
        <v/>
      </c>
      <c r="CS18">
        <f>'DBEDT Monthly Percent'!CO$73</f>
        <v/>
      </c>
      <c r="CT18">
        <f>'DBEDT Monthly Percent'!CP$73</f>
        <v/>
      </c>
      <c r="CU18">
        <f>'DBEDT Monthly Percent'!CQ$73</f>
        <v/>
      </c>
      <c r="CV18">
        <f>'DBEDT Monthly Percent'!CR$73</f>
        <v/>
      </c>
      <c r="CW18">
        <f>'DBEDT Monthly Percent'!CS$73</f>
        <v/>
      </c>
      <c r="CX18">
        <f>'DBEDT Monthly Percent'!CT$73</f>
        <v/>
      </c>
      <c r="CY18">
        <f>'DBEDT Monthly Percent'!CU$73</f>
        <v/>
      </c>
      <c r="CZ18">
        <f>'DBEDT Monthly Percent'!CV$73</f>
        <v/>
      </c>
      <c r="DA18">
        <f>'DBEDT Monthly Percent'!CW$73</f>
        <v/>
      </c>
      <c r="DB18">
        <f>'DBEDT Monthly Percent'!CX$73</f>
        <v/>
      </c>
      <c r="DC18">
        <f>'DBEDT Monthly Percent'!CY$73</f>
        <v/>
      </c>
      <c r="DD18">
        <f>'DBEDT Monthly Percent'!CZ$73</f>
        <v/>
      </c>
      <c r="DE18">
        <f>'DBEDT Monthly Percent'!DA$73</f>
        <v/>
      </c>
      <c r="DF18">
        <f>'DBEDT Monthly Percent'!DB$73</f>
        <v/>
      </c>
      <c r="DG18">
        <f>'DBEDT Monthly Percent'!DC$73</f>
        <v/>
      </c>
      <c r="DH18">
        <f>'DBEDT Monthly Percent'!DD$73</f>
        <v/>
      </c>
      <c r="DI18">
        <f>'DBEDT Monthly Percent'!DE$73</f>
        <v/>
      </c>
      <c r="DJ18">
        <f>'DBEDT Monthly Percent'!DF$73</f>
        <v/>
      </c>
      <c r="DK18">
        <f>'DBEDT Monthly Percent'!DG$73</f>
        <v/>
      </c>
      <c r="DL18">
        <f>'DBEDT Monthly Percent'!DH$73</f>
        <v/>
      </c>
      <c r="DM18">
        <f>'DBEDT Monthly Percent'!DI$73</f>
        <v/>
      </c>
      <c r="DN18">
        <f>'DBEDT Monthly Percent'!DJ$73</f>
        <v/>
      </c>
      <c r="DO18">
        <f>'DBEDT Monthly Percent'!DK$73</f>
        <v/>
      </c>
      <c r="DP18">
        <f>'DBEDT Monthly Percent'!DL$73</f>
        <v/>
      </c>
      <c r="DQ18">
        <f>'DBEDT Monthly Percent'!DM$73</f>
        <v/>
      </c>
      <c r="DR18">
        <f>'DBEDT Monthly Percent'!DN$73</f>
        <v/>
      </c>
      <c r="DS18">
        <f>'DBEDT Monthly Percent'!DO$73</f>
        <v/>
      </c>
      <c r="DT18">
        <f>'DBEDT Monthly Percent'!DP$73</f>
        <v/>
      </c>
      <c r="DU18">
        <f>'DBEDT Monthly Percent'!DQ$73</f>
        <v/>
      </c>
      <c r="DV18">
        <f>'DBEDT Monthly Percent'!DR$73</f>
        <v/>
      </c>
      <c r="DW18">
        <f>'DBEDT Monthly Percent'!DS$73</f>
        <v/>
      </c>
      <c r="DX18">
        <f>'DBEDT Monthly Percent'!DT$73</f>
        <v/>
      </c>
      <c r="DY18">
        <f>'DBEDT Monthly Percent'!DU$73</f>
        <v/>
      </c>
      <c r="DZ18">
        <f>'DBEDT Monthly Percent'!DV$73</f>
        <v/>
      </c>
      <c r="EA18">
        <f>'DBEDT Monthly Percent'!DW$73</f>
        <v/>
      </c>
      <c r="EB18">
        <f>'DBEDT Monthly Percent'!DX$73</f>
        <v/>
      </c>
      <c r="EC18">
        <f>'DBEDT Monthly Percent'!DY$73</f>
        <v/>
      </c>
      <c r="ED18">
        <f>'DBEDT Monthly Percent'!DZ$73</f>
        <v/>
      </c>
      <c r="EE18">
        <f>'DBEDT Monthly Percent'!EA$73</f>
        <v/>
      </c>
      <c r="EF18">
        <f>'DBEDT Monthly Percent'!EB$73</f>
        <v/>
      </c>
      <c r="EG18">
        <f>'DBEDT Monthly Percent'!EC$73</f>
        <v/>
      </c>
      <c r="EH18">
        <f>'DBEDT Monthly Percent'!ED$73</f>
        <v/>
      </c>
      <c r="EI18">
        <f>'DBEDT Monthly Percent'!EE$73</f>
        <v/>
      </c>
      <c r="EJ18">
        <f>'DBEDT Monthly Percent'!EF$73</f>
        <v/>
      </c>
      <c r="EK18">
        <f>'DBEDT Monthly Percent'!EG$73</f>
        <v/>
      </c>
      <c r="EL18">
        <f>'DBEDT Monthly Percent'!EH$73</f>
        <v/>
      </c>
      <c r="EM18">
        <f>'DBEDT Monthly Percent'!EI$73</f>
        <v/>
      </c>
      <c r="EN18">
        <f>'DBEDT Monthly Percent'!EJ$73</f>
        <v/>
      </c>
      <c r="EO18">
        <f>'DBEDT Monthly Percent'!EK$73</f>
        <v/>
      </c>
      <c r="EP18">
        <f>'DBEDT Monthly Percent'!EL$73</f>
        <v/>
      </c>
      <c r="EQ18">
        <f>'DBEDT Monthly Percent'!EM$73</f>
        <v/>
      </c>
      <c r="ER18">
        <f>'DBEDT Monthly Percent'!EN$73</f>
        <v/>
      </c>
      <c r="ES18">
        <f>'DBEDT Monthly Percent'!EO$73</f>
        <v/>
      </c>
      <c r="ET18">
        <f>'DBEDT Monthly Percent'!EP$73</f>
        <v/>
      </c>
      <c r="EU18">
        <f>'DBEDT Monthly Percent'!EQ$73</f>
        <v/>
      </c>
      <c r="EV18">
        <f>'DBEDT Monthly Percent'!ER$73</f>
        <v/>
      </c>
      <c r="EW18">
        <f>'DBEDT Monthly Percent'!ES$73</f>
        <v/>
      </c>
      <c r="EX18">
        <f>'DBEDT Monthly Percent'!ET$73</f>
        <v/>
      </c>
      <c r="EY18">
        <f>'DBEDT Monthly Percent'!EU$73</f>
        <v/>
      </c>
      <c r="EZ18">
        <f>'DBEDT Monthly Percent'!EV$73</f>
        <v/>
      </c>
      <c r="FA18">
        <f>'DBEDT Monthly Percent'!EW$73</f>
        <v/>
      </c>
      <c r="FB18">
        <f>'DBEDT Monthly Percent'!EX$73</f>
        <v/>
      </c>
      <c r="FC18">
        <f>'DBEDT Monthly Percent'!EY$73</f>
        <v/>
      </c>
      <c r="FD18">
        <f>'DBEDT Monthly Percent'!EZ$73</f>
        <v/>
      </c>
      <c r="FE18">
        <f>'DBEDT Monthly Percent'!FA$73</f>
        <v/>
      </c>
      <c r="FF18">
        <f>'DBEDT Monthly Percent'!FB$73</f>
        <v/>
      </c>
      <c r="FG18">
        <f>'DBEDT Monthly Percent'!FC$73</f>
        <v/>
      </c>
      <c r="FH18">
        <f>'DBEDT Monthly Percent'!FD$73</f>
        <v/>
      </c>
      <c r="FI18">
        <f>'DBEDT Monthly Percent'!FE$73</f>
        <v/>
      </c>
      <c r="FJ18">
        <f>'DBEDT Monthly Percent'!FF$73</f>
        <v/>
      </c>
      <c r="FK18">
        <f>'DBEDT Monthly Percent'!FG$73</f>
        <v/>
      </c>
      <c r="FL18">
        <f>'DBEDT Monthly Percent'!FH$73</f>
        <v/>
      </c>
      <c r="FM18">
        <f>'DBEDT Monthly Percent'!FI$73</f>
        <v/>
      </c>
      <c r="FN18">
        <f>'DBEDT Monthly Percent'!FJ$73</f>
        <v/>
      </c>
      <c r="FO18">
        <f>'DBEDT Monthly Percent'!FK$73</f>
        <v/>
      </c>
      <c r="FP18">
        <f>'DBEDT Monthly Percent'!FL$73</f>
        <v/>
      </c>
      <c r="FQ18">
        <f>'DBEDT Monthly Percent'!FM$73</f>
        <v/>
      </c>
      <c r="FR18">
        <f>'DBEDT Monthly Percent'!FN$73</f>
        <v/>
      </c>
      <c r="FS18">
        <f>'DBEDT Monthly Percent'!FO$73</f>
        <v/>
      </c>
      <c r="FT18">
        <f>'DBEDT Monthly Percent'!FP$73</f>
        <v/>
      </c>
      <c r="FU18">
        <f>'DBEDT Monthly Percent'!FQ$73</f>
        <v/>
      </c>
      <c r="FV18">
        <f>'DBEDT Monthly Percent'!FR$73</f>
        <v/>
      </c>
      <c r="FW18">
        <f>'DBEDT Monthly Percent'!FS$73</f>
        <v/>
      </c>
      <c r="FX18">
        <f>'DBEDT Monthly Percent'!FT$73</f>
        <v/>
      </c>
      <c r="FY18">
        <f>'DBEDT Monthly Percent'!FU$73</f>
        <v/>
      </c>
      <c r="FZ18">
        <f>'DBEDT Monthly Percent'!FV$73</f>
        <v/>
      </c>
      <c r="GA18">
        <f>'DBEDT Monthly Percent'!FW$73</f>
        <v/>
      </c>
      <c r="GB18">
        <f>'DBEDT Monthly Percent'!FX$73</f>
        <v/>
      </c>
      <c r="GC18">
        <f>'DBEDT Monthly Percent'!FY$73</f>
        <v/>
      </c>
      <c r="GD18">
        <f>'DBEDT Monthly Percent'!FZ$73</f>
        <v/>
      </c>
      <c r="GE18">
        <f>'DBEDT Monthly Percent'!GA$73</f>
        <v/>
      </c>
      <c r="GF18">
        <f>'DBEDT Monthly Percent'!GB$73</f>
        <v/>
      </c>
      <c r="GG18">
        <f>'DBEDT Monthly Percent'!GC$73</f>
        <v/>
      </c>
      <c r="GH18">
        <f>'DBEDT Monthly Percent'!GD$73</f>
        <v/>
      </c>
      <c r="GI18">
        <f>'DBEDT Monthly Percent'!GE$73</f>
        <v/>
      </c>
      <c r="GJ18">
        <f>'DBEDT Monthly Percent'!GF$73</f>
        <v/>
      </c>
      <c r="GK18">
        <f>'DBEDT Monthly Percent'!GG$73</f>
        <v/>
      </c>
      <c r="GL18">
        <f>'DBEDT Monthly Percent'!GH$73</f>
        <v/>
      </c>
      <c r="GM18">
        <f>'DBEDT Monthly Percent'!GI$73</f>
        <v/>
      </c>
      <c r="GN18">
        <f>'DBEDT Monthly Percent'!GJ$73</f>
        <v/>
      </c>
      <c r="GO18">
        <f>'DBEDT Monthly Percent'!GK$73</f>
        <v/>
      </c>
      <c r="GP18">
        <f>'DBEDT Monthly Percent'!GL$73</f>
        <v/>
      </c>
      <c r="GQ18">
        <f>'DBEDT Monthly Percent'!GM$73</f>
        <v/>
      </c>
      <c r="GR18">
        <f>'DBEDT Monthly Percent'!GN$73</f>
        <v/>
      </c>
      <c r="GS18">
        <f>'DBEDT Monthly Percent'!GO$73</f>
        <v/>
      </c>
      <c r="GT18">
        <f>'DBEDT Monthly Percent'!GP$73</f>
        <v/>
      </c>
      <c r="GU18">
        <f>'DBEDT Monthly Percent'!GQ$73</f>
        <v/>
      </c>
      <c r="GV18">
        <f>'DBEDT Monthly Percent'!GR$73</f>
        <v/>
      </c>
      <c r="GW18">
        <f>'DBEDT Monthly Percent'!GS$73</f>
        <v/>
      </c>
      <c r="GX18">
        <f>'DBEDT Monthly Percent'!GT$73</f>
        <v/>
      </c>
      <c r="GY18">
        <f>'DBEDT Monthly Percent'!GU$73</f>
        <v/>
      </c>
      <c r="GZ18">
        <f>'DBEDT Monthly Percent'!GV$73</f>
        <v/>
      </c>
      <c r="HA18">
        <f>'DBEDT Monthly Percent'!GW$73</f>
        <v/>
      </c>
      <c r="HB18">
        <f>'DBEDT Monthly Percent'!GX$73</f>
        <v/>
      </c>
      <c r="HC18">
        <f>'DBEDT Monthly Percent'!GY$73</f>
        <v/>
      </c>
      <c r="HD18">
        <f>'DBEDT Monthly Percent'!GZ$73</f>
        <v/>
      </c>
      <c r="HE18">
        <f>'DBEDT Monthly Percent'!HA$73</f>
        <v/>
      </c>
      <c r="HF18">
        <f>'DBEDT Monthly Percent'!HB$73</f>
        <v/>
      </c>
      <c r="HG18">
        <f>'DBEDT Monthly Percent'!HC$73</f>
        <v/>
      </c>
      <c r="HH18">
        <f>'DBEDT Monthly Percent'!HD$73</f>
        <v/>
      </c>
      <c r="HI18">
        <f>'DBEDT Monthly Percent'!HE$73</f>
        <v/>
      </c>
      <c r="HJ18">
        <f>'DBEDT Monthly Percent'!HF$73</f>
        <v/>
      </c>
      <c r="HK18">
        <f>'DBEDT Monthly Percent'!HG$73</f>
        <v/>
      </c>
      <c r="HL18">
        <f>'DBEDT Monthly Percent'!HH$73</f>
        <v/>
      </c>
      <c r="HM18">
        <f>'DBEDT Monthly Percent'!HI$73</f>
        <v/>
      </c>
      <c r="HN18">
        <f>'DBEDT Monthly Percent'!HJ$73</f>
        <v/>
      </c>
      <c r="HO18">
        <f>'DBEDT Monthly Percent'!HK$73</f>
        <v/>
      </c>
      <c r="HP18">
        <f>'DBEDT Monthly Percent'!HL$73</f>
        <v/>
      </c>
      <c r="HQ18">
        <f>'DBEDT Monthly Percent'!HM$73</f>
        <v/>
      </c>
      <c r="HR18">
        <f>'DBEDT Monthly Percent'!HN$73</f>
        <v/>
      </c>
      <c r="HS18">
        <f>'DBEDT Monthly Percent'!HO$73</f>
        <v/>
      </c>
      <c r="HT18">
        <f>'DBEDT Monthly Percent'!HP$73</f>
        <v/>
      </c>
      <c r="HU18">
        <f>'DBEDT Monthly Percent'!HQ$73</f>
        <v/>
      </c>
      <c r="HV18">
        <f>'DBEDT Monthly Percent'!HR$73</f>
        <v/>
      </c>
      <c r="HW18">
        <f>'DBEDT Monthly Percent'!HS$73</f>
        <v/>
      </c>
      <c r="HX18">
        <f>'DBEDT Monthly Percent'!HT$73</f>
        <v/>
      </c>
      <c r="HY18">
        <f>'DBEDT Monthly Percent'!HU$73</f>
        <v/>
      </c>
      <c r="HZ18">
        <f>'DBEDT Monthly Percent'!HV$73</f>
        <v/>
      </c>
      <c r="IA18">
        <f>'DBEDT Monthly Percent'!HW$73</f>
        <v/>
      </c>
      <c r="IB18">
        <f>'DBEDT Monthly Percent'!HX$73</f>
        <v/>
      </c>
      <c r="IC18">
        <f>'DBEDT Monthly Percent'!HY$73</f>
        <v/>
      </c>
      <c r="ID18">
        <f>'DBEDT Monthly Percent'!HZ$73</f>
        <v/>
      </c>
      <c r="IE18">
        <f>'DBEDT Monthly Percent'!IA$73</f>
        <v/>
      </c>
      <c r="IF18">
        <f>'DBEDT Monthly Percent'!IB$73</f>
        <v/>
      </c>
      <c r="IG18">
        <f>'DBEDT Monthly Percent'!IC$73</f>
        <v/>
      </c>
      <c r="IH18">
        <f>'DBEDT Monthly Percent'!ID$73</f>
        <v/>
      </c>
      <c r="II18">
        <f>'DBEDT Monthly Percent'!IE$73</f>
        <v/>
      </c>
      <c r="IJ18">
        <f>'DBEDT Monthly Percent'!IF$73</f>
        <v/>
      </c>
      <c r="IK18">
        <f>'DBEDT Monthly Percent'!IG$73</f>
        <v/>
      </c>
      <c r="IL18">
        <f>'DBEDT Monthly Percent'!IH$73</f>
        <v/>
      </c>
      <c r="IM18">
        <f>'DBEDT Monthly Percent'!II$73</f>
        <v/>
      </c>
      <c r="IN18">
        <f>'DBEDT Monthly Percent'!IJ$73</f>
        <v/>
      </c>
      <c r="IO18">
        <f>'DBEDT Monthly Percent'!IK$73</f>
        <v/>
      </c>
      <c r="IP18">
        <f>'DBEDT Monthly Percent'!IL$73</f>
        <v/>
      </c>
      <c r="IQ18">
        <f>'DBEDT Monthly Percent'!IM$73</f>
        <v/>
      </c>
      <c r="IR18">
        <f>'DBEDT Monthly Percent'!IN$73</f>
        <v/>
      </c>
      <c r="IS18">
        <f>'DBEDT Monthly Percent'!IO$73</f>
        <v/>
      </c>
      <c r="IT18">
        <f>'DBEDT Monthly Percent'!IP$73</f>
        <v/>
      </c>
      <c r="IU18">
        <f>'DBEDT Monthly Percent'!IQ$73</f>
        <v/>
      </c>
      <c r="IV18">
        <f>'DBEDT Monthly Percent'!IR$73</f>
        <v/>
      </c>
      <c r="IW18">
        <f>'DBEDT Monthly Percent'!IS$73</f>
        <v/>
      </c>
      <c r="IX18">
        <f>'DBEDT Monthly Percent'!IT$73</f>
        <v/>
      </c>
      <c r="IY18">
        <f>'DBEDT Monthly Percent'!IU$73</f>
        <v/>
      </c>
      <c r="IZ18">
        <f>'DBEDT Monthly Percent'!IV$73</f>
        <v/>
      </c>
      <c r="JA18">
        <f>'DBEDT Monthly Percent'!IW$73</f>
        <v/>
      </c>
      <c r="JB18">
        <f>'DBEDT Monthly Percent'!IX$73</f>
        <v/>
      </c>
      <c r="JC18">
        <f>'DBEDT Monthly Percent'!IY$73</f>
        <v/>
      </c>
      <c r="JD18">
        <f>'DBEDT Monthly Percent'!IZ$73</f>
        <v/>
      </c>
      <c r="JE18">
        <f>'DBEDT Monthly Percent'!JA$73</f>
        <v/>
      </c>
      <c r="JF18">
        <f>'DBEDT Monthly Percent'!JB$73</f>
        <v/>
      </c>
      <c r="JG18">
        <f>'DBEDT Monthly Percent'!JC$73</f>
        <v/>
      </c>
      <c r="JH18">
        <f>'DBEDT Monthly Percent'!JD$73</f>
        <v/>
      </c>
      <c r="JI18">
        <f>'DBEDT Monthly Percent'!JE$73</f>
        <v/>
      </c>
      <c r="JJ18">
        <f>'DBEDT Monthly Percent'!JF$73</f>
        <v/>
      </c>
      <c r="JK18">
        <f>'DBEDT Monthly Percent'!JG$73</f>
        <v/>
      </c>
      <c r="JL18">
        <f>'DBEDT Monthly Percent'!JH$73</f>
        <v/>
      </c>
      <c r="JM18">
        <f>'DBEDT Monthly Percent'!JI$73</f>
        <v/>
      </c>
      <c r="JN18">
        <f>'DBEDT Monthly Percent'!JJ$73</f>
        <v/>
      </c>
      <c r="JO18">
        <f>'DBEDT Monthly Percent'!JK$73</f>
        <v/>
      </c>
      <c r="JP18">
        <f>'DBEDT Monthly Percent'!JL$73</f>
        <v/>
      </c>
      <c r="JQ18">
        <f>'DBEDT Monthly Percent'!JM$73</f>
        <v/>
      </c>
      <c r="JR18">
        <f>'DBEDT Monthly Percent'!JN$73</f>
        <v/>
      </c>
      <c r="JS18">
        <f>'DBEDT Monthly Percent'!JO$73</f>
        <v/>
      </c>
      <c r="JT18">
        <f>'DBEDT Monthly Percent'!JP$73</f>
        <v/>
      </c>
      <c r="JU18">
        <f>'DBEDT Monthly Percent'!JQ$73</f>
        <v/>
      </c>
      <c r="JV18">
        <f>'DBEDT Monthly Percent'!JR$73</f>
        <v/>
      </c>
      <c r="JW18">
        <f>'DBEDT Monthly Percent'!JS$73</f>
        <v/>
      </c>
      <c r="JX18">
        <f>'DBEDT Monthly Percent'!JT$73</f>
        <v/>
      </c>
      <c r="JY18">
        <f>'DBEDT Monthly Percent'!JU$73</f>
        <v/>
      </c>
      <c r="JZ18">
        <f>'DBEDT Monthly Percent'!JV$73</f>
        <v/>
      </c>
      <c r="KA18">
        <f>'DBEDT Monthly Percent'!JW$73</f>
        <v/>
      </c>
      <c r="KB18">
        <f>'DBEDT Monthly Percent'!JX$73</f>
        <v/>
      </c>
      <c r="KC18">
        <f>'DBEDT Monthly Percent'!JY$73</f>
        <v/>
      </c>
      <c r="KD18">
        <f>'DBEDT Monthly Percent'!JZ$73</f>
        <v/>
      </c>
      <c r="KE18">
        <f>'DBEDT Monthly Percent'!KA$73</f>
        <v/>
      </c>
      <c r="KF18">
        <f>'DBEDT Monthly Percent'!KB$73</f>
        <v/>
      </c>
      <c r="KG18">
        <f>'DBEDT Monthly Percent'!KC$73</f>
        <v/>
      </c>
      <c r="KH18">
        <f>'DBEDT Monthly Percent'!KD$73</f>
        <v/>
      </c>
      <c r="KI18">
        <f>'DBEDT Monthly Percent'!KE$73</f>
        <v/>
      </c>
      <c r="KJ18">
        <f>'DBEDT Monthly Percent'!KF$73</f>
        <v/>
      </c>
      <c r="KK18">
        <f>'DBEDT Monthly Percent'!KG$73</f>
        <v/>
      </c>
      <c r="KL18">
        <f>'DBEDT Monthly Percent'!KH$73</f>
        <v/>
      </c>
      <c r="KM18">
        <f>'DBEDT Monthly Percent'!KI$73</f>
        <v/>
      </c>
      <c r="KN18">
        <f>'DBEDT Monthly Percent'!KJ$73</f>
        <v/>
      </c>
      <c r="KO18">
        <f>'DBEDT Monthly Percent'!KK$73</f>
        <v/>
      </c>
      <c r="KP18">
        <f>'DBEDT Monthly Percent'!KL$73</f>
        <v/>
      </c>
      <c r="KQ18">
        <f>'DBEDT Monthly Percent'!KM$73</f>
        <v/>
      </c>
      <c r="KR18">
        <f>'DBEDT Monthly Percent'!KN$73</f>
        <v/>
      </c>
      <c r="KS18">
        <f>'DBEDT Monthly Percent'!KO$73</f>
        <v/>
      </c>
      <c r="KT18">
        <f>'DBEDT Monthly Percent'!KP$73</f>
        <v/>
      </c>
    </row>
    <row r="19" spans="1:306">
      <c r="A19" t="s">
        <v>79</v>
      </c>
      <c r="B19" t="s">
        <v>17</v>
      </c>
      <c r="G19">
        <f>'DBEDT Monthly Percent'!C$100</f>
        <v/>
      </c>
      <c r="H19">
        <f>'DBEDT Monthly Percent'!D$100</f>
        <v/>
      </c>
      <c r="I19">
        <f>'DBEDT Monthly Percent'!E$100</f>
        <v/>
      </c>
      <c r="J19">
        <f>'DBEDT Monthly Percent'!F$100</f>
        <v/>
      </c>
      <c r="K19">
        <f>'DBEDT Monthly Percent'!G$100</f>
        <v/>
      </c>
      <c r="L19">
        <f>'DBEDT Monthly Percent'!H$100</f>
        <v/>
      </c>
      <c r="M19">
        <f>'DBEDT Monthly Percent'!I$100</f>
        <v/>
      </c>
      <c r="N19">
        <f>'DBEDT Monthly Percent'!J$100</f>
        <v/>
      </c>
      <c r="O19">
        <f>'DBEDT Monthly Percent'!K$100</f>
        <v/>
      </c>
      <c r="P19">
        <f>'DBEDT Monthly Percent'!L$100</f>
        <v/>
      </c>
      <c r="Q19">
        <f>'DBEDT Monthly Percent'!M$100</f>
        <v/>
      </c>
      <c r="R19">
        <f>'DBEDT Monthly Percent'!N$100</f>
        <v/>
      </c>
      <c r="S19">
        <f>'DBEDT Monthly Percent'!O$100</f>
        <v/>
      </c>
      <c r="T19">
        <f>'DBEDT Monthly Percent'!P$100</f>
        <v/>
      </c>
      <c r="U19">
        <f>'DBEDT Monthly Percent'!Q$100</f>
        <v/>
      </c>
      <c r="V19">
        <f>'DBEDT Monthly Percent'!R$100</f>
        <v/>
      </c>
      <c r="W19">
        <f>'DBEDT Monthly Percent'!S$100</f>
        <v/>
      </c>
      <c r="X19">
        <f>'DBEDT Monthly Percent'!T$100</f>
        <v/>
      </c>
      <c r="Y19">
        <f>'DBEDT Monthly Percent'!U$100</f>
        <v/>
      </c>
      <c r="Z19">
        <f>'DBEDT Monthly Percent'!V$100</f>
        <v/>
      </c>
      <c r="AA19">
        <f>'DBEDT Monthly Percent'!W$100</f>
        <v/>
      </c>
      <c r="AB19">
        <f>'DBEDT Monthly Percent'!X$100</f>
        <v/>
      </c>
      <c r="AC19">
        <f>'DBEDT Monthly Percent'!Y$100</f>
        <v/>
      </c>
      <c r="AD19">
        <f>'DBEDT Monthly Percent'!Z$100</f>
        <v/>
      </c>
      <c r="AE19">
        <f>'DBEDT Monthly Percent'!AA$100</f>
        <v/>
      </c>
      <c r="AF19">
        <f>'DBEDT Monthly Percent'!AB$100</f>
        <v/>
      </c>
      <c r="AG19">
        <f>'DBEDT Monthly Percent'!AC$100</f>
        <v/>
      </c>
      <c r="AH19">
        <f>'DBEDT Monthly Percent'!AD$100</f>
        <v/>
      </c>
      <c r="AI19">
        <f>'DBEDT Monthly Percent'!AE$100</f>
        <v/>
      </c>
      <c r="AJ19">
        <f>'DBEDT Monthly Percent'!AF$100</f>
        <v/>
      </c>
      <c r="AK19">
        <f>'DBEDT Monthly Percent'!AG$100</f>
        <v/>
      </c>
      <c r="AL19">
        <f>'DBEDT Monthly Percent'!AH$100</f>
        <v/>
      </c>
      <c r="AM19">
        <f>'DBEDT Monthly Percent'!AI$100</f>
        <v/>
      </c>
      <c r="AN19">
        <f>'DBEDT Monthly Percent'!AJ$100</f>
        <v/>
      </c>
      <c r="AO19">
        <f>'DBEDT Monthly Percent'!AK$100</f>
        <v/>
      </c>
      <c r="AP19">
        <f>'DBEDT Monthly Percent'!AL$100</f>
        <v/>
      </c>
      <c r="AQ19">
        <f>'DBEDT Monthly Percent'!AM$100</f>
        <v/>
      </c>
      <c r="AR19">
        <f>'DBEDT Monthly Percent'!AN$100</f>
        <v/>
      </c>
      <c r="AS19">
        <f>'DBEDT Monthly Percent'!AO$100</f>
        <v/>
      </c>
      <c r="AT19">
        <f>'DBEDT Monthly Percent'!AP$100</f>
        <v/>
      </c>
      <c r="AU19">
        <f>'DBEDT Monthly Percent'!AQ$100</f>
        <v/>
      </c>
      <c r="AV19">
        <f>'DBEDT Monthly Percent'!AR$100</f>
        <v/>
      </c>
      <c r="AW19">
        <f>'DBEDT Monthly Percent'!AS$100</f>
        <v/>
      </c>
      <c r="AX19">
        <f>'DBEDT Monthly Percent'!AT$100</f>
        <v/>
      </c>
      <c r="AY19">
        <f>'DBEDT Monthly Percent'!AU$100</f>
        <v/>
      </c>
      <c r="AZ19">
        <f>'DBEDT Monthly Percent'!AV$100</f>
        <v/>
      </c>
      <c r="BA19">
        <f>'DBEDT Monthly Percent'!AW$100</f>
        <v/>
      </c>
      <c r="BB19">
        <f>'DBEDT Monthly Percent'!AX$100</f>
        <v/>
      </c>
      <c r="BC19">
        <f>'DBEDT Monthly Percent'!AY$100</f>
        <v/>
      </c>
      <c r="BD19">
        <f>'DBEDT Monthly Percent'!AZ$100</f>
        <v/>
      </c>
      <c r="BE19">
        <f>'DBEDT Monthly Percent'!BA$100</f>
        <v/>
      </c>
      <c r="BF19">
        <f>'DBEDT Monthly Percent'!BB$100</f>
        <v/>
      </c>
      <c r="BG19">
        <f>'DBEDT Monthly Percent'!BC$100</f>
        <v/>
      </c>
      <c r="BH19">
        <f>'DBEDT Monthly Percent'!BD$100</f>
        <v/>
      </c>
      <c r="BI19">
        <f>'DBEDT Monthly Percent'!BE$100</f>
        <v/>
      </c>
      <c r="BJ19">
        <f>'DBEDT Monthly Percent'!BF$100</f>
        <v/>
      </c>
      <c r="BK19">
        <f>'DBEDT Monthly Percent'!BG$100</f>
        <v/>
      </c>
      <c r="BL19">
        <f>'DBEDT Monthly Percent'!BH$100</f>
        <v/>
      </c>
      <c r="BM19">
        <f>'DBEDT Monthly Percent'!BI$100</f>
        <v/>
      </c>
      <c r="BN19">
        <f>'DBEDT Monthly Percent'!BJ$100</f>
        <v/>
      </c>
      <c r="BO19">
        <f>'DBEDT Monthly Percent'!BK$100</f>
        <v/>
      </c>
      <c r="BP19">
        <f>'DBEDT Monthly Percent'!BL$100</f>
        <v/>
      </c>
      <c r="BQ19">
        <f>'DBEDT Monthly Percent'!BM$100</f>
        <v/>
      </c>
      <c r="BR19">
        <f>'DBEDT Monthly Percent'!BN$100</f>
        <v/>
      </c>
      <c r="BS19">
        <f>'DBEDT Monthly Percent'!BO$100</f>
        <v/>
      </c>
      <c r="BT19">
        <f>'DBEDT Monthly Percent'!BP$100</f>
        <v/>
      </c>
      <c r="BU19">
        <f>'DBEDT Monthly Percent'!BQ$100</f>
        <v/>
      </c>
      <c r="BV19">
        <f>'DBEDT Monthly Percent'!BR$100</f>
        <v/>
      </c>
      <c r="BW19">
        <f>'DBEDT Monthly Percent'!BS$100</f>
        <v/>
      </c>
      <c r="BX19">
        <f>'DBEDT Monthly Percent'!BT$100</f>
        <v/>
      </c>
      <c r="BY19">
        <f>'DBEDT Monthly Percent'!BU$100</f>
        <v/>
      </c>
      <c r="BZ19">
        <f>'DBEDT Monthly Percent'!BV$100</f>
        <v/>
      </c>
      <c r="CA19">
        <f>'DBEDT Monthly Percent'!BW$100</f>
        <v/>
      </c>
      <c r="CB19">
        <f>'DBEDT Monthly Percent'!BX$100</f>
        <v/>
      </c>
      <c r="CC19">
        <f>'DBEDT Monthly Percent'!BY$100</f>
        <v/>
      </c>
      <c r="CD19">
        <f>'DBEDT Monthly Percent'!BZ$100</f>
        <v/>
      </c>
      <c r="CE19">
        <f>'DBEDT Monthly Percent'!CA$100</f>
        <v/>
      </c>
      <c r="CF19">
        <f>'DBEDT Monthly Percent'!CB$100</f>
        <v/>
      </c>
      <c r="CG19">
        <f>'DBEDT Monthly Percent'!CC$100</f>
        <v/>
      </c>
      <c r="CH19">
        <f>'DBEDT Monthly Percent'!CD$100</f>
        <v/>
      </c>
      <c r="CI19">
        <f>'DBEDT Monthly Percent'!CE$100</f>
        <v/>
      </c>
      <c r="CJ19">
        <f>'DBEDT Monthly Percent'!CF$100</f>
        <v/>
      </c>
      <c r="CK19">
        <f>'DBEDT Monthly Percent'!CG$100</f>
        <v/>
      </c>
      <c r="CL19">
        <f>'DBEDT Monthly Percent'!CH$100</f>
        <v/>
      </c>
      <c r="CM19">
        <f>'DBEDT Monthly Percent'!CI$100</f>
        <v/>
      </c>
      <c r="CN19">
        <f>'DBEDT Monthly Percent'!CJ$100</f>
        <v/>
      </c>
      <c r="CO19">
        <f>'DBEDT Monthly Percent'!CK$100</f>
        <v/>
      </c>
      <c r="CP19">
        <f>'DBEDT Monthly Percent'!CL$100</f>
        <v/>
      </c>
      <c r="CQ19">
        <f>'DBEDT Monthly Percent'!CM$100</f>
        <v/>
      </c>
      <c r="CR19">
        <f>'DBEDT Monthly Percent'!CN$100</f>
        <v/>
      </c>
      <c r="CS19">
        <f>'DBEDT Monthly Percent'!CO$100</f>
        <v/>
      </c>
      <c r="CT19">
        <f>'DBEDT Monthly Percent'!CP$100</f>
        <v/>
      </c>
      <c r="CU19">
        <f>'DBEDT Monthly Percent'!CQ$100</f>
        <v/>
      </c>
      <c r="CV19">
        <f>'DBEDT Monthly Percent'!CR$100</f>
        <v/>
      </c>
      <c r="CW19">
        <f>'DBEDT Monthly Percent'!CS$100</f>
        <v/>
      </c>
      <c r="CX19">
        <f>'DBEDT Monthly Percent'!CT$100</f>
        <v/>
      </c>
      <c r="CY19">
        <f>'DBEDT Monthly Percent'!CU$100</f>
        <v/>
      </c>
      <c r="CZ19">
        <f>'DBEDT Monthly Percent'!CV$100</f>
        <v/>
      </c>
      <c r="DA19">
        <f>'DBEDT Monthly Percent'!CW$100</f>
        <v/>
      </c>
      <c r="DB19">
        <f>'DBEDT Monthly Percent'!CX$100</f>
        <v/>
      </c>
      <c r="DC19">
        <f>'DBEDT Monthly Percent'!CY$100</f>
        <v/>
      </c>
      <c r="DD19">
        <f>'DBEDT Monthly Percent'!CZ$100</f>
        <v/>
      </c>
      <c r="DE19">
        <f>'DBEDT Monthly Percent'!DA$100</f>
        <v/>
      </c>
      <c r="DF19">
        <f>'DBEDT Monthly Percent'!DB$100</f>
        <v/>
      </c>
      <c r="DG19">
        <f>'DBEDT Monthly Percent'!DC$100</f>
        <v/>
      </c>
      <c r="DH19">
        <f>'DBEDT Monthly Percent'!DD$100</f>
        <v/>
      </c>
      <c r="DI19">
        <f>'DBEDT Monthly Percent'!DE$100</f>
        <v/>
      </c>
      <c r="DJ19">
        <f>'DBEDT Monthly Percent'!DF$100</f>
        <v/>
      </c>
      <c r="DK19">
        <f>'DBEDT Monthly Percent'!DG$100</f>
        <v/>
      </c>
      <c r="DL19">
        <f>'DBEDT Monthly Percent'!DH$100</f>
        <v/>
      </c>
      <c r="DM19">
        <f>'DBEDT Monthly Percent'!DI$100</f>
        <v/>
      </c>
      <c r="DN19">
        <f>'DBEDT Monthly Percent'!DJ$100</f>
        <v/>
      </c>
      <c r="DO19">
        <f>'DBEDT Monthly Percent'!DK$100</f>
        <v/>
      </c>
      <c r="DP19">
        <f>'DBEDT Monthly Percent'!DL$100</f>
        <v/>
      </c>
      <c r="DQ19">
        <f>'DBEDT Monthly Percent'!DM$100</f>
        <v/>
      </c>
      <c r="DR19">
        <f>'DBEDT Monthly Percent'!DN$100</f>
        <v/>
      </c>
      <c r="DS19">
        <f>'DBEDT Monthly Percent'!DO$100</f>
        <v/>
      </c>
      <c r="DT19">
        <f>'DBEDT Monthly Percent'!DP$100</f>
        <v/>
      </c>
      <c r="DU19">
        <f>'DBEDT Monthly Percent'!DQ$100</f>
        <v/>
      </c>
      <c r="DV19">
        <f>'DBEDT Monthly Percent'!DR$100</f>
        <v/>
      </c>
      <c r="DW19">
        <f>'DBEDT Monthly Percent'!DS$100</f>
        <v/>
      </c>
      <c r="DX19">
        <f>'DBEDT Monthly Percent'!DT$100</f>
        <v/>
      </c>
      <c r="DY19">
        <f>'DBEDT Monthly Percent'!DU$100</f>
        <v/>
      </c>
      <c r="DZ19">
        <f>'DBEDT Monthly Percent'!DV$100</f>
        <v/>
      </c>
      <c r="EA19">
        <f>'DBEDT Monthly Percent'!DW$100</f>
        <v/>
      </c>
      <c r="EB19">
        <f>'DBEDT Monthly Percent'!DX$100</f>
        <v/>
      </c>
      <c r="EC19">
        <f>'DBEDT Monthly Percent'!DY$100</f>
        <v/>
      </c>
      <c r="ED19">
        <f>'DBEDT Monthly Percent'!DZ$100</f>
        <v/>
      </c>
      <c r="EE19">
        <f>'DBEDT Monthly Percent'!EA$100</f>
        <v/>
      </c>
      <c r="EF19">
        <f>'DBEDT Monthly Percent'!EB$100</f>
        <v/>
      </c>
      <c r="EG19">
        <f>'DBEDT Monthly Percent'!EC$100</f>
        <v/>
      </c>
      <c r="EH19">
        <f>'DBEDT Monthly Percent'!ED$100</f>
        <v/>
      </c>
      <c r="EI19">
        <f>'DBEDT Monthly Percent'!EE$100</f>
        <v/>
      </c>
      <c r="EJ19">
        <f>'DBEDT Monthly Percent'!EF$100</f>
        <v/>
      </c>
      <c r="EK19">
        <f>'DBEDT Monthly Percent'!EG$100</f>
        <v/>
      </c>
      <c r="EL19">
        <f>'DBEDT Monthly Percent'!EH$100</f>
        <v/>
      </c>
      <c r="EM19">
        <f>'DBEDT Monthly Percent'!EI$100</f>
        <v/>
      </c>
      <c r="EN19">
        <f>'DBEDT Monthly Percent'!EJ$100</f>
        <v/>
      </c>
      <c r="EO19">
        <f>'DBEDT Monthly Percent'!EK$100</f>
        <v/>
      </c>
      <c r="EP19">
        <f>'DBEDT Monthly Percent'!EL$100</f>
        <v/>
      </c>
      <c r="EQ19">
        <f>'DBEDT Monthly Percent'!EM$100</f>
        <v/>
      </c>
      <c r="ER19">
        <f>'DBEDT Monthly Percent'!EN$100</f>
        <v/>
      </c>
      <c r="ES19">
        <f>'DBEDT Monthly Percent'!EO$100</f>
        <v/>
      </c>
      <c r="ET19">
        <f>'DBEDT Monthly Percent'!EP$100</f>
        <v/>
      </c>
      <c r="EU19">
        <f>'DBEDT Monthly Percent'!EQ$100</f>
        <v/>
      </c>
      <c r="EV19">
        <f>'DBEDT Monthly Percent'!ER$100</f>
        <v/>
      </c>
      <c r="EW19">
        <f>'DBEDT Monthly Percent'!ES$100</f>
        <v/>
      </c>
      <c r="EX19">
        <f>'DBEDT Monthly Percent'!ET$100</f>
        <v/>
      </c>
      <c r="EY19">
        <f>'DBEDT Monthly Percent'!EU$100</f>
        <v/>
      </c>
      <c r="EZ19">
        <f>'DBEDT Monthly Percent'!EV$100</f>
        <v/>
      </c>
      <c r="FA19">
        <f>'DBEDT Monthly Percent'!EW$100</f>
        <v/>
      </c>
      <c r="FB19">
        <f>'DBEDT Monthly Percent'!EX$100</f>
        <v/>
      </c>
      <c r="FC19">
        <f>'DBEDT Monthly Percent'!EY$100</f>
        <v/>
      </c>
      <c r="FD19">
        <f>'DBEDT Monthly Percent'!EZ$100</f>
        <v/>
      </c>
      <c r="FE19">
        <f>'DBEDT Monthly Percent'!FA$100</f>
        <v/>
      </c>
      <c r="FF19">
        <f>'DBEDT Monthly Percent'!FB$100</f>
        <v/>
      </c>
      <c r="FG19">
        <f>'DBEDT Monthly Percent'!FC$100</f>
        <v/>
      </c>
      <c r="FH19">
        <f>'DBEDT Monthly Percent'!FD$100</f>
        <v/>
      </c>
      <c r="FI19">
        <f>'DBEDT Monthly Percent'!FE$100</f>
        <v/>
      </c>
      <c r="FJ19">
        <f>'DBEDT Monthly Percent'!FF$100</f>
        <v/>
      </c>
      <c r="FK19">
        <f>'DBEDT Monthly Percent'!FG$100</f>
        <v/>
      </c>
      <c r="FL19">
        <f>'DBEDT Monthly Percent'!FH$100</f>
        <v/>
      </c>
      <c r="FM19">
        <f>'DBEDT Monthly Percent'!FI$100</f>
        <v/>
      </c>
      <c r="FN19">
        <f>'DBEDT Monthly Percent'!FJ$100</f>
        <v/>
      </c>
      <c r="FO19">
        <f>'DBEDT Monthly Percent'!FK$100</f>
        <v/>
      </c>
      <c r="FP19">
        <f>'DBEDT Monthly Percent'!FL$100</f>
        <v/>
      </c>
      <c r="FQ19">
        <f>'DBEDT Monthly Percent'!FM$100</f>
        <v/>
      </c>
      <c r="FR19">
        <f>'DBEDT Monthly Percent'!FN$100</f>
        <v/>
      </c>
      <c r="FS19">
        <f>'DBEDT Monthly Percent'!FO$100</f>
        <v/>
      </c>
      <c r="FT19">
        <f>'DBEDT Monthly Percent'!FP$100</f>
        <v/>
      </c>
      <c r="FU19">
        <f>'DBEDT Monthly Percent'!FQ$100</f>
        <v/>
      </c>
      <c r="FV19">
        <f>'DBEDT Monthly Percent'!FR$100</f>
        <v/>
      </c>
      <c r="FW19">
        <f>'DBEDT Monthly Percent'!FS$100</f>
        <v/>
      </c>
      <c r="FX19">
        <f>'DBEDT Monthly Percent'!FT$100</f>
        <v/>
      </c>
      <c r="FY19">
        <f>'DBEDT Monthly Percent'!FU$100</f>
        <v/>
      </c>
      <c r="FZ19">
        <f>'DBEDT Monthly Percent'!FV$100</f>
        <v/>
      </c>
      <c r="GA19">
        <f>'DBEDT Monthly Percent'!FW$100</f>
        <v/>
      </c>
      <c r="GB19">
        <f>'DBEDT Monthly Percent'!FX$100</f>
        <v/>
      </c>
      <c r="GC19">
        <f>'DBEDT Monthly Percent'!FY$100</f>
        <v/>
      </c>
      <c r="GD19">
        <f>'DBEDT Monthly Percent'!FZ$100</f>
        <v/>
      </c>
      <c r="GE19">
        <f>'DBEDT Monthly Percent'!GA$100</f>
        <v/>
      </c>
      <c r="GF19">
        <f>'DBEDT Monthly Percent'!GB$100</f>
        <v/>
      </c>
      <c r="GG19">
        <f>'DBEDT Monthly Percent'!GC$100</f>
        <v/>
      </c>
      <c r="GH19">
        <f>'DBEDT Monthly Percent'!GD$100</f>
        <v/>
      </c>
      <c r="GI19">
        <f>'DBEDT Monthly Percent'!GE$100</f>
        <v/>
      </c>
      <c r="GJ19">
        <f>'DBEDT Monthly Percent'!GF$100</f>
        <v/>
      </c>
      <c r="GK19">
        <f>'DBEDT Monthly Percent'!GG$100</f>
        <v/>
      </c>
      <c r="GL19">
        <f>'DBEDT Monthly Percent'!GH$100</f>
        <v/>
      </c>
      <c r="GM19">
        <f>'DBEDT Monthly Percent'!GI$100</f>
        <v/>
      </c>
      <c r="GN19">
        <f>'DBEDT Monthly Percent'!GJ$100</f>
        <v/>
      </c>
      <c r="GO19">
        <f>'DBEDT Monthly Percent'!GK$100</f>
        <v/>
      </c>
      <c r="GP19">
        <f>'DBEDT Monthly Percent'!GL$100</f>
        <v/>
      </c>
      <c r="GQ19">
        <f>'DBEDT Monthly Percent'!GM$100</f>
        <v/>
      </c>
      <c r="GR19">
        <f>'DBEDT Monthly Percent'!GN$100</f>
        <v/>
      </c>
      <c r="GS19">
        <f>'DBEDT Monthly Percent'!GO$100</f>
        <v/>
      </c>
      <c r="GT19">
        <f>'DBEDT Monthly Percent'!GP$100</f>
        <v/>
      </c>
      <c r="GU19">
        <f>'DBEDT Monthly Percent'!GQ$100</f>
        <v/>
      </c>
      <c r="GV19">
        <f>'DBEDT Monthly Percent'!GR$100</f>
        <v/>
      </c>
      <c r="GW19">
        <f>'DBEDT Monthly Percent'!GS$100</f>
        <v/>
      </c>
      <c r="GX19">
        <f>'DBEDT Monthly Percent'!GT$100</f>
        <v/>
      </c>
      <c r="GY19">
        <f>'DBEDT Monthly Percent'!GU$100</f>
        <v/>
      </c>
      <c r="GZ19">
        <f>'DBEDT Monthly Percent'!GV$100</f>
        <v/>
      </c>
      <c r="HA19">
        <f>'DBEDT Monthly Percent'!GW$100</f>
        <v/>
      </c>
      <c r="HB19">
        <f>'DBEDT Monthly Percent'!GX$100</f>
        <v/>
      </c>
      <c r="HC19">
        <f>'DBEDT Monthly Percent'!GY$100</f>
        <v/>
      </c>
      <c r="HD19">
        <f>'DBEDT Monthly Percent'!GZ$100</f>
        <v/>
      </c>
      <c r="HE19">
        <f>'DBEDT Monthly Percent'!HA$100</f>
        <v/>
      </c>
      <c r="HF19">
        <f>'DBEDT Monthly Percent'!HB$100</f>
        <v/>
      </c>
      <c r="HG19">
        <f>'DBEDT Monthly Percent'!HC$100</f>
        <v/>
      </c>
      <c r="HH19">
        <f>'DBEDT Monthly Percent'!HD$100</f>
        <v/>
      </c>
      <c r="HI19">
        <f>'DBEDT Monthly Percent'!HE$100</f>
        <v/>
      </c>
      <c r="HJ19">
        <f>'DBEDT Monthly Percent'!HF$100</f>
        <v/>
      </c>
      <c r="HK19">
        <f>'DBEDT Monthly Percent'!HG$100</f>
        <v/>
      </c>
      <c r="HL19">
        <f>'DBEDT Monthly Percent'!HH$100</f>
        <v/>
      </c>
      <c r="HM19">
        <f>'DBEDT Monthly Percent'!HI$100</f>
        <v/>
      </c>
      <c r="HN19">
        <f>'DBEDT Monthly Percent'!HJ$100</f>
        <v/>
      </c>
      <c r="HO19">
        <f>'DBEDT Monthly Percent'!HK$100</f>
        <v/>
      </c>
      <c r="HP19">
        <f>'DBEDT Monthly Percent'!HL$100</f>
        <v/>
      </c>
      <c r="HQ19">
        <f>'DBEDT Monthly Percent'!HM$100</f>
        <v/>
      </c>
      <c r="HR19">
        <f>'DBEDT Monthly Percent'!HN$100</f>
        <v/>
      </c>
      <c r="HS19">
        <f>'DBEDT Monthly Percent'!HO$100</f>
        <v/>
      </c>
      <c r="HT19">
        <f>'DBEDT Monthly Percent'!HP$100</f>
        <v/>
      </c>
      <c r="HU19">
        <f>'DBEDT Monthly Percent'!HQ$100</f>
        <v/>
      </c>
      <c r="HV19">
        <f>'DBEDT Monthly Percent'!HR$100</f>
        <v/>
      </c>
      <c r="HW19">
        <f>'DBEDT Monthly Percent'!HS$100</f>
        <v/>
      </c>
      <c r="HX19">
        <f>'DBEDT Monthly Percent'!HT$100</f>
        <v/>
      </c>
      <c r="HY19">
        <f>'DBEDT Monthly Percent'!HU$100</f>
        <v/>
      </c>
      <c r="HZ19">
        <f>'DBEDT Monthly Percent'!HV$100</f>
        <v/>
      </c>
      <c r="IA19">
        <f>'DBEDT Monthly Percent'!HW$100</f>
        <v/>
      </c>
      <c r="IB19">
        <f>'DBEDT Monthly Percent'!HX$100</f>
        <v/>
      </c>
      <c r="IC19">
        <f>'DBEDT Monthly Percent'!HY$100</f>
        <v/>
      </c>
      <c r="ID19">
        <f>'DBEDT Monthly Percent'!HZ$100</f>
        <v/>
      </c>
      <c r="IE19">
        <f>'DBEDT Monthly Percent'!IA$100</f>
        <v/>
      </c>
      <c r="IF19">
        <f>'DBEDT Monthly Percent'!IB$100</f>
        <v/>
      </c>
      <c r="IG19">
        <f>'DBEDT Monthly Percent'!IC$100</f>
        <v/>
      </c>
      <c r="IH19">
        <f>'DBEDT Monthly Percent'!ID$100</f>
        <v/>
      </c>
      <c r="II19">
        <f>'DBEDT Monthly Percent'!IE$100</f>
        <v/>
      </c>
      <c r="IJ19">
        <f>'DBEDT Monthly Percent'!IF$100</f>
        <v/>
      </c>
      <c r="IK19">
        <f>'DBEDT Monthly Percent'!IG$100</f>
        <v/>
      </c>
      <c r="IL19">
        <f>'DBEDT Monthly Percent'!IH$100</f>
        <v/>
      </c>
      <c r="IM19">
        <f>'DBEDT Monthly Percent'!II$100</f>
        <v/>
      </c>
      <c r="IN19">
        <f>'DBEDT Monthly Percent'!IJ$100</f>
        <v/>
      </c>
      <c r="IO19">
        <f>'DBEDT Monthly Percent'!IK$100</f>
        <v/>
      </c>
      <c r="IP19">
        <f>'DBEDT Monthly Percent'!IL$100</f>
        <v/>
      </c>
      <c r="IQ19">
        <f>'DBEDT Monthly Percent'!IM$100</f>
        <v/>
      </c>
      <c r="IR19">
        <f>'DBEDT Monthly Percent'!IN$100</f>
        <v/>
      </c>
      <c r="IS19">
        <f>'DBEDT Monthly Percent'!IO$100</f>
        <v/>
      </c>
      <c r="IT19">
        <f>'DBEDT Monthly Percent'!IP$100</f>
        <v/>
      </c>
      <c r="IU19">
        <f>'DBEDT Monthly Percent'!IQ$100</f>
        <v/>
      </c>
      <c r="IV19">
        <f>'DBEDT Monthly Percent'!IR$100</f>
        <v/>
      </c>
      <c r="IW19">
        <f>'DBEDT Monthly Percent'!IS$100</f>
        <v/>
      </c>
      <c r="IX19">
        <f>'DBEDT Monthly Percent'!IT$100</f>
        <v/>
      </c>
      <c r="IY19">
        <f>'DBEDT Monthly Percent'!IU$100</f>
        <v/>
      </c>
      <c r="IZ19">
        <f>'DBEDT Monthly Percent'!IV$100</f>
        <v/>
      </c>
      <c r="JA19">
        <f>'DBEDT Monthly Percent'!IW$100</f>
        <v/>
      </c>
      <c r="JB19">
        <f>'DBEDT Monthly Percent'!IX$100</f>
        <v/>
      </c>
      <c r="JC19">
        <f>'DBEDT Monthly Percent'!IY$100</f>
        <v/>
      </c>
      <c r="JD19">
        <f>'DBEDT Monthly Percent'!IZ$100</f>
        <v/>
      </c>
      <c r="JE19">
        <f>'DBEDT Monthly Percent'!JA$100</f>
        <v/>
      </c>
      <c r="JF19">
        <f>'DBEDT Monthly Percent'!JB$100</f>
        <v/>
      </c>
      <c r="JG19">
        <f>'DBEDT Monthly Percent'!JC$100</f>
        <v/>
      </c>
      <c r="JH19">
        <f>'DBEDT Monthly Percent'!JD$100</f>
        <v/>
      </c>
      <c r="JI19">
        <f>'DBEDT Monthly Percent'!JE$100</f>
        <v/>
      </c>
      <c r="JJ19">
        <f>'DBEDT Monthly Percent'!JF$100</f>
        <v/>
      </c>
      <c r="JK19">
        <f>'DBEDT Monthly Percent'!JG$100</f>
        <v/>
      </c>
      <c r="JL19">
        <f>'DBEDT Monthly Percent'!JH$100</f>
        <v/>
      </c>
      <c r="JM19">
        <f>'DBEDT Monthly Percent'!JI$100</f>
        <v/>
      </c>
      <c r="JN19">
        <f>'DBEDT Monthly Percent'!JJ$100</f>
        <v/>
      </c>
      <c r="JO19">
        <f>'DBEDT Monthly Percent'!JK$100</f>
        <v/>
      </c>
      <c r="JP19">
        <f>'DBEDT Monthly Percent'!JL$100</f>
        <v/>
      </c>
      <c r="JQ19">
        <f>'DBEDT Monthly Percent'!JM$100</f>
        <v/>
      </c>
      <c r="JR19">
        <f>'DBEDT Monthly Percent'!JN$100</f>
        <v/>
      </c>
      <c r="JS19">
        <f>'DBEDT Monthly Percent'!JO$100</f>
        <v/>
      </c>
      <c r="JT19">
        <f>'DBEDT Monthly Percent'!JP$100</f>
        <v/>
      </c>
      <c r="JU19">
        <f>'DBEDT Monthly Percent'!JQ$100</f>
        <v/>
      </c>
      <c r="JV19">
        <f>'DBEDT Monthly Percent'!JR$100</f>
        <v/>
      </c>
      <c r="JW19">
        <f>'DBEDT Monthly Percent'!JS$100</f>
        <v/>
      </c>
      <c r="JX19">
        <f>'DBEDT Monthly Percent'!JT$100</f>
        <v/>
      </c>
      <c r="JY19">
        <f>'DBEDT Monthly Percent'!JU$100</f>
        <v/>
      </c>
      <c r="JZ19">
        <f>'DBEDT Monthly Percent'!JV$100</f>
        <v/>
      </c>
      <c r="KA19">
        <f>'DBEDT Monthly Percent'!JW$100</f>
        <v/>
      </c>
      <c r="KB19">
        <f>'DBEDT Monthly Percent'!JX$100</f>
        <v/>
      </c>
      <c r="KC19">
        <f>'DBEDT Monthly Percent'!JY$100</f>
        <v/>
      </c>
      <c r="KD19">
        <f>'DBEDT Monthly Percent'!JZ$100</f>
        <v/>
      </c>
      <c r="KE19">
        <f>'DBEDT Monthly Percent'!KA$100</f>
        <v/>
      </c>
      <c r="KF19">
        <f>'DBEDT Monthly Percent'!KB$100</f>
        <v/>
      </c>
      <c r="KG19">
        <f>'DBEDT Monthly Percent'!KC$100</f>
        <v/>
      </c>
      <c r="KH19">
        <f>'DBEDT Monthly Percent'!KD$100</f>
        <v/>
      </c>
      <c r="KI19">
        <f>'DBEDT Monthly Percent'!KE$100</f>
        <v/>
      </c>
      <c r="KJ19">
        <f>'DBEDT Monthly Percent'!KF$100</f>
        <v/>
      </c>
      <c r="KK19">
        <f>'DBEDT Monthly Percent'!KG$100</f>
        <v/>
      </c>
      <c r="KL19">
        <f>'DBEDT Monthly Percent'!KH$100</f>
        <v/>
      </c>
      <c r="KM19">
        <f>'DBEDT Monthly Percent'!KI$100</f>
        <v/>
      </c>
      <c r="KN19">
        <f>'DBEDT Monthly Percent'!KJ$100</f>
        <v/>
      </c>
      <c r="KO19">
        <f>'DBEDT Monthly Percent'!KK$100</f>
        <v/>
      </c>
      <c r="KP19">
        <f>'DBEDT Monthly Percent'!KL$100</f>
        <v/>
      </c>
      <c r="KQ19">
        <f>'DBEDT Monthly Percent'!KM$100</f>
        <v/>
      </c>
      <c r="KR19">
        <f>'DBEDT Monthly Percent'!KN$100</f>
        <v/>
      </c>
      <c r="KS19">
        <f>'DBEDT Monthly Percent'!KO$100</f>
        <v/>
      </c>
      <c r="KT19">
        <f>'DBEDT Monthly Percent'!KP$100</f>
        <v/>
      </c>
    </row>
    <row r="20" spans="1:306">
      <c r="A20" t="s">
        <v>80</v>
      </c>
      <c r="B20" t="s">
        <v>19</v>
      </c>
      <c r="C20">
        <f>NA()</f>
        <v/>
      </c>
      <c r="G20">
        <f>'DBEDT Monthly Percent'!C$100</f>
        <v/>
      </c>
      <c r="H20">
        <f>'DBEDT Monthly Percent'!D$100</f>
        <v/>
      </c>
      <c r="I20">
        <f>'DBEDT Monthly Percent'!E$100</f>
        <v/>
      </c>
      <c r="J20">
        <f>'DBEDT Monthly Percent'!F$100</f>
        <v/>
      </c>
      <c r="K20">
        <f>'DBEDT Monthly Percent'!G$100</f>
        <v/>
      </c>
      <c r="L20">
        <f>'DBEDT Monthly Percent'!H$100</f>
        <v/>
      </c>
      <c r="M20">
        <f>'DBEDT Monthly Percent'!I$100</f>
        <v/>
      </c>
      <c r="N20">
        <f>'DBEDT Monthly Percent'!J$100</f>
        <v/>
      </c>
      <c r="O20">
        <f>'DBEDT Monthly Percent'!K$100</f>
        <v/>
      </c>
      <c r="P20">
        <f>'DBEDT Monthly Percent'!L$100</f>
        <v/>
      </c>
      <c r="Q20">
        <f>'DBEDT Monthly Percent'!M$100</f>
        <v/>
      </c>
      <c r="R20">
        <f>'DBEDT Monthly Percent'!N$100</f>
        <v/>
      </c>
      <c r="S20">
        <f>'DBEDT Monthly Percent'!O$100</f>
        <v/>
      </c>
      <c r="T20">
        <f>'DBEDT Monthly Percent'!P$100</f>
        <v/>
      </c>
      <c r="U20">
        <f>'DBEDT Monthly Percent'!Q$100</f>
        <v/>
      </c>
      <c r="V20">
        <f>'DBEDT Monthly Percent'!R$100</f>
        <v/>
      </c>
      <c r="W20">
        <f>'DBEDT Monthly Percent'!S$100</f>
        <v/>
      </c>
      <c r="X20">
        <f>'DBEDT Monthly Percent'!T$100</f>
        <v/>
      </c>
      <c r="Y20">
        <f>'DBEDT Monthly Percent'!U$100</f>
        <v/>
      </c>
      <c r="Z20">
        <f>'DBEDT Monthly Percent'!V$100</f>
        <v/>
      </c>
      <c r="AA20">
        <f>'DBEDT Monthly Percent'!W$100</f>
        <v/>
      </c>
      <c r="AB20">
        <f>'DBEDT Monthly Percent'!X$100</f>
        <v/>
      </c>
      <c r="AC20">
        <f>'DBEDT Monthly Percent'!Y$100</f>
        <v/>
      </c>
      <c r="AD20">
        <f>'DBEDT Monthly Percent'!Z$100</f>
        <v/>
      </c>
      <c r="AE20">
        <f>'DBEDT Monthly Percent'!AA$100</f>
        <v/>
      </c>
      <c r="AF20">
        <f>'DBEDT Monthly Percent'!AB$100</f>
        <v/>
      </c>
      <c r="AG20">
        <f>'DBEDT Monthly Percent'!AC$100</f>
        <v/>
      </c>
      <c r="AH20">
        <f>'DBEDT Monthly Percent'!AD$100</f>
        <v/>
      </c>
      <c r="AI20">
        <f>'DBEDT Monthly Percent'!AE$100</f>
        <v/>
      </c>
      <c r="AJ20">
        <f>'DBEDT Monthly Percent'!AF$100</f>
        <v/>
      </c>
      <c r="AK20">
        <f>'DBEDT Monthly Percent'!AG$100</f>
        <v/>
      </c>
      <c r="AL20">
        <f>'DBEDT Monthly Percent'!AH$100</f>
        <v/>
      </c>
      <c r="AM20">
        <f>'DBEDT Monthly Percent'!AI$100</f>
        <v/>
      </c>
      <c r="AN20">
        <f>'DBEDT Monthly Percent'!AJ$100</f>
        <v/>
      </c>
      <c r="AO20">
        <f>'DBEDT Monthly Percent'!AK$100</f>
        <v/>
      </c>
      <c r="AP20">
        <f>'DBEDT Monthly Percent'!AL$100</f>
        <v/>
      </c>
      <c r="AQ20">
        <f>'DBEDT Monthly Percent'!AM$100</f>
        <v/>
      </c>
      <c r="AR20">
        <f>'DBEDT Monthly Percent'!AN$100</f>
        <v/>
      </c>
      <c r="AS20">
        <f>'DBEDT Monthly Percent'!AO$100</f>
        <v/>
      </c>
      <c r="AT20">
        <f>'DBEDT Monthly Percent'!AP$100</f>
        <v/>
      </c>
      <c r="AU20">
        <f>'DBEDT Monthly Percent'!AQ$100</f>
        <v/>
      </c>
      <c r="AV20">
        <f>'DBEDT Monthly Percent'!AR$100</f>
        <v/>
      </c>
      <c r="AW20">
        <f>'DBEDT Monthly Percent'!AS$100</f>
        <v/>
      </c>
      <c r="AX20">
        <f>'DBEDT Monthly Percent'!AT$100</f>
        <v/>
      </c>
      <c r="AY20">
        <f>'DBEDT Monthly Percent'!AU$100</f>
        <v/>
      </c>
      <c r="AZ20">
        <f>'DBEDT Monthly Percent'!AV$100</f>
        <v/>
      </c>
      <c r="BA20">
        <f>'DBEDT Monthly Percent'!AW$100</f>
        <v/>
      </c>
      <c r="BB20">
        <f>'DBEDT Monthly Percent'!AX$100</f>
        <v/>
      </c>
      <c r="BC20">
        <f>'DBEDT Monthly Percent'!AY$100</f>
        <v/>
      </c>
      <c r="BD20">
        <f>'DBEDT Monthly Percent'!AZ$100</f>
        <v/>
      </c>
      <c r="BE20">
        <f>'DBEDT Monthly Percent'!BA$100</f>
        <v/>
      </c>
      <c r="BF20">
        <f>'DBEDT Monthly Percent'!BB$100</f>
        <v/>
      </c>
      <c r="BG20">
        <f>'DBEDT Monthly Percent'!BC$100</f>
        <v/>
      </c>
      <c r="BH20">
        <f>'DBEDT Monthly Percent'!BD$100</f>
        <v/>
      </c>
      <c r="BI20">
        <f>'DBEDT Monthly Percent'!BE$100</f>
        <v/>
      </c>
      <c r="BJ20">
        <f>'DBEDT Monthly Percent'!BF$100</f>
        <v/>
      </c>
      <c r="BK20">
        <f>'DBEDT Monthly Percent'!BG$100</f>
        <v/>
      </c>
      <c r="BL20">
        <f>'DBEDT Monthly Percent'!BH$100</f>
        <v/>
      </c>
      <c r="BM20">
        <f>'DBEDT Monthly Percent'!BI$100</f>
        <v/>
      </c>
      <c r="BN20">
        <f>'DBEDT Monthly Percent'!BJ$100</f>
        <v/>
      </c>
      <c r="BO20">
        <f>'DBEDT Monthly Percent'!BK$100</f>
        <v/>
      </c>
      <c r="BP20">
        <f>'DBEDT Monthly Percent'!BL$100</f>
        <v/>
      </c>
      <c r="BQ20">
        <f>'DBEDT Monthly Percent'!BM$100</f>
        <v/>
      </c>
      <c r="BR20">
        <f>'DBEDT Monthly Percent'!BN$100</f>
        <v/>
      </c>
      <c r="BS20">
        <f>'DBEDT Monthly Percent'!BO$100</f>
        <v/>
      </c>
      <c r="BT20">
        <f>'DBEDT Monthly Percent'!BP$100</f>
        <v/>
      </c>
      <c r="BU20">
        <f>'DBEDT Monthly Percent'!BQ$100</f>
        <v/>
      </c>
      <c r="BV20">
        <f>'DBEDT Monthly Percent'!BR$100</f>
        <v/>
      </c>
      <c r="BW20">
        <f>'DBEDT Monthly Percent'!BS$100</f>
        <v/>
      </c>
      <c r="BX20">
        <f>'DBEDT Monthly Percent'!BT$100</f>
        <v/>
      </c>
      <c r="BY20">
        <f>'DBEDT Monthly Percent'!BU$100</f>
        <v/>
      </c>
      <c r="BZ20">
        <f>'DBEDT Monthly Percent'!BV$100</f>
        <v/>
      </c>
      <c r="CA20">
        <f>'DBEDT Monthly Percent'!BW$100</f>
        <v/>
      </c>
      <c r="CB20">
        <f>'DBEDT Monthly Percent'!BX$100</f>
        <v/>
      </c>
      <c r="CC20">
        <f>'DBEDT Monthly Percent'!BY$100</f>
        <v/>
      </c>
      <c r="CD20">
        <f>'DBEDT Monthly Percent'!BZ$100</f>
        <v/>
      </c>
      <c r="CE20">
        <f>'DBEDT Monthly Percent'!CA$100</f>
        <v/>
      </c>
      <c r="CF20">
        <f>'DBEDT Monthly Percent'!CB$100</f>
        <v/>
      </c>
      <c r="CG20">
        <f>'DBEDT Monthly Percent'!CC$100</f>
        <v/>
      </c>
      <c r="CH20">
        <f>'DBEDT Monthly Percent'!CD$100</f>
        <v/>
      </c>
      <c r="CI20">
        <f>'DBEDT Monthly Percent'!CE$100</f>
        <v/>
      </c>
      <c r="CJ20">
        <f>'DBEDT Monthly Percent'!CF$100</f>
        <v/>
      </c>
      <c r="CK20">
        <f>'DBEDT Monthly Percent'!CG$100</f>
        <v/>
      </c>
      <c r="CL20">
        <f>'DBEDT Monthly Percent'!CH$100</f>
        <v/>
      </c>
      <c r="CM20">
        <f>'DBEDT Monthly Percent'!CI$100</f>
        <v/>
      </c>
      <c r="CN20">
        <f>'DBEDT Monthly Percent'!CJ$100</f>
        <v/>
      </c>
      <c r="CO20">
        <f>'DBEDT Monthly Percent'!CK$100</f>
        <v/>
      </c>
      <c r="CP20">
        <f>'DBEDT Monthly Percent'!CL$100</f>
        <v/>
      </c>
      <c r="CQ20">
        <f>'DBEDT Monthly Percent'!CM$100</f>
        <v/>
      </c>
      <c r="CR20">
        <f>'DBEDT Monthly Percent'!CN$100</f>
        <v/>
      </c>
      <c r="CS20">
        <f>'DBEDT Monthly Percent'!CO$100</f>
        <v/>
      </c>
      <c r="CT20">
        <f>'DBEDT Monthly Percent'!CP$100</f>
        <v/>
      </c>
      <c r="CU20">
        <f>'DBEDT Monthly Percent'!CQ$100</f>
        <v/>
      </c>
      <c r="CV20">
        <f>'DBEDT Monthly Percent'!CR$100</f>
        <v/>
      </c>
      <c r="CW20">
        <f>'DBEDT Monthly Percent'!CS$100</f>
        <v/>
      </c>
      <c r="CX20">
        <f>'DBEDT Monthly Percent'!CT$100</f>
        <v/>
      </c>
      <c r="CY20">
        <f>'DBEDT Monthly Percent'!CU$100</f>
        <v/>
      </c>
      <c r="CZ20">
        <f>'DBEDT Monthly Percent'!CV$100</f>
        <v/>
      </c>
      <c r="DA20">
        <f>'DBEDT Monthly Percent'!CW$100</f>
        <v/>
      </c>
      <c r="DB20">
        <f>'DBEDT Monthly Percent'!CX$100</f>
        <v/>
      </c>
      <c r="DC20">
        <f>'DBEDT Monthly Percent'!CY$100</f>
        <v/>
      </c>
      <c r="DD20">
        <f>'DBEDT Monthly Percent'!CZ$100</f>
        <v/>
      </c>
      <c r="DE20">
        <f>'DBEDT Monthly Percent'!DA$100</f>
        <v/>
      </c>
      <c r="DF20">
        <f>'DBEDT Monthly Percent'!DB$100</f>
        <v/>
      </c>
      <c r="DG20">
        <f>'DBEDT Monthly Percent'!DC$100</f>
        <v/>
      </c>
      <c r="DH20">
        <f>'DBEDT Monthly Percent'!DD$100</f>
        <v/>
      </c>
      <c r="DI20">
        <f>'DBEDT Monthly Percent'!DE$100</f>
        <v/>
      </c>
      <c r="DJ20">
        <f>'DBEDT Monthly Percent'!DF$100</f>
        <v/>
      </c>
      <c r="DK20">
        <f>'DBEDT Monthly Percent'!DG$100</f>
        <v/>
      </c>
      <c r="DL20">
        <f>'DBEDT Monthly Percent'!DH$100</f>
        <v/>
      </c>
      <c r="DM20">
        <f>'DBEDT Monthly Percent'!DI$100</f>
        <v/>
      </c>
      <c r="DN20">
        <f>'DBEDT Monthly Percent'!DJ$100</f>
        <v/>
      </c>
      <c r="DO20">
        <f>'DBEDT Monthly Percent'!DK$100</f>
        <v/>
      </c>
      <c r="DP20">
        <f>'DBEDT Monthly Percent'!DL$100</f>
        <v/>
      </c>
      <c r="DQ20">
        <f>'DBEDT Monthly Percent'!DM$100</f>
        <v/>
      </c>
      <c r="DR20">
        <f>'DBEDT Monthly Percent'!DN$100</f>
        <v/>
      </c>
      <c r="DS20">
        <f>'DBEDT Monthly Percent'!DO$100</f>
        <v/>
      </c>
      <c r="DT20">
        <f>'DBEDT Monthly Percent'!DP$100</f>
        <v/>
      </c>
      <c r="DU20">
        <f>'DBEDT Monthly Percent'!DQ$100</f>
        <v/>
      </c>
      <c r="DV20">
        <f>'DBEDT Monthly Percent'!DR$100</f>
        <v/>
      </c>
      <c r="DW20">
        <f>'DBEDT Monthly Percent'!DS$100</f>
        <v/>
      </c>
      <c r="DX20">
        <f>'DBEDT Monthly Percent'!DT$100</f>
        <v/>
      </c>
      <c r="DY20">
        <f>'DBEDT Monthly Percent'!DU$100</f>
        <v/>
      </c>
      <c r="DZ20">
        <f>'DBEDT Monthly Percent'!DV$100</f>
        <v/>
      </c>
      <c r="EA20">
        <f>'DBEDT Monthly Percent'!DW$100</f>
        <v/>
      </c>
      <c r="EB20">
        <f>'DBEDT Monthly Percent'!DX$100</f>
        <v/>
      </c>
      <c r="EC20">
        <f>'DBEDT Monthly Percent'!DY$100</f>
        <v/>
      </c>
      <c r="ED20">
        <f>'DBEDT Monthly Percent'!DZ$100</f>
        <v/>
      </c>
      <c r="EE20">
        <f>'DBEDT Monthly Percent'!EA$100</f>
        <v/>
      </c>
      <c r="EF20">
        <f>'DBEDT Monthly Percent'!EB$100</f>
        <v/>
      </c>
      <c r="EG20">
        <f>'DBEDT Monthly Percent'!EC$100</f>
        <v/>
      </c>
      <c r="EH20">
        <f>'DBEDT Monthly Percent'!ED$100</f>
        <v/>
      </c>
      <c r="EI20">
        <f>'DBEDT Monthly Percent'!EE$100</f>
        <v/>
      </c>
      <c r="EJ20">
        <f>'DBEDT Monthly Percent'!EF$100</f>
        <v/>
      </c>
      <c r="EK20">
        <f>'DBEDT Monthly Percent'!EG$100</f>
        <v/>
      </c>
      <c r="EL20">
        <f>'DBEDT Monthly Percent'!EH$100</f>
        <v/>
      </c>
      <c r="EM20">
        <f>'DBEDT Monthly Percent'!EI$100</f>
        <v/>
      </c>
      <c r="EN20">
        <f>'DBEDT Monthly Percent'!EJ$100</f>
        <v/>
      </c>
      <c r="EO20">
        <f>'DBEDT Monthly Percent'!EK$100</f>
        <v/>
      </c>
      <c r="EP20">
        <f>'DBEDT Monthly Percent'!EL$100</f>
        <v/>
      </c>
      <c r="EQ20">
        <f>'DBEDT Monthly Percent'!EM$100</f>
        <v/>
      </c>
      <c r="ER20">
        <f>'DBEDT Monthly Percent'!EN$100</f>
        <v/>
      </c>
      <c r="ES20">
        <f>'DBEDT Monthly Percent'!EO$100</f>
        <v/>
      </c>
      <c r="ET20">
        <f>'DBEDT Monthly Percent'!EP$100</f>
        <v/>
      </c>
      <c r="EU20">
        <f>'DBEDT Monthly Percent'!EQ$100</f>
        <v/>
      </c>
      <c r="EV20">
        <f>'DBEDT Monthly Percent'!ER$100</f>
        <v/>
      </c>
      <c r="EW20">
        <f>'DBEDT Monthly Percent'!ES$100</f>
        <v/>
      </c>
      <c r="EX20">
        <f>'DBEDT Monthly Percent'!ET$100</f>
        <v/>
      </c>
      <c r="EY20">
        <f>'DBEDT Monthly Percent'!EU$100</f>
        <v/>
      </c>
      <c r="EZ20">
        <f>'DBEDT Monthly Percent'!EV$100</f>
        <v/>
      </c>
      <c r="FA20">
        <f>'DBEDT Monthly Percent'!EW$100</f>
        <v/>
      </c>
      <c r="FB20">
        <f>'DBEDT Monthly Percent'!EX$100</f>
        <v/>
      </c>
      <c r="FC20">
        <f>'DBEDT Monthly Percent'!EY$100</f>
        <v/>
      </c>
      <c r="FD20">
        <f>'DBEDT Monthly Percent'!EZ$100</f>
        <v/>
      </c>
      <c r="FE20">
        <f>'DBEDT Monthly Percent'!FA$100</f>
        <v/>
      </c>
      <c r="FF20">
        <f>'DBEDT Monthly Percent'!FB$100</f>
        <v/>
      </c>
      <c r="FG20">
        <f>'DBEDT Monthly Percent'!FC$100</f>
        <v/>
      </c>
      <c r="FH20">
        <f>'DBEDT Monthly Percent'!FD$100</f>
        <v/>
      </c>
      <c r="FI20">
        <f>'DBEDT Monthly Percent'!FE$100</f>
        <v/>
      </c>
      <c r="FJ20">
        <f>'DBEDT Monthly Percent'!FF$100</f>
        <v/>
      </c>
      <c r="FK20">
        <f>'DBEDT Monthly Percent'!FG$100</f>
        <v/>
      </c>
      <c r="FL20">
        <f>'DBEDT Monthly Percent'!FH$100</f>
        <v/>
      </c>
      <c r="FM20">
        <f>'DBEDT Monthly Percent'!FI$100</f>
        <v/>
      </c>
      <c r="FN20">
        <f>'DBEDT Monthly Percent'!FJ$100</f>
        <v/>
      </c>
      <c r="FO20">
        <f>'DBEDT Monthly Percent'!FK$100</f>
        <v/>
      </c>
      <c r="FP20">
        <f>'DBEDT Monthly Percent'!FL$100</f>
        <v/>
      </c>
      <c r="FQ20">
        <f>'DBEDT Monthly Percent'!FM$100</f>
        <v/>
      </c>
      <c r="FR20">
        <f>'DBEDT Monthly Percent'!FN$100</f>
        <v/>
      </c>
      <c r="FS20">
        <f>'DBEDT Monthly Percent'!FO$100</f>
        <v/>
      </c>
      <c r="FT20">
        <f>'DBEDT Monthly Percent'!FP$100</f>
        <v/>
      </c>
      <c r="FU20">
        <f>'DBEDT Monthly Percent'!FQ$100</f>
        <v/>
      </c>
      <c r="FV20">
        <f>'DBEDT Monthly Percent'!FR$100</f>
        <v/>
      </c>
      <c r="FW20">
        <f>'DBEDT Monthly Percent'!FS$100</f>
        <v/>
      </c>
      <c r="FX20">
        <f>'DBEDT Monthly Percent'!FT$100</f>
        <v/>
      </c>
      <c r="FY20">
        <f>'DBEDT Monthly Percent'!FU$100</f>
        <v/>
      </c>
      <c r="FZ20">
        <f>'DBEDT Monthly Percent'!FV$100</f>
        <v/>
      </c>
      <c r="GA20">
        <f>'DBEDT Monthly Percent'!FW$100</f>
        <v/>
      </c>
      <c r="GB20">
        <f>'DBEDT Monthly Percent'!FX$100</f>
        <v/>
      </c>
      <c r="GC20">
        <f>'DBEDT Monthly Percent'!FY$100</f>
        <v/>
      </c>
      <c r="GD20">
        <f>'DBEDT Monthly Percent'!FZ$100</f>
        <v/>
      </c>
      <c r="GE20">
        <f>'DBEDT Monthly Percent'!GA$100</f>
        <v/>
      </c>
      <c r="GF20">
        <f>'DBEDT Monthly Percent'!GB$100</f>
        <v/>
      </c>
      <c r="GG20">
        <f>'DBEDT Monthly Percent'!GC$100</f>
        <v/>
      </c>
      <c r="GH20">
        <f>'DBEDT Monthly Percent'!GD$100</f>
        <v/>
      </c>
      <c r="GI20">
        <f>'DBEDT Monthly Percent'!GE$100</f>
        <v/>
      </c>
      <c r="GJ20">
        <f>'DBEDT Monthly Percent'!GF$100</f>
        <v/>
      </c>
      <c r="GK20">
        <f>'DBEDT Monthly Percent'!GG$100</f>
        <v/>
      </c>
      <c r="GL20">
        <f>'DBEDT Monthly Percent'!GH$100</f>
        <v/>
      </c>
      <c r="GM20">
        <f>'DBEDT Monthly Percent'!GI$100</f>
        <v/>
      </c>
      <c r="GN20">
        <f>'DBEDT Monthly Percent'!GJ$100</f>
        <v/>
      </c>
      <c r="GO20">
        <f>'DBEDT Monthly Percent'!GK$100</f>
        <v/>
      </c>
      <c r="GP20">
        <f>'DBEDT Monthly Percent'!GL$100</f>
        <v/>
      </c>
      <c r="GQ20">
        <f>'DBEDT Monthly Percent'!GM$100</f>
        <v/>
      </c>
      <c r="GR20">
        <f>'DBEDT Monthly Percent'!GN$100</f>
        <v/>
      </c>
      <c r="GS20">
        <f>'DBEDT Monthly Percent'!GO$100</f>
        <v/>
      </c>
      <c r="GT20">
        <f>'DBEDT Monthly Percent'!GP$100</f>
        <v/>
      </c>
      <c r="GU20">
        <f>'DBEDT Monthly Percent'!GQ$100</f>
        <v/>
      </c>
      <c r="GV20">
        <f>'DBEDT Monthly Percent'!GR$100</f>
        <v/>
      </c>
      <c r="GW20">
        <f>'DBEDT Monthly Percent'!GS$100</f>
        <v/>
      </c>
      <c r="GX20">
        <f>'DBEDT Monthly Percent'!GT$100</f>
        <v/>
      </c>
      <c r="GY20">
        <f>'DBEDT Monthly Percent'!GU$100</f>
        <v/>
      </c>
      <c r="GZ20">
        <f>'DBEDT Monthly Percent'!GV$100</f>
        <v/>
      </c>
      <c r="HA20">
        <f>'DBEDT Monthly Percent'!GW$100</f>
        <v/>
      </c>
      <c r="HB20">
        <f>'DBEDT Monthly Percent'!GX$100</f>
        <v/>
      </c>
      <c r="HC20">
        <f>'DBEDT Monthly Percent'!GY$100</f>
        <v/>
      </c>
      <c r="HD20">
        <f>'DBEDT Monthly Percent'!GZ$100</f>
        <v/>
      </c>
      <c r="HE20">
        <f>'DBEDT Monthly Percent'!HA$100</f>
        <v/>
      </c>
      <c r="HF20">
        <f>'DBEDT Monthly Percent'!HB$100</f>
        <v/>
      </c>
      <c r="HG20">
        <f>'DBEDT Monthly Percent'!HC$100</f>
        <v/>
      </c>
      <c r="HH20">
        <f>'DBEDT Monthly Percent'!HD$100</f>
        <v/>
      </c>
      <c r="HI20">
        <f>'DBEDT Monthly Percent'!HE$100</f>
        <v/>
      </c>
      <c r="HJ20">
        <f>'DBEDT Monthly Percent'!HF$100</f>
        <v/>
      </c>
      <c r="HK20">
        <f>'DBEDT Monthly Percent'!HG$100</f>
        <v/>
      </c>
      <c r="HL20">
        <f>'DBEDT Monthly Percent'!HH$100</f>
        <v/>
      </c>
      <c r="HM20">
        <f>'DBEDT Monthly Percent'!HI$100</f>
        <v/>
      </c>
      <c r="HN20">
        <f>'DBEDT Monthly Percent'!HJ$100</f>
        <v/>
      </c>
      <c r="HO20">
        <f>'DBEDT Monthly Percent'!HK$100</f>
        <v/>
      </c>
      <c r="HP20">
        <f>'DBEDT Monthly Percent'!HL$100</f>
        <v/>
      </c>
      <c r="HQ20">
        <f>'DBEDT Monthly Percent'!HM$100</f>
        <v/>
      </c>
      <c r="HR20">
        <f>'DBEDT Monthly Percent'!HN$100</f>
        <v/>
      </c>
      <c r="HS20">
        <f>'DBEDT Monthly Percent'!HO$100</f>
        <v/>
      </c>
      <c r="HT20">
        <f>'DBEDT Monthly Percent'!HP$100</f>
        <v/>
      </c>
      <c r="HU20">
        <f>'DBEDT Monthly Percent'!HQ$100</f>
        <v/>
      </c>
      <c r="HV20">
        <f>'DBEDT Monthly Percent'!HR$100</f>
        <v/>
      </c>
      <c r="HW20">
        <f>'DBEDT Monthly Percent'!HS$100</f>
        <v/>
      </c>
      <c r="HX20">
        <f>'DBEDT Monthly Percent'!HT$100</f>
        <v/>
      </c>
      <c r="HY20">
        <f>'DBEDT Monthly Percent'!HU$100</f>
        <v/>
      </c>
      <c r="HZ20">
        <f>'DBEDT Monthly Percent'!HV$100</f>
        <v/>
      </c>
      <c r="IA20">
        <f>'DBEDT Monthly Percent'!HW$100</f>
        <v/>
      </c>
      <c r="IB20">
        <f>'DBEDT Monthly Percent'!HX$100</f>
        <v/>
      </c>
      <c r="IC20">
        <f>'DBEDT Monthly Percent'!HY$100</f>
        <v/>
      </c>
      <c r="ID20">
        <f>'DBEDT Monthly Percent'!HZ$100</f>
        <v/>
      </c>
      <c r="IE20">
        <f>'DBEDT Monthly Percent'!IA$100</f>
        <v/>
      </c>
      <c r="IF20">
        <f>'DBEDT Monthly Percent'!IB$100</f>
        <v/>
      </c>
      <c r="IG20">
        <f>'DBEDT Monthly Percent'!IC$100</f>
        <v/>
      </c>
      <c r="IH20">
        <f>'DBEDT Monthly Percent'!ID$100</f>
        <v/>
      </c>
      <c r="II20">
        <f>'DBEDT Monthly Percent'!IE$100</f>
        <v/>
      </c>
      <c r="IJ20">
        <f>'DBEDT Monthly Percent'!IF$100</f>
        <v/>
      </c>
      <c r="IK20">
        <f>'DBEDT Monthly Percent'!IG$100</f>
        <v/>
      </c>
      <c r="IL20">
        <f>'DBEDT Monthly Percent'!IH$100</f>
        <v/>
      </c>
      <c r="IM20">
        <f>'DBEDT Monthly Percent'!II$100</f>
        <v/>
      </c>
      <c r="IN20">
        <f>'DBEDT Monthly Percent'!IJ$100</f>
        <v/>
      </c>
      <c r="IO20">
        <f>'DBEDT Monthly Percent'!IK$100</f>
        <v/>
      </c>
      <c r="IP20">
        <f>'DBEDT Monthly Percent'!IL$100</f>
        <v/>
      </c>
      <c r="IQ20">
        <f>'DBEDT Monthly Percent'!IM$100</f>
        <v/>
      </c>
      <c r="IR20">
        <f>'DBEDT Monthly Percent'!IN$100</f>
        <v/>
      </c>
      <c r="IS20">
        <f>'DBEDT Monthly Percent'!IO$100</f>
        <v/>
      </c>
      <c r="IT20">
        <f>'DBEDT Monthly Percent'!IP$100</f>
        <v/>
      </c>
      <c r="IU20">
        <f>'DBEDT Monthly Percent'!IQ$100</f>
        <v/>
      </c>
      <c r="IV20">
        <f>'DBEDT Monthly Percent'!IR$100</f>
        <v/>
      </c>
      <c r="IW20">
        <f>'DBEDT Monthly Percent'!IS$100</f>
        <v/>
      </c>
      <c r="IX20">
        <f>'DBEDT Monthly Percent'!IT$100</f>
        <v/>
      </c>
      <c r="IY20">
        <f>'DBEDT Monthly Percent'!IU$100</f>
        <v/>
      </c>
      <c r="IZ20">
        <f>'DBEDT Monthly Percent'!IV$100</f>
        <v/>
      </c>
      <c r="JA20">
        <f>'DBEDT Monthly Percent'!IW$100</f>
        <v/>
      </c>
      <c r="JB20">
        <f>'DBEDT Monthly Percent'!IX$100</f>
        <v/>
      </c>
      <c r="JC20">
        <f>'DBEDT Monthly Percent'!IY$100</f>
        <v/>
      </c>
      <c r="JD20">
        <f>'DBEDT Monthly Percent'!IZ$100</f>
        <v/>
      </c>
      <c r="JE20">
        <f>'DBEDT Monthly Percent'!JA$100</f>
        <v/>
      </c>
      <c r="JF20">
        <f>'DBEDT Monthly Percent'!JB$100</f>
        <v/>
      </c>
      <c r="JG20">
        <f>'DBEDT Monthly Percent'!JC$100</f>
        <v/>
      </c>
      <c r="JH20">
        <f>'DBEDT Monthly Percent'!JD$100</f>
        <v/>
      </c>
      <c r="JI20">
        <f>'DBEDT Monthly Percent'!JE$100</f>
        <v/>
      </c>
      <c r="JJ20">
        <f>'DBEDT Monthly Percent'!JF$100</f>
        <v/>
      </c>
      <c r="JK20">
        <f>'DBEDT Monthly Percent'!JG$100</f>
        <v/>
      </c>
      <c r="JL20">
        <f>'DBEDT Monthly Percent'!JH$100</f>
        <v/>
      </c>
      <c r="JM20">
        <f>'DBEDT Monthly Percent'!JI$100</f>
        <v/>
      </c>
      <c r="JN20">
        <f>'DBEDT Monthly Percent'!JJ$100</f>
        <v/>
      </c>
      <c r="JO20">
        <f>'DBEDT Monthly Percent'!JK$100</f>
        <v/>
      </c>
      <c r="JP20">
        <f>'DBEDT Monthly Percent'!JL$100</f>
        <v/>
      </c>
      <c r="JQ20">
        <f>'DBEDT Monthly Percent'!JM$100</f>
        <v/>
      </c>
      <c r="JR20">
        <f>'DBEDT Monthly Percent'!JN$100</f>
        <v/>
      </c>
      <c r="JS20">
        <f>'DBEDT Monthly Percent'!JO$100</f>
        <v/>
      </c>
      <c r="JT20">
        <f>'DBEDT Monthly Percent'!JP$100</f>
        <v/>
      </c>
      <c r="JU20">
        <f>'DBEDT Monthly Percent'!JQ$100</f>
        <v/>
      </c>
      <c r="JV20">
        <f>'DBEDT Monthly Percent'!JR$100</f>
        <v/>
      </c>
      <c r="JW20">
        <f>'DBEDT Monthly Percent'!JS$100</f>
        <v/>
      </c>
      <c r="JX20">
        <f>'DBEDT Monthly Percent'!JT$100</f>
        <v/>
      </c>
      <c r="JY20">
        <f>'DBEDT Monthly Percent'!JU$100</f>
        <v/>
      </c>
      <c r="JZ20">
        <f>'DBEDT Monthly Percent'!JV$100</f>
        <v/>
      </c>
      <c r="KA20">
        <f>'DBEDT Monthly Percent'!JW$100</f>
        <v/>
      </c>
      <c r="KB20">
        <f>'DBEDT Monthly Percent'!JX$100</f>
        <v/>
      </c>
      <c r="KC20">
        <f>'DBEDT Monthly Percent'!JY$100</f>
        <v/>
      </c>
      <c r="KD20">
        <f>'DBEDT Monthly Percent'!JZ$100</f>
        <v/>
      </c>
      <c r="KE20">
        <f>'DBEDT Monthly Percent'!KA$100</f>
        <v/>
      </c>
      <c r="KF20">
        <f>'DBEDT Monthly Percent'!KB$100</f>
        <v/>
      </c>
      <c r="KG20">
        <f>'DBEDT Monthly Percent'!KC$100</f>
        <v/>
      </c>
      <c r="KH20">
        <f>'DBEDT Monthly Percent'!KD$100</f>
        <v/>
      </c>
      <c r="KI20">
        <f>'DBEDT Monthly Percent'!KE$100</f>
        <v/>
      </c>
      <c r="KJ20">
        <f>'DBEDT Monthly Percent'!KF$100</f>
        <v/>
      </c>
      <c r="KK20">
        <f>'DBEDT Monthly Percent'!KG$100</f>
        <v/>
      </c>
      <c r="KL20">
        <f>'DBEDT Monthly Percent'!KH$100</f>
        <v/>
      </c>
      <c r="KM20">
        <f>'DBEDT Monthly Percent'!KI$100</f>
        <v/>
      </c>
      <c r="KN20">
        <f>'DBEDT Monthly Percent'!KJ$100</f>
        <v/>
      </c>
      <c r="KO20">
        <f>'DBEDT Monthly Percent'!KK$100</f>
        <v/>
      </c>
      <c r="KP20">
        <f>'DBEDT Monthly Percent'!KL$100</f>
        <v/>
      </c>
      <c r="KQ20">
        <f>'DBEDT Monthly Percent'!KM$100</f>
        <v/>
      </c>
      <c r="KR20">
        <f>'DBEDT Monthly Percent'!KN$100</f>
        <v/>
      </c>
      <c r="KS20">
        <f>'DBEDT Monthly Percent'!KO$100</f>
        <v/>
      </c>
      <c r="KT20">
        <f>'DBEDT Monthly Percent'!KP$100</f>
        <v/>
      </c>
    </row>
    <row r="21" spans="1:306">
      <c r="B21" t="s">
        <v>20</v>
      </c>
      <c r="G21">
        <f>'DBEDT Monthly Percent'!C$100</f>
        <v/>
      </c>
      <c r="H21">
        <f>'DBEDT Monthly Percent'!D$100</f>
        <v/>
      </c>
      <c r="I21">
        <f>'DBEDT Monthly Percent'!E$100</f>
        <v/>
      </c>
      <c r="J21">
        <f>'DBEDT Monthly Percent'!F$100</f>
        <v/>
      </c>
      <c r="K21">
        <f>'DBEDT Monthly Percent'!G$100</f>
        <v/>
      </c>
      <c r="L21">
        <f>'DBEDT Monthly Percent'!H$100</f>
        <v/>
      </c>
      <c r="M21">
        <f>'DBEDT Monthly Percent'!I$100</f>
        <v/>
      </c>
      <c r="N21">
        <f>'DBEDT Monthly Percent'!J$100</f>
        <v/>
      </c>
      <c r="O21">
        <f>'DBEDT Monthly Percent'!K$100</f>
        <v/>
      </c>
      <c r="P21">
        <f>'DBEDT Monthly Percent'!L$100</f>
        <v/>
      </c>
      <c r="Q21">
        <f>'DBEDT Monthly Percent'!M$100</f>
        <v/>
      </c>
      <c r="R21">
        <f>'DBEDT Monthly Percent'!N$100</f>
        <v/>
      </c>
      <c r="S21">
        <f>'DBEDT Monthly Percent'!O$100</f>
        <v/>
      </c>
      <c r="T21">
        <f>'DBEDT Monthly Percent'!P$100</f>
        <v/>
      </c>
      <c r="U21">
        <f>'DBEDT Monthly Percent'!Q$100</f>
        <v/>
      </c>
      <c r="V21">
        <f>'DBEDT Monthly Percent'!R$100</f>
        <v/>
      </c>
      <c r="W21">
        <f>'DBEDT Monthly Percent'!S$100</f>
        <v/>
      </c>
      <c r="X21">
        <f>'DBEDT Monthly Percent'!T$100</f>
        <v/>
      </c>
      <c r="Y21">
        <f>'DBEDT Monthly Percent'!U$100</f>
        <v/>
      </c>
      <c r="Z21">
        <f>'DBEDT Monthly Percent'!V$100</f>
        <v/>
      </c>
      <c r="AA21">
        <f>'DBEDT Monthly Percent'!W$100</f>
        <v/>
      </c>
      <c r="AB21">
        <f>'DBEDT Monthly Percent'!X$100</f>
        <v/>
      </c>
      <c r="AC21">
        <f>'DBEDT Monthly Percent'!Y$100</f>
        <v/>
      </c>
      <c r="AD21">
        <f>'DBEDT Monthly Percent'!Z$100</f>
        <v/>
      </c>
      <c r="AE21">
        <f>'DBEDT Monthly Percent'!AA$100</f>
        <v/>
      </c>
      <c r="AF21">
        <f>'DBEDT Monthly Percent'!AB$100</f>
        <v/>
      </c>
      <c r="AG21">
        <f>'DBEDT Monthly Percent'!AC$100</f>
        <v/>
      </c>
      <c r="AH21">
        <f>'DBEDT Monthly Percent'!AD$100</f>
        <v/>
      </c>
      <c r="AI21">
        <f>'DBEDT Monthly Percent'!AE$100</f>
        <v/>
      </c>
      <c r="AJ21">
        <f>'DBEDT Monthly Percent'!AF$100</f>
        <v/>
      </c>
      <c r="AK21">
        <f>'DBEDT Monthly Percent'!AG$100</f>
        <v/>
      </c>
      <c r="AL21">
        <f>'DBEDT Monthly Percent'!AH$100</f>
        <v/>
      </c>
      <c r="AM21">
        <f>'DBEDT Monthly Percent'!AI$100</f>
        <v/>
      </c>
      <c r="AN21">
        <f>'DBEDT Monthly Percent'!AJ$100</f>
        <v/>
      </c>
      <c r="AO21">
        <f>'DBEDT Monthly Percent'!AK$100</f>
        <v/>
      </c>
      <c r="AP21">
        <f>'DBEDT Monthly Percent'!AL$100</f>
        <v/>
      </c>
      <c r="AQ21">
        <f>'DBEDT Monthly Percent'!AM$100</f>
        <v/>
      </c>
      <c r="AR21">
        <f>'DBEDT Monthly Percent'!AN$100</f>
        <v/>
      </c>
      <c r="AS21">
        <f>'DBEDT Monthly Percent'!AO$100</f>
        <v/>
      </c>
      <c r="AT21">
        <f>'DBEDT Monthly Percent'!AP$100</f>
        <v/>
      </c>
      <c r="AU21">
        <f>'DBEDT Monthly Percent'!AQ$100</f>
        <v/>
      </c>
      <c r="AV21">
        <f>'DBEDT Monthly Percent'!AR$100</f>
        <v/>
      </c>
      <c r="AW21">
        <f>'DBEDT Monthly Percent'!AS$100</f>
        <v/>
      </c>
      <c r="AX21">
        <f>'DBEDT Monthly Percent'!AT$100</f>
        <v/>
      </c>
      <c r="AY21">
        <f>'DBEDT Monthly Percent'!AU$100</f>
        <v/>
      </c>
      <c r="AZ21">
        <f>'DBEDT Monthly Percent'!AV$100</f>
        <v/>
      </c>
      <c r="BA21">
        <f>'DBEDT Monthly Percent'!AW$100</f>
        <v/>
      </c>
      <c r="BB21">
        <f>'DBEDT Monthly Percent'!AX$100</f>
        <v/>
      </c>
      <c r="BC21">
        <f>'DBEDT Monthly Percent'!AY$100</f>
        <v/>
      </c>
      <c r="BD21">
        <f>'DBEDT Monthly Percent'!AZ$100</f>
        <v/>
      </c>
      <c r="BE21">
        <f>'DBEDT Monthly Percent'!BA$100</f>
        <v/>
      </c>
      <c r="BF21">
        <f>'DBEDT Monthly Percent'!BB$100</f>
        <v/>
      </c>
      <c r="BG21">
        <f>'DBEDT Monthly Percent'!BC$100</f>
        <v/>
      </c>
      <c r="BH21">
        <f>'DBEDT Monthly Percent'!BD$100</f>
        <v/>
      </c>
      <c r="BI21">
        <f>'DBEDT Monthly Percent'!BE$100</f>
        <v/>
      </c>
      <c r="BJ21">
        <f>'DBEDT Monthly Percent'!BF$100</f>
        <v/>
      </c>
      <c r="BK21">
        <f>'DBEDT Monthly Percent'!BG$100</f>
        <v/>
      </c>
      <c r="BL21">
        <f>'DBEDT Monthly Percent'!BH$100</f>
        <v/>
      </c>
      <c r="BM21">
        <f>'DBEDT Monthly Percent'!BI$100</f>
        <v/>
      </c>
      <c r="BN21">
        <f>'DBEDT Monthly Percent'!BJ$100</f>
        <v/>
      </c>
      <c r="BO21">
        <f>'DBEDT Monthly Percent'!BK$100</f>
        <v/>
      </c>
      <c r="BP21">
        <f>'DBEDT Monthly Percent'!BL$100</f>
        <v/>
      </c>
      <c r="BQ21">
        <f>'DBEDT Monthly Percent'!BM$100</f>
        <v/>
      </c>
      <c r="BR21">
        <f>'DBEDT Monthly Percent'!BN$100</f>
        <v/>
      </c>
      <c r="BS21">
        <f>'DBEDT Monthly Percent'!BO$100</f>
        <v/>
      </c>
      <c r="BT21">
        <f>'DBEDT Monthly Percent'!BP$100</f>
        <v/>
      </c>
      <c r="BU21">
        <f>'DBEDT Monthly Percent'!BQ$100</f>
        <v/>
      </c>
      <c r="BV21">
        <f>'DBEDT Monthly Percent'!BR$100</f>
        <v/>
      </c>
      <c r="BW21">
        <f>'DBEDT Monthly Percent'!BS$100</f>
        <v/>
      </c>
      <c r="BX21">
        <f>'DBEDT Monthly Percent'!BT$100</f>
        <v/>
      </c>
      <c r="BY21">
        <f>'DBEDT Monthly Percent'!BU$100</f>
        <v/>
      </c>
      <c r="BZ21">
        <f>'DBEDT Monthly Percent'!BV$100</f>
        <v/>
      </c>
      <c r="CA21">
        <f>'DBEDT Monthly Percent'!BW$100</f>
        <v/>
      </c>
      <c r="CB21">
        <f>'DBEDT Monthly Percent'!BX$100</f>
        <v/>
      </c>
      <c r="CC21">
        <f>'DBEDT Monthly Percent'!BY$100</f>
        <v/>
      </c>
      <c r="CD21">
        <f>'DBEDT Monthly Percent'!BZ$100</f>
        <v/>
      </c>
      <c r="CE21">
        <f>'DBEDT Monthly Percent'!CA$100</f>
        <v/>
      </c>
      <c r="CF21">
        <f>'DBEDT Monthly Percent'!CB$100</f>
        <v/>
      </c>
      <c r="CG21">
        <f>'DBEDT Monthly Percent'!CC$100</f>
        <v/>
      </c>
      <c r="CH21">
        <f>'DBEDT Monthly Percent'!CD$100</f>
        <v/>
      </c>
      <c r="CI21">
        <f>'DBEDT Monthly Percent'!CE$100</f>
        <v/>
      </c>
      <c r="CJ21">
        <f>'DBEDT Monthly Percent'!CF$100</f>
        <v/>
      </c>
      <c r="CK21">
        <f>'DBEDT Monthly Percent'!CG$100</f>
        <v/>
      </c>
      <c r="CL21">
        <f>'DBEDT Monthly Percent'!CH$100</f>
        <v/>
      </c>
      <c r="CM21">
        <f>'DBEDT Monthly Percent'!CI$100</f>
        <v/>
      </c>
      <c r="CN21">
        <f>'DBEDT Monthly Percent'!CJ$100</f>
        <v/>
      </c>
      <c r="CO21">
        <f>'DBEDT Monthly Percent'!CK$100</f>
        <v/>
      </c>
      <c r="CP21">
        <f>'DBEDT Monthly Percent'!CL$100</f>
        <v/>
      </c>
      <c r="CQ21">
        <f>'DBEDT Monthly Percent'!CM$100</f>
        <v/>
      </c>
      <c r="CR21">
        <f>'DBEDT Monthly Percent'!CN$100</f>
        <v/>
      </c>
      <c r="CS21">
        <f>'DBEDT Monthly Percent'!CO$100</f>
        <v/>
      </c>
      <c r="CT21">
        <f>'DBEDT Monthly Percent'!CP$100</f>
        <v/>
      </c>
      <c r="CU21">
        <f>'DBEDT Monthly Percent'!CQ$100</f>
        <v/>
      </c>
      <c r="CV21">
        <f>'DBEDT Monthly Percent'!CR$100</f>
        <v/>
      </c>
      <c r="CW21">
        <f>'DBEDT Monthly Percent'!CS$100</f>
        <v/>
      </c>
      <c r="CX21">
        <f>'DBEDT Monthly Percent'!CT$100</f>
        <v/>
      </c>
      <c r="CY21">
        <f>'DBEDT Monthly Percent'!CU$100</f>
        <v/>
      </c>
      <c r="CZ21">
        <f>'DBEDT Monthly Percent'!CV$100</f>
        <v/>
      </c>
      <c r="DA21">
        <f>'DBEDT Monthly Percent'!CW$100</f>
        <v/>
      </c>
      <c r="DB21">
        <f>'DBEDT Monthly Percent'!CX$100</f>
        <v/>
      </c>
      <c r="DC21">
        <f>'DBEDT Monthly Percent'!CY$100</f>
        <v/>
      </c>
      <c r="DD21">
        <f>'DBEDT Monthly Percent'!CZ$100</f>
        <v/>
      </c>
      <c r="DE21">
        <f>'DBEDT Monthly Percent'!DA$100</f>
        <v/>
      </c>
      <c r="DF21">
        <f>'DBEDT Monthly Percent'!DB$100</f>
        <v/>
      </c>
      <c r="DG21">
        <f>'DBEDT Monthly Percent'!DC$100</f>
        <v/>
      </c>
      <c r="DH21">
        <f>'DBEDT Monthly Percent'!DD$100</f>
        <v/>
      </c>
      <c r="DI21">
        <f>'DBEDT Monthly Percent'!DE$100</f>
        <v/>
      </c>
      <c r="DJ21">
        <f>'DBEDT Monthly Percent'!DF$100</f>
        <v/>
      </c>
      <c r="DK21">
        <f>'DBEDT Monthly Percent'!DG$100</f>
        <v/>
      </c>
      <c r="DL21">
        <f>'DBEDT Monthly Percent'!DH$100</f>
        <v/>
      </c>
      <c r="DM21">
        <f>'DBEDT Monthly Percent'!DI$100</f>
        <v/>
      </c>
      <c r="DN21">
        <f>'DBEDT Monthly Percent'!DJ$100</f>
        <v/>
      </c>
      <c r="DO21">
        <f>'DBEDT Monthly Percent'!DK$100</f>
        <v/>
      </c>
      <c r="DP21">
        <f>'DBEDT Monthly Percent'!DL$100</f>
        <v/>
      </c>
      <c r="DQ21">
        <f>'DBEDT Monthly Percent'!DM$100</f>
        <v/>
      </c>
      <c r="DR21">
        <f>'DBEDT Monthly Percent'!DN$100</f>
        <v/>
      </c>
      <c r="DS21">
        <f>'DBEDT Monthly Percent'!DO$100</f>
        <v/>
      </c>
      <c r="DT21">
        <f>'DBEDT Monthly Percent'!DP$100</f>
        <v/>
      </c>
      <c r="DU21">
        <f>'DBEDT Monthly Percent'!DQ$100</f>
        <v/>
      </c>
      <c r="DV21">
        <f>'DBEDT Monthly Percent'!DR$100</f>
        <v/>
      </c>
      <c r="DW21">
        <f>'DBEDT Monthly Percent'!DS$100</f>
        <v/>
      </c>
      <c r="DX21">
        <f>'DBEDT Monthly Percent'!DT$100</f>
        <v/>
      </c>
      <c r="DY21">
        <f>'DBEDT Monthly Percent'!DU$100</f>
        <v/>
      </c>
      <c r="DZ21">
        <f>'DBEDT Monthly Percent'!DV$100</f>
        <v/>
      </c>
      <c r="EA21">
        <f>'DBEDT Monthly Percent'!DW$100</f>
        <v/>
      </c>
      <c r="EB21">
        <f>'DBEDT Monthly Percent'!DX$100</f>
        <v/>
      </c>
      <c r="EC21">
        <f>'DBEDT Monthly Percent'!DY$100</f>
        <v/>
      </c>
      <c r="ED21">
        <f>'DBEDT Monthly Percent'!DZ$100</f>
        <v/>
      </c>
      <c r="EE21">
        <f>'DBEDT Monthly Percent'!EA$100</f>
        <v/>
      </c>
      <c r="EF21">
        <f>'DBEDT Monthly Percent'!EB$100</f>
        <v/>
      </c>
      <c r="EG21">
        <f>'DBEDT Monthly Percent'!EC$100</f>
        <v/>
      </c>
      <c r="EH21">
        <f>'DBEDT Monthly Percent'!ED$100</f>
        <v/>
      </c>
      <c r="EI21">
        <f>'DBEDT Monthly Percent'!EE$100</f>
        <v/>
      </c>
      <c r="EJ21">
        <f>'DBEDT Monthly Percent'!EF$100</f>
        <v/>
      </c>
      <c r="EK21">
        <f>'DBEDT Monthly Percent'!EG$100</f>
        <v/>
      </c>
      <c r="EL21">
        <f>'DBEDT Monthly Percent'!EH$100</f>
        <v/>
      </c>
      <c r="EM21">
        <f>'DBEDT Monthly Percent'!EI$100</f>
        <v/>
      </c>
      <c r="EN21">
        <f>'DBEDT Monthly Percent'!EJ$100</f>
        <v/>
      </c>
      <c r="EO21">
        <f>'DBEDT Monthly Percent'!EK$100</f>
        <v/>
      </c>
      <c r="EP21">
        <f>'DBEDT Monthly Percent'!EL$100</f>
        <v/>
      </c>
      <c r="EQ21">
        <f>'DBEDT Monthly Percent'!EM$100</f>
        <v/>
      </c>
      <c r="ER21">
        <f>'DBEDT Monthly Percent'!EN$100</f>
        <v/>
      </c>
      <c r="ES21">
        <f>'DBEDT Monthly Percent'!EO$100</f>
        <v/>
      </c>
      <c r="ET21">
        <f>'DBEDT Monthly Percent'!EP$100</f>
        <v/>
      </c>
      <c r="EU21">
        <f>'DBEDT Monthly Percent'!EQ$100</f>
        <v/>
      </c>
      <c r="EV21">
        <f>'DBEDT Monthly Percent'!ER$100</f>
        <v/>
      </c>
      <c r="EW21">
        <f>'DBEDT Monthly Percent'!ES$100</f>
        <v/>
      </c>
      <c r="EX21">
        <f>'DBEDT Monthly Percent'!ET$100</f>
        <v/>
      </c>
      <c r="EY21">
        <f>'DBEDT Monthly Percent'!EU$100</f>
        <v/>
      </c>
      <c r="EZ21">
        <f>'DBEDT Monthly Percent'!EV$100</f>
        <v/>
      </c>
      <c r="FA21">
        <f>'DBEDT Monthly Percent'!EW$100</f>
        <v/>
      </c>
      <c r="FB21">
        <f>'DBEDT Monthly Percent'!EX$100</f>
        <v/>
      </c>
      <c r="FC21">
        <f>'DBEDT Monthly Percent'!EY$100</f>
        <v/>
      </c>
      <c r="FD21">
        <f>'DBEDT Monthly Percent'!EZ$100</f>
        <v/>
      </c>
      <c r="FE21">
        <f>'DBEDT Monthly Percent'!FA$100</f>
        <v/>
      </c>
      <c r="FF21">
        <f>'DBEDT Monthly Percent'!FB$100</f>
        <v/>
      </c>
      <c r="FG21">
        <f>'DBEDT Monthly Percent'!FC$100</f>
        <v/>
      </c>
      <c r="FH21">
        <f>'DBEDT Monthly Percent'!FD$100</f>
        <v/>
      </c>
      <c r="FI21">
        <f>'DBEDT Monthly Percent'!FE$100</f>
        <v/>
      </c>
      <c r="FJ21">
        <f>'DBEDT Monthly Percent'!FF$100</f>
        <v/>
      </c>
      <c r="FK21">
        <f>'DBEDT Monthly Percent'!FG$100</f>
        <v/>
      </c>
      <c r="FL21">
        <f>'DBEDT Monthly Percent'!FH$100</f>
        <v/>
      </c>
      <c r="FM21">
        <f>'DBEDT Monthly Percent'!FI$100</f>
        <v/>
      </c>
      <c r="FN21">
        <f>'DBEDT Monthly Percent'!FJ$100</f>
        <v/>
      </c>
      <c r="FO21">
        <f>'DBEDT Monthly Percent'!FK$100</f>
        <v/>
      </c>
      <c r="FP21">
        <f>'DBEDT Monthly Percent'!FL$100</f>
        <v/>
      </c>
      <c r="FQ21">
        <f>'DBEDT Monthly Percent'!FM$100</f>
        <v/>
      </c>
      <c r="FR21">
        <f>'DBEDT Monthly Percent'!FN$100</f>
        <v/>
      </c>
      <c r="FS21">
        <f>'DBEDT Monthly Percent'!FO$100</f>
        <v/>
      </c>
      <c r="FT21">
        <f>'DBEDT Monthly Percent'!FP$100</f>
        <v/>
      </c>
      <c r="FU21">
        <f>'DBEDT Monthly Percent'!FQ$100</f>
        <v/>
      </c>
      <c r="FV21">
        <f>'DBEDT Monthly Percent'!FR$100</f>
        <v/>
      </c>
      <c r="FW21">
        <f>'DBEDT Monthly Percent'!FS$100</f>
        <v/>
      </c>
      <c r="FX21">
        <f>'DBEDT Monthly Percent'!FT$100</f>
        <v/>
      </c>
      <c r="FY21">
        <f>'DBEDT Monthly Percent'!FU$100</f>
        <v/>
      </c>
      <c r="FZ21">
        <f>'DBEDT Monthly Percent'!FV$100</f>
        <v/>
      </c>
      <c r="GA21">
        <f>'DBEDT Monthly Percent'!FW$100</f>
        <v/>
      </c>
      <c r="GB21">
        <f>'DBEDT Monthly Percent'!FX$100</f>
        <v/>
      </c>
      <c r="GC21">
        <f>'DBEDT Monthly Percent'!FY$100</f>
        <v/>
      </c>
      <c r="GD21">
        <f>'DBEDT Monthly Percent'!FZ$100</f>
        <v/>
      </c>
      <c r="GE21">
        <f>'DBEDT Monthly Percent'!GA$100</f>
        <v/>
      </c>
      <c r="GF21">
        <f>'DBEDT Monthly Percent'!GB$100</f>
        <v/>
      </c>
      <c r="GG21">
        <f>'DBEDT Monthly Percent'!GC$100</f>
        <v/>
      </c>
      <c r="GH21">
        <f>'DBEDT Monthly Percent'!GD$100</f>
        <v/>
      </c>
      <c r="GI21">
        <f>'DBEDT Monthly Percent'!GE$100</f>
        <v/>
      </c>
      <c r="GJ21">
        <f>'DBEDT Monthly Percent'!GF$100</f>
        <v/>
      </c>
      <c r="GK21">
        <f>'DBEDT Monthly Percent'!GG$100</f>
        <v/>
      </c>
      <c r="GL21">
        <f>'DBEDT Monthly Percent'!GH$100</f>
        <v/>
      </c>
      <c r="GM21">
        <f>'DBEDT Monthly Percent'!GI$100</f>
        <v/>
      </c>
      <c r="GN21">
        <f>'DBEDT Monthly Percent'!GJ$100</f>
        <v/>
      </c>
      <c r="GO21">
        <f>'DBEDT Monthly Percent'!GK$100</f>
        <v/>
      </c>
      <c r="GP21">
        <f>'DBEDT Monthly Percent'!GL$100</f>
        <v/>
      </c>
      <c r="GQ21">
        <f>'DBEDT Monthly Percent'!GM$100</f>
        <v/>
      </c>
      <c r="GR21">
        <f>'DBEDT Monthly Percent'!GN$100</f>
        <v/>
      </c>
      <c r="GS21">
        <f>'DBEDT Monthly Percent'!GO$100</f>
        <v/>
      </c>
      <c r="GT21">
        <f>'DBEDT Monthly Percent'!GP$100</f>
        <v/>
      </c>
      <c r="GU21">
        <f>'DBEDT Monthly Percent'!GQ$100</f>
        <v/>
      </c>
      <c r="GV21">
        <f>'DBEDT Monthly Percent'!GR$100</f>
        <v/>
      </c>
      <c r="GW21">
        <f>'DBEDT Monthly Percent'!GS$100</f>
        <v/>
      </c>
      <c r="GX21">
        <f>'DBEDT Monthly Percent'!GT$100</f>
        <v/>
      </c>
      <c r="GY21">
        <f>'DBEDT Monthly Percent'!GU$100</f>
        <v/>
      </c>
      <c r="GZ21">
        <f>'DBEDT Monthly Percent'!GV$100</f>
        <v/>
      </c>
      <c r="HA21">
        <f>'DBEDT Monthly Percent'!GW$100</f>
        <v/>
      </c>
      <c r="HB21">
        <f>'DBEDT Monthly Percent'!GX$100</f>
        <v/>
      </c>
      <c r="HC21">
        <f>'DBEDT Monthly Percent'!GY$100</f>
        <v/>
      </c>
      <c r="HD21">
        <f>'DBEDT Monthly Percent'!GZ$100</f>
        <v/>
      </c>
      <c r="HE21">
        <f>'DBEDT Monthly Percent'!HA$100</f>
        <v/>
      </c>
      <c r="HF21">
        <f>'DBEDT Monthly Percent'!HB$100</f>
        <v/>
      </c>
      <c r="HG21">
        <f>'DBEDT Monthly Percent'!HC$100</f>
        <v/>
      </c>
      <c r="HH21">
        <f>'DBEDT Monthly Percent'!HD$100</f>
        <v/>
      </c>
      <c r="HI21">
        <f>'DBEDT Monthly Percent'!HE$100</f>
        <v/>
      </c>
      <c r="HJ21">
        <f>'DBEDT Monthly Percent'!HF$100</f>
        <v/>
      </c>
      <c r="HK21">
        <f>'DBEDT Monthly Percent'!HG$100</f>
        <v/>
      </c>
      <c r="HL21">
        <f>'DBEDT Monthly Percent'!HH$100</f>
        <v/>
      </c>
      <c r="HM21">
        <f>'DBEDT Monthly Percent'!HI$100</f>
        <v/>
      </c>
      <c r="HN21">
        <f>'DBEDT Monthly Percent'!HJ$100</f>
        <v/>
      </c>
      <c r="HO21">
        <f>'DBEDT Monthly Percent'!HK$100</f>
        <v/>
      </c>
      <c r="HP21">
        <f>'DBEDT Monthly Percent'!HL$100</f>
        <v/>
      </c>
      <c r="HQ21">
        <f>'DBEDT Monthly Percent'!HM$100</f>
        <v/>
      </c>
      <c r="HR21">
        <f>'DBEDT Monthly Percent'!HN$100</f>
        <v/>
      </c>
      <c r="HS21">
        <f>'DBEDT Monthly Percent'!HO$100</f>
        <v/>
      </c>
      <c r="HT21">
        <f>'DBEDT Monthly Percent'!HP$100</f>
        <v/>
      </c>
      <c r="HU21">
        <f>'DBEDT Monthly Percent'!HQ$100</f>
        <v/>
      </c>
      <c r="HV21">
        <f>'DBEDT Monthly Percent'!HR$100</f>
        <v/>
      </c>
      <c r="HW21">
        <f>'DBEDT Monthly Percent'!HS$100</f>
        <v/>
      </c>
      <c r="HX21">
        <f>'DBEDT Monthly Percent'!HT$100</f>
        <v/>
      </c>
      <c r="HY21">
        <f>'DBEDT Monthly Percent'!HU$100</f>
        <v/>
      </c>
      <c r="HZ21">
        <f>'DBEDT Monthly Percent'!HV$100</f>
        <v/>
      </c>
      <c r="IA21">
        <f>'DBEDT Monthly Percent'!HW$100</f>
        <v/>
      </c>
      <c r="IB21">
        <f>'DBEDT Monthly Percent'!HX$100</f>
        <v/>
      </c>
      <c r="IC21">
        <f>'DBEDT Monthly Percent'!HY$100</f>
        <v/>
      </c>
      <c r="ID21">
        <f>'DBEDT Monthly Percent'!HZ$100</f>
        <v/>
      </c>
      <c r="IE21">
        <f>'DBEDT Monthly Percent'!IA$100</f>
        <v/>
      </c>
      <c r="IF21">
        <f>'DBEDT Monthly Percent'!IB$100</f>
        <v/>
      </c>
      <c r="IG21">
        <f>'DBEDT Monthly Percent'!IC$100</f>
        <v/>
      </c>
      <c r="IH21">
        <f>'DBEDT Monthly Percent'!ID$100</f>
        <v/>
      </c>
      <c r="II21">
        <f>'DBEDT Monthly Percent'!IE$100</f>
        <v/>
      </c>
      <c r="IJ21">
        <f>'DBEDT Monthly Percent'!IF$100</f>
        <v/>
      </c>
      <c r="IK21">
        <f>'DBEDT Monthly Percent'!IG$100</f>
        <v/>
      </c>
      <c r="IL21">
        <f>'DBEDT Monthly Percent'!IH$100</f>
        <v/>
      </c>
      <c r="IM21">
        <f>'DBEDT Monthly Percent'!II$100</f>
        <v/>
      </c>
      <c r="IN21">
        <f>'DBEDT Monthly Percent'!IJ$100</f>
        <v/>
      </c>
      <c r="IO21">
        <f>'DBEDT Monthly Percent'!IK$100</f>
        <v/>
      </c>
      <c r="IP21">
        <f>'DBEDT Monthly Percent'!IL$100</f>
        <v/>
      </c>
      <c r="IQ21">
        <f>'DBEDT Monthly Percent'!IM$100</f>
        <v/>
      </c>
      <c r="IR21">
        <f>'DBEDT Monthly Percent'!IN$100</f>
        <v/>
      </c>
      <c r="IS21">
        <f>'DBEDT Monthly Percent'!IO$100</f>
        <v/>
      </c>
      <c r="IT21">
        <f>'DBEDT Monthly Percent'!IP$100</f>
        <v/>
      </c>
      <c r="IU21">
        <f>'DBEDT Monthly Percent'!IQ$100</f>
        <v/>
      </c>
      <c r="IV21">
        <f>'DBEDT Monthly Percent'!IR$100</f>
        <v/>
      </c>
      <c r="IW21">
        <f>'DBEDT Monthly Percent'!IS$100</f>
        <v/>
      </c>
      <c r="IX21">
        <f>'DBEDT Monthly Percent'!IT$100</f>
        <v/>
      </c>
      <c r="IY21">
        <f>'DBEDT Monthly Percent'!IU$100</f>
        <v/>
      </c>
      <c r="IZ21">
        <f>'DBEDT Monthly Percent'!IV$100</f>
        <v/>
      </c>
      <c r="JA21">
        <f>'DBEDT Monthly Percent'!IW$100</f>
        <v/>
      </c>
      <c r="JB21">
        <f>'DBEDT Monthly Percent'!IX$100</f>
        <v/>
      </c>
      <c r="JC21">
        <f>'DBEDT Monthly Percent'!IY$100</f>
        <v/>
      </c>
      <c r="JD21">
        <f>'DBEDT Monthly Percent'!IZ$100</f>
        <v/>
      </c>
      <c r="JE21">
        <f>'DBEDT Monthly Percent'!JA$100</f>
        <v/>
      </c>
      <c r="JF21">
        <f>'DBEDT Monthly Percent'!JB$100</f>
        <v/>
      </c>
      <c r="JG21">
        <f>'DBEDT Monthly Percent'!JC$100</f>
        <v/>
      </c>
      <c r="JH21">
        <f>'DBEDT Monthly Percent'!JD$100</f>
        <v/>
      </c>
      <c r="JI21">
        <f>'DBEDT Monthly Percent'!JE$100</f>
        <v/>
      </c>
      <c r="JJ21">
        <f>'DBEDT Monthly Percent'!JF$100</f>
        <v/>
      </c>
      <c r="JK21">
        <f>'DBEDT Monthly Percent'!JG$100</f>
        <v/>
      </c>
      <c r="JL21">
        <f>'DBEDT Monthly Percent'!JH$100</f>
        <v/>
      </c>
      <c r="JM21">
        <f>'DBEDT Monthly Percent'!JI$100</f>
        <v/>
      </c>
      <c r="JN21">
        <f>'DBEDT Monthly Percent'!JJ$100</f>
        <v/>
      </c>
      <c r="JO21">
        <f>'DBEDT Monthly Percent'!JK$100</f>
        <v/>
      </c>
      <c r="JP21">
        <f>'DBEDT Monthly Percent'!JL$100</f>
        <v/>
      </c>
      <c r="JQ21">
        <f>'DBEDT Monthly Percent'!JM$100</f>
        <v/>
      </c>
      <c r="JR21">
        <f>'DBEDT Monthly Percent'!JN$100</f>
        <v/>
      </c>
      <c r="JS21">
        <f>'DBEDT Monthly Percent'!JO$100</f>
        <v/>
      </c>
      <c r="JT21">
        <f>'DBEDT Monthly Percent'!JP$100</f>
        <v/>
      </c>
      <c r="JU21">
        <f>'DBEDT Monthly Percent'!JQ$100</f>
        <v/>
      </c>
      <c r="JV21">
        <f>'DBEDT Monthly Percent'!JR$100</f>
        <v/>
      </c>
      <c r="JW21">
        <f>'DBEDT Monthly Percent'!JS$100</f>
        <v/>
      </c>
      <c r="JX21">
        <f>'DBEDT Monthly Percent'!JT$100</f>
        <v/>
      </c>
      <c r="JY21">
        <f>'DBEDT Monthly Percent'!JU$100</f>
        <v/>
      </c>
      <c r="JZ21">
        <f>'DBEDT Monthly Percent'!JV$100</f>
        <v/>
      </c>
      <c r="KA21">
        <f>'DBEDT Monthly Percent'!JW$100</f>
        <v/>
      </c>
      <c r="KB21">
        <f>'DBEDT Monthly Percent'!JX$100</f>
        <v/>
      </c>
      <c r="KC21">
        <f>'DBEDT Monthly Percent'!JY$100</f>
        <v/>
      </c>
      <c r="KD21">
        <f>'DBEDT Monthly Percent'!JZ$100</f>
        <v/>
      </c>
      <c r="KE21">
        <f>'DBEDT Monthly Percent'!KA$100</f>
        <v/>
      </c>
      <c r="KF21">
        <f>'DBEDT Monthly Percent'!KB$100</f>
        <v/>
      </c>
      <c r="KG21">
        <f>'DBEDT Monthly Percent'!KC$100</f>
        <v/>
      </c>
      <c r="KH21">
        <f>'DBEDT Monthly Percent'!KD$100</f>
        <v/>
      </c>
      <c r="KI21">
        <f>'DBEDT Monthly Percent'!KE$100</f>
        <v/>
      </c>
      <c r="KJ21">
        <f>'DBEDT Monthly Percent'!KF$100</f>
        <v/>
      </c>
      <c r="KK21">
        <f>'DBEDT Monthly Percent'!KG$100</f>
        <v/>
      </c>
      <c r="KL21">
        <f>'DBEDT Monthly Percent'!KH$100</f>
        <v/>
      </c>
      <c r="KM21">
        <f>'DBEDT Monthly Percent'!KI$100</f>
        <v/>
      </c>
      <c r="KN21">
        <f>'DBEDT Monthly Percent'!KJ$100</f>
        <v/>
      </c>
      <c r="KO21">
        <f>'DBEDT Monthly Percent'!KK$100</f>
        <v/>
      </c>
      <c r="KP21">
        <f>'DBEDT Monthly Percent'!KL$100</f>
        <v/>
      </c>
      <c r="KQ21">
        <f>'DBEDT Monthly Percent'!KM$100</f>
        <v/>
      </c>
      <c r="KR21">
        <f>'DBEDT Monthly Percent'!KN$100</f>
        <v/>
      </c>
      <c r="KS21">
        <f>'DBEDT Monthly Percent'!KO$100</f>
        <v/>
      </c>
      <c r="KT21">
        <f>'DBEDT Monthly Percent'!KP$100</f>
        <v/>
      </c>
    </row>
    <row r="22" spans="1:306">
      <c r="B22" t="s">
        <v>22</v>
      </c>
      <c r="G22">
        <f>'DBEDT Monthly Percent'!C$93</f>
        <v/>
      </c>
      <c r="H22">
        <f>'DBEDT Monthly Percent'!D$93</f>
        <v/>
      </c>
      <c r="I22">
        <f>'DBEDT Monthly Percent'!E$93</f>
        <v/>
      </c>
      <c r="J22">
        <f>'DBEDT Monthly Percent'!F$93</f>
        <v/>
      </c>
      <c r="K22">
        <f>'DBEDT Monthly Percent'!G$93</f>
        <v/>
      </c>
      <c r="L22">
        <f>'DBEDT Monthly Percent'!H$93</f>
        <v/>
      </c>
      <c r="M22">
        <f>'DBEDT Monthly Percent'!I$93</f>
        <v/>
      </c>
      <c r="N22">
        <f>'DBEDT Monthly Percent'!J$93</f>
        <v/>
      </c>
      <c r="O22">
        <f>'DBEDT Monthly Percent'!K$93</f>
        <v/>
      </c>
      <c r="P22">
        <f>'DBEDT Monthly Percent'!L$93</f>
        <v/>
      </c>
      <c r="Q22">
        <f>'DBEDT Monthly Percent'!M$93</f>
        <v/>
      </c>
      <c r="R22">
        <f>'DBEDT Monthly Percent'!N$93</f>
        <v/>
      </c>
      <c r="S22">
        <f>'DBEDT Monthly Percent'!O$93</f>
        <v/>
      </c>
      <c r="T22">
        <f>'DBEDT Monthly Percent'!P$93</f>
        <v/>
      </c>
      <c r="U22">
        <f>'DBEDT Monthly Percent'!Q$93</f>
        <v/>
      </c>
      <c r="V22">
        <f>'DBEDT Monthly Percent'!R$93</f>
        <v/>
      </c>
      <c r="W22">
        <f>'DBEDT Monthly Percent'!S$93</f>
        <v/>
      </c>
      <c r="X22">
        <f>'DBEDT Monthly Percent'!T$93</f>
        <v/>
      </c>
      <c r="Y22">
        <f>'DBEDT Monthly Percent'!U$93</f>
        <v/>
      </c>
      <c r="Z22">
        <f>'DBEDT Monthly Percent'!V$93</f>
        <v/>
      </c>
      <c r="AA22">
        <f>'DBEDT Monthly Percent'!W$93</f>
        <v/>
      </c>
      <c r="AB22">
        <f>'DBEDT Monthly Percent'!X$93</f>
        <v/>
      </c>
      <c r="AC22">
        <f>'DBEDT Monthly Percent'!Y$93</f>
        <v/>
      </c>
      <c r="AD22">
        <f>'DBEDT Monthly Percent'!Z$93</f>
        <v/>
      </c>
      <c r="AE22">
        <f>'DBEDT Monthly Percent'!AA$93</f>
        <v/>
      </c>
      <c r="AF22">
        <f>'DBEDT Monthly Percent'!AB$93</f>
        <v/>
      </c>
      <c r="AG22">
        <f>'DBEDT Monthly Percent'!AC$93</f>
        <v/>
      </c>
      <c r="AH22">
        <f>'DBEDT Monthly Percent'!AD$93</f>
        <v/>
      </c>
      <c r="AI22">
        <f>'DBEDT Monthly Percent'!AE$93</f>
        <v/>
      </c>
      <c r="AJ22">
        <f>'DBEDT Monthly Percent'!AF$93</f>
        <v/>
      </c>
      <c r="AK22">
        <f>'DBEDT Monthly Percent'!AG$93</f>
        <v/>
      </c>
      <c r="AL22">
        <f>'DBEDT Monthly Percent'!AH$93</f>
        <v/>
      </c>
      <c r="AM22">
        <f>'DBEDT Monthly Percent'!AI$93</f>
        <v/>
      </c>
      <c r="AN22">
        <f>'DBEDT Monthly Percent'!AJ$93</f>
        <v/>
      </c>
      <c r="AO22">
        <f>'DBEDT Monthly Percent'!AK$93</f>
        <v/>
      </c>
      <c r="AP22">
        <f>'DBEDT Monthly Percent'!AL$93</f>
        <v/>
      </c>
      <c r="AQ22">
        <f>'DBEDT Monthly Percent'!AM$93</f>
        <v/>
      </c>
      <c r="AR22">
        <f>'DBEDT Monthly Percent'!AN$93</f>
        <v/>
      </c>
      <c r="AS22">
        <f>'DBEDT Monthly Percent'!AO$93</f>
        <v/>
      </c>
      <c r="AT22">
        <f>'DBEDT Monthly Percent'!AP$93</f>
        <v/>
      </c>
      <c r="AU22">
        <f>'DBEDT Monthly Percent'!AQ$93</f>
        <v/>
      </c>
      <c r="AV22">
        <f>'DBEDT Monthly Percent'!AR$93</f>
        <v/>
      </c>
      <c r="AW22">
        <f>'DBEDT Monthly Percent'!AS$93</f>
        <v/>
      </c>
      <c r="AX22">
        <f>'DBEDT Monthly Percent'!AT$93</f>
        <v/>
      </c>
      <c r="AY22">
        <f>'DBEDT Monthly Percent'!AU$93</f>
        <v/>
      </c>
      <c r="AZ22">
        <f>'DBEDT Monthly Percent'!AV$93</f>
        <v/>
      </c>
      <c r="BA22">
        <f>'DBEDT Monthly Percent'!AW$93</f>
        <v/>
      </c>
      <c r="BB22">
        <f>'DBEDT Monthly Percent'!AX$93</f>
        <v/>
      </c>
      <c r="BC22">
        <f>'DBEDT Monthly Percent'!AY$93</f>
        <v/>
      </c>
      <c r="BD22">
        <f>'DBEDT Monthly Percent'!AZ$93</f>
        <v/>
      </c>
      <c r="BE22">
        <f>'DBEDT Monthly Percent'!BA$93</f>
        <v/>
      </c>
      <c r="BF22">
        <f>'DBEDT Monthly Percent'!BB$93</f>
        <v/>
      </c>
      <c r="BG22">
        <f>'DBEDT Monthly Percent'!BC$93</f>
        <v/>
      </c>
      <c r="BH22">
        <f>'DBEDT Monthly Percent'!BD$93</f>
        <v/>
      </c>
      <c r="BI22">
        <f>'DBEDT Monthly Percent'!BE$93</f>
        <v/>
      </c>
      <c r="BJ22">
        <f>'DBEDT Monthly Percent'!BF$93</f>
        <v/>
      </c>
      <c r="BK22">
        <f>'DBEDT Monthly Percent'!BG$93</f>
        <v/>
      </c>
      <c r="BL22">
        <f>'DBEDT Monthly Percent'!BH$93</f>
        <v/>
      </c>
      <c r="BM22">
        <f>'DBEDT Monthly Percent'!BI$93</f>
        <v/>
      </c>
      <c r="BN22">
        <f>'DBEDT Monthly Percent'!BJ$93</f>
        <v/>
      </c>
      <c r="BO22">
        <f>'DBEDT Monthly Percent'!BK$93</f>
        <v/>
      </c>
      <c r="BP22">
        <f>'DBEDT Monthly Percent'!BL$93</f>
        <v/>
      </c>
      <c r="BQ22">
        <f>'DBEDT Monthly Percent'!BM$93</f>
        <v/>
      </c>
      <c r="BR22">
        <f>'DBEDT Monthly Percent'!BN$93</f>
        <v/>
      </c>
      <c r="BS22">
        <f>'DBEDT Monthly Percent'!BO$93</f>
        <v/>
      </c>
      <c r="BT22">
        <f>'DBEDT Monthly Percent'!BP$93</f>
        <v/>
      </c>
      <c r="BU22">
        <f>'DBEDT Monthly Percent'!BQ$93</f>
        <v/>
      </c>
      <c r="BV22">
        <f>'DBEDT Monthly Percent'!BR$93</f>
        <v/>
      </c>
      <c r="BW22">
        <f>'DBEDT Monthly Percent'!BS$93</f>
        <v/>
      </c>
      <c r="BX22">
        <f>'DBEDT Monthly Percent'!BT$93</f>
        <v/>
      </c>
      <c r="BY22">
        <f>'DBEDT Monthly Percent'!BU$93</f>
        <v/>
      </c>
      <c r="BZ22">
        <f>'DBEDT Monthly Percent'!BV$93</f>
        <v/>
      </c>
      <c r="CA22">
        <f>'DBEDT Monthly Percent'!BW$93</f>
        <v/>
      </c>
      <c r="CB22">
        <f>'DBEDT Monthly Percent'!BX$93</f>
        <v/>
      </c>
      <c r="CC22">
        <f>'DBEDT Monthly Percent'!BY$93</f>
        <v/>
      </c>
      <c r="CD22">
        <f>'DBEDT Monthly Percent'!BZ$93</f>
        <v/>
      </c>
      <c r="CE22">
        <f>'DBEDT Monthly Percent'!CA$93</f>
        <v/>
      </c>
      <c r="CF22">
        <f>'DBEDT Monthly Percent'!CB$93</f>
        <v/>
      </c>
      <c r="CG22">
        <f>'DBEDT Monthly Percent'!CC$93</f>
        <v/>
      </c>
      <c r="CH22">
        <f>'DBEDT Monthly Percent'!CD$93</f>
        <v/>
      </c>
      <c r="CI22">
        <f>'DBEDT Monthly Percent'!CE$93</f>
        <v/>
      </c>
      <c r="CJ22">
        <f>'DBEDT Monthly Percent'!CF$93</f>
        <v/>
      </c>
      <c r="CK22">
        <f>'DBEDT Monthly Percent'!CG$93</f>
        <v/>
      </c>
      <c r="CL22">
        <f>'DBEDT Monthly Percent'!CH$93</f>
        <v/>
      </c>
      <c r="CM22">
        <f>'DBEDT Monthly Percent'!CI$93</f>
        <v/>
      </c>
      <c r="CN22">
        <f>'DBEDT Monthly Percent'!CJ$93</f>
        <v/>
      </c>
      <c r="CO22">
        <f>'DBEDT Monthly Percent'!CK$93</f>
        <v/>
      </c>
      <c r="CP22">
        <f>'DBEDT Monthly Percent'!CL$93</f>
        <v/>
      </c>
      <c r="CQ22">
        <f>'DBEDT Monthly Percent'!CM$93</f>
        <v/>
      </c>
      <c r="CR22">
        <f>'DBEDT Monthly Percent'!CN$93</f>
        <v/>
      </c>
      <c r="CS22">
        <f>'DBEDT Monthly Percent'!CO$93</f>
        <v/>
      </c>
      <c r="CT22">
        <f>'DBEDT Monthly Percent'!CP$93</f>
        <v/>
      </c>
      <c r="CU22">
        <f>'DBEDT Monthly Percent'!CQ$93</f>
        <v/>
      </c>
      <c r="CV22">
        <f>'DBEDT Monthly Percent'!CR$93</f>
        <v/>
      </c>
      <c r="CW22">
        <f>'DBEDT Monthly Percent'!CS$93</f>
        <v/>
      </c>
      <c r="CX22">
        <f>'DBEDT Monthly Percent'!CT$93</f>
        <v/>
      </c>
      <c r="CY22">
        <f>'DBEDT Monthly Percent'!CU$93</f>
        <v/>
      </c>
      <c r="CZ22">
        <f>'DBEDT Monthly Percent'!CV$93</f>
        <v/>
      </c>
      <c r="DA22">
        <f>'DBEDT Monthly Percent'!CW$93</f>
        <v/>
      </c>
      <c r="DB22">
        <f>'DBEDT Monthly Percent'!CX$93</f>
        <v/>
      </c>
      <c r="DC22">
        <f>'DBEDT Monthly Percent'!CY$93</f>
        <v/>
      </c>
      <c r="DD22">
        <f>'DBEDT Monthly Percent'!CZ$93</f>
        <v/>
      </c>
      <c r="DE22">
        <f>'DBEDT Monthly Percent'!DA$93</f>
        <v/>
      </c>
      <c r="DF22">
        <f>'DBEDT Monthly Percent'!DB$93</f>
        <v/>
      </c>
      <c r="DG22">
        <f>'DBEDT Monthly Percent'!DC$93</f>
        <v/>
      </c>
      <c r="DH22">
        <f>'DBEDT Monthly Percent'!DD$93</f>
        <v/>
      </c>
      <c r="DI22">
        <f>'DBEDT Monthly Percent'!DE$93</f>
        <v/>
      </c>
      <c r="DJ22">
        <f>'DBEDT Monthly Percent'!DF$93</f>
        <v/>
      </c>
      <c r="DK22">
        <f>'DBEDT Monthly Percent'!DG$93</f>
        <v/>
      </c>
      <c r="DL22">
        <f>'DBEDT Monthly Percent'!DH$93</f>
        <v/>
      </c>
      <c r="DM22">
        <f>'DBEDT Monthly Percent'!DI$93</f>
        <v/>
      </c>
      <c r="DN22">
        <f>'DBEDT Monthly Percent'!DJ$93</f>
        <v/>
      </c>
      <c r="DO22">
        <f>'DBEDT Monthly Percent'!DK$93</f>
        <v/>
      </c>
      <c r="DP22">
        <f>'DBEDT Monthly Percent'!DL$93</f>
        <v/>
      </c>
      <c r="DQ22">
        <f>'DBEDT Monthly Percent'!DM$93</f>
        <v/>
      </c>
      <c r="DR22">
        <f>'DBEDT Monthly Percent'!DN$93</f>
        <v/>
      </c>
      <c r="DS22">
        <f>'DBEDT Monthly Percent'!DO$93</f>
        <v/>
      </c>
      <c r="DT22">
        <f>'DBEDT Monthly Percent'!DP$93</f>
        <v/>
      </c>
      <c r="DU22">
        <f>'DBEDT Monthly Percent'!DQ$93</f>
        <v/>
      </c>
      <c r="DV22">
        <f>'DBEDT Monthly Percent'!DR$93</f>
        <v/>
      </c>
      <c r="DW22">
        <f>'DBEDT Monthly Percent'!DS$93</f>
        <v/>
      </c>
      <c r="DX22">
        <f>'DBEDT Monthly Percent'!DT$93</f>
        <v/>
      </c>
      <c r="DY22">
        <f>'DBEDT Monthly Percent'!DU$93</f>
        <v/>
      </c>
      <c r="DZ22">
        <f>'DBEDT Monthly Percent'!DV$93</f>
        <v/>
      </c>
      <c r="EA22">
        <f>'DBEDT Monthly Percent'!DW$93</f>
        <v/>
      </c>
      <c r="EB22">
        <f>'DBEDT Monthly Percent'!DX$93</f>
        <v/>
      </c>
      <c r="EC22">
        <f>'DBEDT Monthly Percent'!DY$93</f>
        <v/>
      </c>
      <c r="ED22">
        <f>'DBEDT Monthly Percent'!DZ$93</f>
        <v/>
      </c>
      <c r="EE22">
        <f>'DBEDT Monthly Percent'!EA$93</f>
        <v/>
      </c>
      <c r="EF22">
        <f>'DBEDT Monthly Percent'!EB$93</f>
        <v/>
      </c>
      <c r="EG22">
        <f>'DBEDT Monthly Percent'!EC$93</f>
        <v/>
      </c>
      <c r="EH22">
        <f>'DBEDT Monthly Percent'!ED$93</f>
        <v/>
      </c>
      <c r="EI22">
        <f>'DBEDT Monthly Percent'!EE$93</f>
        <v/>
      </c>
      <c r="EJ22">
        <f>'DBEDT Monthly Percent'!EF$93</f>
        <v/>
      </c>
      <c r="EK22">
        <f>'DBEDT Monthly Percent'!EG$93</f>
        <v/>
      </c>
      <c r="EL22">
        <f>'DBEDT Monthly Percent'!EH$93</f>
        <v/>
      </c>
      <c r="EM22">
        <f>'DBEDT Monthly Percent'!EI$93</f>
        <v/>
      </c>
      <c r="EN22">
        <f>'DBEDT Monthly Percent'!EJ$93</f>
        <v/>
      </c>
      <c r="EO22">
        <f>'DBEDT Monthly Percent'!EK$93</f>
        <v/>
      </c>
      <c r="EP22">
        <f>'DBEDT Monthly Percent'!EL$93</f>
        <v/>
      </c>
      <c r="EQ22">
        <f>'DBEDT Monthly Percent'!EM$93</f>
        <v/>
      </c>
      <c r="ER22">
        <f>'DBEDT Monthly Percent'!EN$93</f>
        <v/>
      </c>
      <c r="ES22">
        <f>'DBEDT Monthly Percent'!EO$93</f>
        <v/>
      </c>
      <c r="ET22">
        <f>'DBEDT Monthly Percent'!EP$93</f>
        <v/>
      </c>
      <c r="EU22">
        <f>'DBEDT Monthly Percent'!EQ$93</f>
        <v/>
      </c>
      <c r="EV22">
        <f>'DBEDT Monthly Percent'!ER$93</f>
        <v/>
      </c>
      <c r="EW22">
        <f>'DBEDT Monthly Percent'!ES$93</f>
        <v/>
      </c>
      <c r="EX22">
        <f>'DBEDT Monthly Percent'!ET$93</f>
        <v/>
      </c>
      <c r="EY22">
        <f>'DBEDT Monthly Percent'!EU$93</f>
        <v/>
      </c>
      <c r="EZ22">
        <f>'DBEDT Monthly Percent'!EV$93</f>
        <v/>
      </c>
      <c r="FA22">
        <f>'DBEDT Monthly Percent'!EW$93</f>
        <v/>
      </c>
      <c r="FB22">
        <f>'DBEDT Monthly Percent'!EX$93</f>
        <v/>
      </c>
      <c r="FC22">
        <f>'DBEDT Monthly Percent'!EY$93</f>
        <v/>
      </c>
      <c r="FD22">
        <f>'DBEDT Monthly Percent'!EZ$93</f>
        <v/>
      </c>
      <c r="FE22">
        <f>'DBEDT Monthly Percent'!FA$93</f>
        <v/>
      </c>
      <c r="FF22">
        <f>'DBEDT Monthly Percent'!FB$93</f>
        <v/>
      </c>
      <c r="FG22">
        <f>'DBEDT Monthly Percent'!FC$93</f>
        <v/>
      </c>
      <c r="FH22">
        <f>'DBEDT Monthly Percent'!FD$93</f>
        <v/>
      </c>
      <c r="FI22">
        <f>'DBEDT Monthly Percent'!FE$93</f>
        <v/>
      </c>
      <c r="FJ22">
        <f>'DBEDT Monthly Percent'!FF$93</f>
        <v/>
      </c>
      <c r="FK22">
        <f>'DBEDT Monthly Percent'!FG$93</f>
        <v/>
      </c>
      <c r="FL22">
        <f>'DBEDT Monthly Percent'!FH$93</f>
        <v/>
      </c>
      <c r="FM22">
        <f>'DBEDT Monthly Percent'!FI$93</f>
        <v/>
      </c>
      <c r="FN22">
        <f>'DBEDT Monthly Percent'!FJ$93</f>
        <v/>
      </c>
      <c r="FO22">
        <f>'DBEDT Monthly Percent'!FK$93</f>
        <v/>
      </c>
      <c r="FP22">
        <f>'DBEDT Monthly Percent'!FL$93</f>
        <v/>
      </c>
      <c r="FQ22">
        <f>'DBEDT Monthly Percent'!FM$93</f>
        <v/>
      </c>
      <c r="FR22">
        <f>'DBEDT Monthly Percent'!FN$93</f>
        <v/>
      </c>
      <c r="FS22">
        <f>'DBEDT Monthly Percent'!FO$93</f>
        <v/>
      </c>
      <c r="FT22">
        <f>'DBEDT Monthly Percent'!FP$93</f>
        <v/>
      </c>
      <c r="FU22">
        <f>'DBEDT Monthly Percent'!FQ$93</f>
        <v/>
      </c>
      <c r="FV22">
        <f>'DBEDT Monthly Percent'!FR$93</f>
        <v/>
      </c>
      <c r="FW22">
        <f>'DBEDT Monthly Percent'!FS$93</f>
        <v/>
      </c>
      <c r="FX22">
        <f>'DBEDT Monthly Percent'!FT$93</f>
        <v/>
      </c>
      <c r="FY22">
        <f>'DBEDT Monthly Percent'!FU$93</f>
        <v/>
      </c>
      <c r="FZ22">
        <f>'DBEDT Monthly Percent'!FV$93</f>
        <v/>
      </c>
      <c r="GA22">
        <f>'DBEDT Monthly Percent'!FW$93</f>
        <v/>
      </c>
      <c r="GB22">
        <f>'DBEDT Monthly Percent'!FX$93</f>
        <v/>
      </c>
      <c r="GC22">
        <f>'DBEDT Monthly Percent'!FY$93</f>
        <v/>
      </c>
      <c r="GD22">
        <f>'DBEDT Monthly Percent'!FZ$93</f>
        <v/>
      </c>
      <c r="GE22">
        <f>'DBEDT Monthly Percent'!GA$93</f>
        <v/>
      </c>
      <c r="GF22">
        <f>'DBEDT Monthly Percent'!GB$93</f>
        <v/>
      </c>
      <c r="GG22">
        <f>'DBEDT Monthly Percent'!GC$93</f>
        <v/>
      </c>
      <c r="GH22">
        <f>'DBEDT Monthly Percent'!GD$93</f>
        <v/>
      </c>
      <c r="GI22">
        <f>'DBEDT Monthly Percent'!GE$93</f>
        <v/>
      </c>
      <c r="GJ22">
        <f>'DBEDT Monthly Percent'!GF$93</f>
        <v/>
      </c>
      <c r="GK22">
        <f>'DBEDT Monthly Percent'!GG$93</f>
        <v/>
      </c>
      <c r="GL22">
        <f>'DBEDT Monthly Percent'!GH$93</f>
        <v/>
      </c>
      <c r="GM22">
        <f>'DBEDT Monthly Percent'!GI$93</f>
        <v/>
      </c>
      <c r="GN22">
        <f>'DBEDT Monthly Percent'!GJ$93</f>
        <v/>
      </c>
      <c r="GO22">
        <f>'DBEDT Monthly Percent'!GK$93</f>
        <v/>
      </c>
      <c r="GP22">
        <f>'DBEDT Monthly Percent'!GL$93</f>
        <v/>
      </c>
      <c r="GQ22">
        <f>'DBEDT Monthly Percent'!GM$93</f>
        <v/>
      </c>
      <c r="GR22">
        <f>'DBEDT Monthly Percent'!GN$93</f>
        <v/>
      </c>
      <c r="GS22">
        <f>'DBEDT Monthly Percent'!GO$93</f>
        <v/>
      </c>
      <c r="GT22">
        <f>'DBEDT Monthly Percent'!GP$93</f>
        <v/>
      </c>
      <c r="GU22">
        <f>'DBEDT Monthly Percent'!GQ$93</f>
        <v/>
      </c>
      <c r="GV22">
        <f>'DBEDT Monthly Percent'!GR$93</f>
        <v/>
      </c>
      <c r="GW22">
        <f>'DBEDT Monthly Percent'!GS$93</f>
        <v/>
      </c>
      <c r="GX22">
        <f>'DBEDT Monthly Percent'!GT$93</f>
        <v/>
      </c>
      <c r="GY22">
        <f>'DBEDT Monthly Percent'!GU$93</f>
        <v/>
      </c>
      <c r="GZ22">
        <f>'DBEDT Monthly Percent'!GV$93</f>
        <v/>
      </c>
      <c r="HA22">
        <f>'DBEDT Monthly Percent'!GW$93</f>
        <v/>
      </c>
      <c r="HB22">
        <f>'DBEDT Monthly Percent'!GX$93</f>
        <v/>
      </c>
      <c r="HC22">
        <f>'DBEDT Monthly Percent'!GY$93</f>
        <v/>
      </c>
      <c r="HD22">
        <f>'DBEDT Monthly Percent'!GZ$93</f>
        <v/>
      </c>
      <c r="HE22">
        <f>'DBEDT Monthly Percent'!HA$93</f>
        <v/>
      </c>
      <c r="HF22">
        <f>'DBEDT Monthly Percent'!HB$93</f>
        <v/>
      </c>
      <c r="HG22">
        <f>'DBEDT Monthly Percent'!HC$93</f>
        <v/>
      </c>
      <c r="HH22">
        <f>'DBEDT Monthly Percent'!HD$93</f>
        <v/>
      </c>
      <c r="HI22">
        <f>'DBEDT Monthly Percent'!HE$93</f>
        <v/>
      </c>
      <c r="HJ22">
        <f>'DBEDT Monthly Percent'!HF$93</f>
        <v/>
      </c>
      <c r="HK22">
        <f>'DBEDT Monthly Percent'!HG$93</f>
        <v/>
      </c>
      <c r="HL22">
        <f>'DBEDT Monthly Percent'!HH$93</f>
        <v/>
      </c>
      <c r="HM22">
        <f>'DBEDT Monthly Percent'!HI$93</f>
        <v/>
      </c>
      <c r="HN22">
        <f>'DBEDT Monthly Percent'!HJ$93</f>
        <v/>
      </c>
      <c r="HO22">
        <f>'DBEDT Monthly Percent'!HK$93</f>
        <v/>
      </c>
      <c r="HP22">
        <f>'DBEDT Monthly Percent'!HL$93</f>
        <v/>
      </c>
      <c r="HQ22">
        <f>'DBEDT Monthly Percent'!HM$93</f>
        <v/>
      </c>
      <c r="HR22">
        <f>'DBEDT Monthly Percent'!HN$93</f>
        <v/>
      </c>
      <c r="HS22">
        <f>'DBEDT Monthly Percent'!HO$93</f>
        <v/>
      </c>
      <c r="HT22">
        <f>'DBEDT Monthly Percent'!HP$93</f>
        <v/>
      </c>
      <c r="HU22">
        <f>'DBEDT Monthly Percent'!HQ$93</f>
        <v/>
      </c>
      <c r="HV22">
        <f>'DBEDT Monthly Percent'!HR$93</f>
        <v/>
      </c>
      <c r="HW22">
        <f>'DBEDT Monthly Percent'!HS$93</f>
        <v/>
      </c>
      <c r="HX22">
        <f>'DBEDT Monthly Percent'!HT$93</f>
        <v/>
      </c>
      <c r="HY22">
        <f>'DBEDT Monthly Percent'!HU$93</f>
        <v/>
      </c>
      <c r="HZ22">
        <f>'DBEDT Monthly Percent'!HV$93</f>
        <v/>
      </c>
      <c r="IA22">
        <f>'DBEDT Monthly Percent'!HW$93</f>
        <v/>
      </c>
      <c r="IB22">
        <f>'DBEDT Monthly Percent'!HX$93</f>
        <v/>
      </c>
      <c r="IC22">
        <f>'DBEDT Monthly Percent'!HY$93</f>
        <v/>
      </c>
      <c r="ID22">
        <f>'DBEDT Monthly Percent'!HZ$93</f>
        <v/>
      </c>
      <c r="IE22">
        <f>'DBEDT Monthly Percent'!IA$93</f>
        <v/>
      </c>
      <c r="IF22">
        <f>'DBEDT Monthly Percent'!IB$93</f>
        <v/>
      </c>
      <c r="IG22">
        <f>'DBEDT Monthly Percent'!IC$93</f>
        <v/>
      </c>
      <c r="IH22">
        <f>'DBEDT Monthly Percent'!ID$93</f>
        <v/>
      </c>
      <c r="II22">
        <f>'DBEDT Monthly Percent'!IE$93</f>
        <v/>
      </c>
      <c r="IJ22">
        <f>'DBEDT Monthly Percent'!IF$93</f>
        <v/>
      </c>
      <c r="IK22">
        <f>'DBEDT Monthly Percent'!IG$93</f>
        <v/>
      </c>
      <c r="IL22">
        <f>'DBEDT Monthly Percent'!IH$93</f>
        <v/>
      </c>
      <c r="IM22">
        <f>'DBEDT Monthly Percent'!II$93</f>
        <v/>
      </c>
      <c r="IN22">
        <f>'DBEDT Monthly Percent'!IJ$93</f>
        <v/>
      </c>
      <c r="IO22">
        <f>'DBEDT Monthly Percent'!IK$93</f>
        <v/>
      </c>
      <c r="IP22">
        <f>'DBEDT Monthly Percent'!IL$93</f>
        <v/>
      </c>
      <c r="IQ22">
        <f>'DBEDT Monthly Percent'!IM$93</f>
        <v/>
      </c>
      <c r="IR22">
        <f>'DBEDT Monthly Percent'!IN$93</f>
        <v/>
      </c>
      <c r="IS22">
        <f>'DBEDT Monthly Percent'!IO$93</f>
        <v/>
      </c>
      <c r="IT22">
        <f>'DBEDT Monthly Percent'!IP$93</f>
        <v/>
      </c>
      <c r="IU22">
        <f>'DBEDT Monthly Percent'!IQ$93</f>
        <v/>
      </c>
      <c r="IV22">
        <f>'DBEDT Monthly Percent'!IR$93</f>
        <v/>
      </c>
      <c r="IW22">
        <f>'DBEDT Monthly Percent'!IS$93</f>
        <v/>
      </c>
      <c r="IX22">
        <f>'DBEDT Monthly Percent'!IT$93</f>
        <v/>
      </c>
      <c r="IY22">
        <f>'DBEDT Monthly Percent'!IU$93</f>
        <v/>
      </c>
      <c r="IZ22">
        <f>'DBEDT Monthly Percent'!IV$93</f>
        <v/>
      </c>
      <c r="JA22">
        <f>'DBEDT Monthly Percent'!IW$93</f>
        <v/>
      </c>
      <c r="JB22">
        <f>'DBEDT Monthly Percent'!IX$93</f>
        <v/>
      </c>
      <c r="JC22">
        <f>'DBEDT Monthly Percent'!IY$93</f>
        <v/>
      </c>
      <c r="JD22">
        <f>'DBEDT Monthly Percent'!IZ$93</f>
        <v/>
      </c>
      <c r="JE22">
        <f>'DBEDT Monthly Percent'!JA$93</f>
        <v/>
      </c>
      <c r="JF22">
        <f>'DBEDT Monthly Percent'!JB$93</f>
        <v/>
      </c>
      <c r="JG22">
        <f>'DBEDT Monthly Percent'!JC$93</f>
        <v/>
      </c>
      <c r="JH22">
        <f>'DBEDT Monthly Percent'!JD$93</f>
        <v/>
      </c>
      <c r="JI22">
        <f>'DBEDT Monthly Percent'!JE$93</f>
        <v/>
      </c>
      <c r="JJ22">
        <f>'DBEDT Monthly Percent'!JF$93</f>
        <v/>
      </c>
      <c r="JK22">
        <f>'DBEDT Monthly Percent'!JG$93</f>
        <v/>
      </c>
      <c r="JL22">
        <f>'DBEDT Monthly Percent'!JH$93</f>
        <v/>
      </c>
      <c r="JM22">
        <f>'DBEDT Monthly Percent'!JI$93</f>
        <v/>
      </c>
      <c r="JN22">
        <f>'DBEDT Monthly Percent'!JJ$93</f>
        <v/>
      </c>
      <c r="JO22">
        <f>'DBEDT Monthly Percent'!JK$93</f>
        <v/>
      </c>
      <c r="JP22">
        <f>'DBEDT Monthly Percent'!JL$93</f>
        <v/>
      </c>
      <c r="JQ22">
        <f>'DBEDT Monthly Percent'!JM$93</f>
        <v/>
      </c>
      <c r="JR22">
        <f>'DBEDT Monthly Percent'!JN$93</f>
        <v/>
      </c>
      <c r="JS22">
        <f>'DBEDT Monthly Percent'!JO$93</f>
        <v/>
      </c>
      <c r="JT22">
        <f>'DBEDT Monthly Percent'!JP$93</f>
        <v/>
      </c>
      <c r="JU22">
        <f>'DBEDT Monthly Percent'!JQ$93</f>
        <v/>
      </c>
      <c r="JV22">
        <f>'DBEDT Monthly Percent'!JR$93</f>
        <v/>
      </c>
      <c r="JW22">
        <f>'DBEDT Monthly Percent'!JS$93</f>
        <v/>
      </c>
      <c r="JX22">
        <f>'DBEDT Monthly Percent'!JT$93</f>
        <v/>
      </c>
      <c r="JY22">
        <f>'DBEDT Monthly Percent'!JU$93</f>
        <v/>
      </c>
      <c r="JZ22">
        <f>'DBEDT Monthly Percent'!JV$93</f>
        <v/>
      </c>
      <c r="KA22">
        <f>'DBEDT Monthly Percent'!JW$93</f>
        <v/>
      </c>
      <c r="KB22">
        <f>'DBEDT Monthly Percent'!JX$93</f>
        <v/>
      </c>
      <c r="KC22">
        <f>'DBEDT Monthly Percent'!JY$93</f>
        <v/>
      </c>
      <c r="KD22">
        <f>'DBEDT Monthly Percent'!JZ$93</f>
        <v/>
      </c>
      <c r="KE22">
        <f>'DBEDT Monthly Percent'!KA$93</f>
        <v/>
      </c>
      <c r="KF22">
        <f>'DBEDT Monthly Percent'!KB$93</f>
        <v/>
      </c>
      <c r="KG22">
        <f>'DBEDT Monthly Percent'!KC$93</f>
        <v/>
      </c>
      <c r="KH22">
        <f>'DBEDT Monthly Percent'!KD$93</f>
        <v/>
      </c>
      <c r="KI22">
        <f>'DBEDT Monthly Percent'!KE$93</f>
        <v/>
      </c>
      <c r="KJ22">
        <f>'DBEDT Monthly Percent'!KF$93</f>
        <v/>
      </c>
      <c r="KK22">
        <f>'DBEDT Monthly Percent'!KG$93</f>
        <v/>
      </c>
      <c r="KL22">
        <f>'DBEDT Monthly Percent'!KH$93</f>
        <v/>
      </c>
      <c r="KM22">
        <f>'DBEDT Monthly Percent'!KI$93</f>
        <v/>
      </c>
      <c r="KN22">
        <f>'DBEDT Monthly Percent'!KJ$93</f>
        <v/>
      </c>
      <c r="KO22">
        <f>'DBEDT Monthly Percent'!KK$93</f>
        <v/>
      </c>
      <c r="KP22">
        <f>'DBEDT Monthly Percent'!KL$93</f>
        <v/>
      </c>
      <c r="KQ22">
        <f>'DBEDT Monthly Percent'!KM$93</f>
        <v/>
      </c>
      <c r="KR22">
        <f>'DBEDT Monthly Percent'!KN$93</f>
        <v/>
      </c>
      <c r="KS22">
        <f>'DBEDT Monthly Percent'!KO$93</f>
        <v/>
      </c>
      <c r="KT22">
        <f>'DBEDT Monthly Percent'!KP$93</f>
        <v/>
      </c>
    </row>
    <row r="23" spans="1:306">
      <c r="A23" t="s">
        <v>79</v>
      </c>
      <c r="B23" t="s">
        <v>23</v>
      </c>
      <c r="G23">
        <f>G19</f>
        <v/>
      </c>
      <c r="H23">
        <f>H19</f>
        <v/>
      </c>
      <c r="I23">
        <f>I19</f>
        <v/>
      </c>
      <c r="J23">
        <f>J19</f>
        <v/>
      </c>
      <c r="K23">
        <f>K19</f>
        <v/>
      </c>
      <c r="L23">
        <f>L19</f>
        <v/>
      </c>
      <c r="M23">
        <f>M19</f>
        <v/>
      </c>
      <c r="N23">
        <f>N19</f>
        <v/>
      </c>
      <c r="O23">
        <f>O19</f>
        <v/>
      </c>
      <c r="P23">
        <f>P19</f>
        <v/>
      </c>
      <c r="Q23">
        <f>Q19</f>
        <v/>
      </c>
      <c r="R23">
        <f>R19</f>
        <v/>
      </c>
      <c r="S23">
        <f>S19</f>
        <v/>
      </c>
      <c r="T23">
        <f>T19</f>
        <v/>
      </c>
      <c r="U23">
        <f>U19</f>
        <v/>
      </c>
      <c r="V23">
        <f>V19</f>
        <v/>
      </c>
      <c r="W23">
        <f>W19</f>
        <v/>
      </c>
      <c r="X23">
        <f>X19</f>
        <v/>
      </c>
      <c r="Y23">
        <f>Y19</f>
        <v/>
      </c>
      <c r="Z23">
        <f>Z19</f>
        <v/>
      </c>
      <c r="AA23">
        <f>AA19</f>
        <v/>
      </c>
      <c r="AB23">
        <f>AB19</f>
        <v/>
      </c>
      <c r="AC23">
        <f>AC19</f>
        <v/>
      </c>
      <c r="AD23">
        <f>AD19</f>
        <v/>
      </c>
      <c r="AE23">
        <f>AE19</f>
        <v/>
      </c>
      <c r="AF23">
        <f>AF19</f>
        <v/>
      </c>
      <c r="AG23">
        <f>AG19</f>
        <v/>
      </c>
      <c r="AH23">
        <f>AH19</f>
        <v/>
      </c>
      <c r="AI23">
        <f>AI19</f>
        <v/>
      </c>
      <c r="AJ23">
        <f>AJ19</f>
        <v/>
      </c>
      <c r="AK23">
        <f>AK19</f>
        <v/>
      </c>
      <c r="AL23">
        <f>AL19</f>
        <v/>
      </c>
      <c r="AM23">
        <f>AM19</f>
        <v/>
      </c>
      <c r="AN23">
        <f>AN19</f>
        <v/>
      </c>
      <c r="AO23">
        <f>AO19</f>
        <v/>
      </c>
      <c r="AP23">
        <f>AP19</f>
        <v/>
      </c>
      <c r="AQ23">
        <f>AQ19</f>
        <v/>
      </c>
      <c r="AR23">
        <f>AR19</f>
        <v/>
      </c>
      <c r="AS23">
        <f>AS19</f>
        <v/>
      </c>
      <c r="AT23">
        <f>AT19</f>
        <v/>
      </c>
      <c r="AU23">
        <f>AU19</f>
        <v/>
      </c>
      <c r="AV23">
        <f>AV19</f>
        <v/>
      </c>
      <c r="AW23">
        <f>AW19</f>
        <v/>
      </c>
      <c r="AX23">
        <f>AX19</f>
        <v/>
      </c>
      <c r="AY23">
        <f>AY19</f>
        <v/>
      </c>
      <c r="AZ23">
        <f>AZ19</f>
        <v/>
      </c>
      <c r="BA23">
        <f>BA19</f>
        <v/>
      </c>
      <c r="BB23">
        <f>BB19</f>
        <v/>
      </c>
      <c r="BC23">
        <f>BC19</f>
        <v/>
      </c>
      <c r="BD23">
        <f>BD19</f>
        <v/>
      </c>
      <c r="BE23">
        <f>BE19</f>
        <v/>
      </c>
      <c r="BF23">
        <f>BF19</f>
        <v/>
      </c>
      <c r="BG23">
        <f>BG19</f>
        <v/>
      </c>
      <c r="BH23">
        <f>BH19</f>
        <v/>
      </c>
      <c r="BI23">
        <f>BI19</f>
        <v/>
      </c>
      <c r="BJ23">
        <f>BJ19</f>
        <v/>
      </c>
      <c r="BK23">
        <f>BK19</f>
        <v/>
      </c>
      <c r="BL23">
        <f>BL19</f>
        <v/>
      </c>
      <c r="BM23">
        <f>BM19</f>
        <v/>
      </c>
      <c r="BN23">
        <f>BN19</f>
        <v/>
      </c>
      <c r="BO23">
        <f>BO19</f>
        <v/>
      </c>
      <c r="BP23">
        <f>BP19</f>
        <v/>
      </c>
      <c r="BQ23">
        <f>BQ19</f>
        <v/>
      </c>
      <c r="BR23">
        <f>BR19</f>
        <v/>
      </c>
      <c r="BS23">
        <f>BS19</f>
        <v/>
      </c>
      <c r="BT23">
        <f>BT19</f>
        <v/>
      </c>
      <c r="BU23">
        <f>BU19</f>
        <v/>
      </c>
      <c r="BV23">
        <f>BV19</f>
        <v/>
      </c>
      <c r="BW23">
        <f>BW19</f>
        <v/>
      </c>
      <c r="BX23">
        <f>BX19</f>
        <v/>
      </c>
      <c r="BY23">
        <f>BY19</f>
        <v/>
      </c>
      <c r="BZ23">
        <f>BZ19</f>
        <v/>
      </c>
      <c r="CA23">
        <f>CA19</f>
        <v/>
      </c>
      <c r="CB23">
        <f>CB19</f>
        <v/>
      </c>
      <c r="CC23">
        <f>CC19</f>
        <v/>
      </c>
      <c r="CD23">
        <f>CD19</f>
        <v/>
      </c>
      <c r="CE23">
        <f>CE19</f>
        <v/>
      </c>
      <c r="CF23">
        <f>CF19</f>
        <v/>
      </c>
      <c r="CG23">
        <f>CG19</f>
        <v/>
      </c>
      <c r="CH23">
        <f>CH19</f>
        <v/>
      </c>
      <c r="CI23">
        <f>CI19</f>
        <v/>
      </c>
      <c r="CJ23">
        <f>CJ19</f>
        <v/>
      </c>
      <c r="CK23">
        <f>CK19</f>
        <v/>
      </c>
      <c r="CL23">
        <f>CL19</f>
        <v/>
      </c>
      <c r="CM23">
        <f>CM19</f>
        <v/>
      </c>
      <c r="CN23">
        <f>CN19</f>
        <v/>
      </c>
      <c r="CO23">
        <f>CO19</f>
        <v/>
      </c>
      <c r="CP23">
        <f>CP19</f>
        <v/>
      </c>
      <c r="CQ23">
        <f>CQ19</f>
        <v/>
      </c>
      <c r="CR23">
        <f>CR19</f>
        <v/>
      </c>
      <c r="CS23">
        <f>CS19</f>
        <v/>
      </c>
      <c r="CT23">
        <f>CT19</f>
        <v/>
      </c>
      <c r="CU23">
        <f>CU19</f>
        <v/>
      </c>
      <c r="CV23">
        <f>CV19</f>
        <v/>
      </c>
      <c r="CW23">
        <f>CW19</f>
        <v/>
      </c>
      <c r="CX23">
        <f>CX19</f>
        <v/>
      </c>
      <c r="CY23">
        <f>CY19</f>
        <v/>
      </c>
      <c r="CZ23">
        <f>CZ19</f>
        <v/>
      </c>
      <c r="DA23">
        <f>DA19</f>
        <v/>
      </c>
      <c r="DB23">
        <f>DB19</f>
        <v/>
      </c>
      <c r="DC23">
        <f>DC19</f>
        <v/>
      </c>
      <c r="DD23">
        <f>DD19</f>
        <v/>
      </c>
      <c r="DE23">
        <f>DE19</f>
        <v/>
      </c>
      <c r="DF23">
        <f>DF19</f>
        <v/>
      </c>
      <c r="DG23">
        <f>DG19</f>
        <v/>
      </c>
      <c r="DH23">
        <f>DH19</f>
        <v/>
      </c>
      <c r="DI23">
        <f>DI19</f>
        <v/>
      </c>
      <c r="DJ23">
        <f>DJ19</f>
        <v/>
      </c>
      <c r="DK23">
        <f>DK19</f>
        <v/>
      </c>
      <c r="DL23">
        <f>DL19</f>
        <v/>
      </c>
      <c r="DM23">
        <f>DM19</f>
        <v/>
      </c>
      <c r="DN23">
        <f>DN19</f>
        <v/>
      </c>
      <c r="DO23">
        <f>DO19</f>
        <v/>
      </c>
      <c r="DP23">
        <f>DP19</f>
        <v/>
      </c>
      <c r="DQ23">
        <f>DQ19</f>
        <v/>
      </c>
      <c r="DR23">
        <f>DR19</f>
        <v/>
      </c>
      <c r="DS23">
        <f>DS19</f>
        <v/>
      </c>
      <c r="DT23">
        <f>DT19</f>
        <v/>
      </c>
      <c r="DU23">
        <f>DU19</f>
        <v/>
      </c>
      <c r="DV23">
        <f>DV19</f>
        <v/>
      </c>
      <c r="DW23">
        <f>DW19</f>
        <v/>
      </c>
      <c r="DX23">
        <f>DX19</f>
        <v/>
      </c>
      <c r="DY23">
        <f>DY19</f>
        <v/>
      </c>
      <c r="DZ23">
        <f>DZ19</f>
        <v/>
      </c>
      <c r="EA23">
        <f>EA19</f>
        <v/>
      </c>
      <c r="EB23">
        <f>EB19</f>
        <v/>
      </c>
      <c r="EC23">
        <f>EC19</f>
        <v/>
      </c>
      <c r="ED23">
        <f>ED19</f>
        <v/>
      </c>
      <c r="EE23">
        <f>EE19</f>
        <v/>
      </c>
      <c r="EF23">
        <f>EF19</f>
        <v/>
      </c>
      <c r="EG23">
        <f>EG19</f>
        <v/>
      </c>
      <c r="EH23">
        <f>EH19</f>
        <v/>
      </c>
      <c r="EI23">
        <f>EI19</f>
        <v/>
      </c>
      <c r="EJ23">
        <f>EJ19</f>
        <v/>
      </c>
      <c r="EK23">
        <f>EK19</f>
        <v/>
      </c>
      <c r="EL23">
        <f>EL19</f>
        <v/>
      </c>
      <c r="EM23">
        <f>EM19</f>
        <v/>
      </c>
      <c r="EN23">
        <f>EN19</f>
        <v/>
      </c>
      <c r="EO23">
        <f>EO19</f>
        <v/>
      </c>
      <c r="EP23">
        <f>EP19</f>
        <v/>
      </c>
      <c r="EQ23">
        <f>EQ19</f>
        <v/>
      </c>
      <c r="ER23">
        <f>ER19</f>
        <v/>
      </c>
      <c r="ES23">
        <f>ES19</f>
        <v/>
      </c>
      <c r="ET23">
        <f>ET19</f>
        <v/>
      </c>
      <c r="EU23">
        <f>EU19</f>
        <v/>
      </c>
      <c r="EV23">
        <f>EV19</f>
        <v/>
      </c>
      <c r="EW23">
        <f>EW19</f>
        <v/>
      </c>
      <c r="EX23">
        <f>EX19</f>
        <v/>
      </c>
      <c r="EY23">
        <f>EY19</f>
        <v/>
      </c>
      <c r="EZ23">
        <f>EZ19</f>
        <v/>
      </c>
      <c r="FA23">
        <f>FA19</f>
        <v/>
      </c>
      <c r="FB23">
        <f>FB19</f>
        <v/>
      </c>
      <c r="FC23">
        <f>FC19</f>
        <v/>
      </c>
      <c r="FD23">
        <f>FD19</f>
        <v/>
      </c>
      <c r="FE23">
        <f>FE19</f>
        <v/>
      </c>
      <c r="FF23">
        <f>FF19</f>
        <v/>
      </c>
      <c r="FG23">
        <f>FG19</f>
        <v/>
      </c>
      <c r="FH23">
        <f>FH19</f>
        <v/>
      </c>
      <c r="FI23">
        <f>FI19</f>
        <v/>
      </c>
      <c r="FJ23">
        <f>FJ19</f>
        <v/>
      </c>
      <c r="FK23">
        <f>FK19</f>
        <v/>
      </c>
      <c r="FL23">
        <f>FL19</f>
        <v/>
      </c>
      <c r="FM23">
        <f>FM19</f>
        <v/>
      </c>
      <c r="FN23">
        <f>FN19</f>
        <v/>
      </c>
      <c r="FO23">
        <f>FO19</f>
        <v/>
      </c>
      <c r="FP23">
        <f>FP19</f>
        <v/>
      </c>
      <c r="FQ23">
        <f>FQ19</f>
        <v/>
      </c>
      <c r="FR23">
        <f>FR19</f>
        <v/>
      </c>
      <c r="FS23">
        <f>FS19</f>
        <v/>
      </c>
      <c r="FT23">
        <f>FT19</f>
        <v/>
      </c>
      <c r="FU23">
        <f>FU19</f>
        <v/>
      </c>
      <c r="FV23">
        <f>FV19</f>
        <v/>
      </c>
      <c r="FW23">
        <f>FW19</f>
        <v/>
      </c>
      <c r="FX23">
        <f>FX19</f>
        <v/>
      </c>
      <c r="FY23">
        <f>FY19</f>
        <v/>
      </c>
      <c r="FZ23">
        <f>FZ19</f>
        <v/>
      </c>
      <c r="GA23">
        <f>GA19</f>
        <v/>
      </c>
      <c r="GB23">
        <f>GB19</f>
        <v/>
      </c>
      <c r="GC23">
        <f>GC19</f>
        <v/>
      </c>
      <c r="GD23">
        <f>GD19</f>
        <v/>
      </c>
      <c r="GE23">
        <f>GE19</f>
        <v/>
      </c>
      <c r="GF23">
        <f>GF19</f>
        <v/>
      </c>
      <c r="GG23">
        <f>GG19</f>
        <v/>
      </c>
      <c r="GH23">
        <f>GH19</f>
        <v/>
      </c>
      <c r="GI23">
        <f>GI19</f>
        <v/>
      </c>
      <c r="GJ23">
        <f>GJ19</f>
        <v/>
      </c>
      <c r="GK23">
        <f>GK19</f>
        <v/>
      </c>
      <c r="GL23">
        <f>GL19</f>
        <v/>
      </c>
      <c r="GM23">
        <f>GM19</f>
        <v/>
      </c>
      <c r="GN23">
        <f>GN19</f>
        <v/>
      </c>
      <c r="GO23">
        <f>GO19</f>
        <v/>
      </c>
      <c r="GP23">
        <f>GP19</f>
        <v/>
      </c>
      <c r="GQ23">
        <f>GQ19</f>
        <v/>
      </c>
      <c r="GR23">
        <f>GR19</f>
        <v/>
      </c>
      <c r="GS23">
        <f>GS19</f>
        <v/>
      </c>
      <c r="GT23">
        <f>GT19</f>
        <v/>
      </c>
      <c r="GU23">
        <f>GU19</f>
        <v/>
      </c>
      <c r="GV23">
        <f>GV19</f>
        <v/>
      </c>
      <c r="GW23">
        <f>GW19</f>
        <v/>
      </c>
      <c r="GX23">
        <f>GX19</f>
        <v/>
      </c>
      <c r="GY23">
        <f>GY19</f>
        <v/>
      </c>
      <c r="GZ23">
        <f>GZ19</f>
        <v/>
      </c>
      <c r="HA23">
        <f>HA19</f>
        <v/>
      </c>
      <c r="HB23">
        <f>HB19</f>
        <v/>
      </c>
      <c r="HC23">
        <f>HC19</f>
        <v/>
      </c>
      <c r="HD23">
        <f>HD19</f>
        <v/>
      </c>
      <c r="HE23">
        <f>HE19</f>
        <v/>
      </c>
      <c r="HF23">
        <f>HF19</f>
        <v/>
      </c>
      <c r="HG23">
        <f>HG19</f>
        <v/>
      </c>
      <c r="HH23">
        <f>HH19</f>
        <v/>
      </c>
      <c r="HI23">
        <f>HI19</f>
        <v/>
      </c>
      <c r="HJ23">
        <f>HJ19</f>
        <v/>
      </c>
      <c r="HK23">
        <f>HK19</f>
        <v/>
      </c>
      <c r="HL23">
        <f>HL19</f>
        <v/>
      </c>
      <c r="HM23">
        <f>HM19</f>
        <v/>
      </c>
      <c r="HN23">
        <f>HN19</f>
        <v/>
      </c>
      <c r="HO23">
        <f>HO19</f>
        <v/>
      </c>
      <c r="HP23">
        <f>HP19</f>
        <v/>
      </c>
      <c r="HQ23">
        <f>HQ19</f>
        <v/>
      </c>
      <c r="HR23">
        <f>HR19</f>
        <v/>
      </c>
      <c r="HS23">
        <f>HS19</f>
        <v/>
      </c>
      <c r="HT23">
        <f>HT19</f>
        <v/>
      </c>
      <c r="HU23">
        <f>HU19</f>
        <v/>
      </c>
      <c r="HV23">
        <f>HV19</f>
        <v/>
      </c>
      <c r="HW23">
        <f>HW19</f>
        <v/>
      </c>
      <c r="HX23">
        <f>HX19</f>
        <v/>
      </c>
      <c r="HY23">
        <f>HY19</f>
        <v/>
      </c>
      <c r="HZ23">
        <f>HZ19</f>
        <v/>
      </c>
      <c r="IA23">
        <f>IA19</f>
        <v/>
      </c>
      <c r="IB23">
        <f>IB19</f>
        <v/>
      </c>
      <c r="IC23">
        <f>IC19</f>
        <v/>
      </c>
      <c r="ID23">
        <f>ID19</f>
        <v/>
      </c>
      <c r="IE23">
        <f>IE19</f>
        <v/>
      </c>
      <c r="IF23">
        <f>IF19</f>
        <v/>
      </c>
      <c r="IG23">
        <f>IG19</f>
        <v/>
      </c>
      <c r="IH23">
        <f>IH19</f>
        <v/>
      </c>
      <c r="II23">
        <f>II19</f>
        <v/>
      </c>
      <c r="IJ23">
        <f>IJ19</f>
        <v/>
      </c>
      <c r="IK23">
        <f>IK19</f>
        <v/>
      </c>
      <c r="IL23">
        <f>IL19</f>
        <v/>
      </c>
      <c r="IM23">
        <f>IM19</f>
        <v/>
      </c>
      <c r="IN23">
        <f>IN19</f>
        <v/>
      </c>
      <c r="IO23">
        <f>IO19</f>
        <v/>
      </c>
      <c r="IP23">
        <f>IP19</f>
        <v/>
      </c>
      <c r="IQ23">
        <f>IQ19</f>
        <v/>
      </c>
      <c r="IR23">
        <f>IR19</f>
        <v/>
      </c>
      <c r="IS23">
        <f>IS19</f>
        <v/>
      </c>
      <c r="IT23">
        <f>IT19</f>
        <v/>
      </c>
      <c r="IU23">
        <f>IU19</f>
        <v/>
      </c>
      <c r="IV23">
        <f>IV19</f>
        <v/>
      </c>
      <c r="IW23">
        <f>IW19</f>
        <v/>
      </c>
      <c r="IX23">
        <f>IX19</f>
        <v/>
      </c>
      <c r="IY23">
        <f>IY19</f>
        <v/>
      </c>
      <c r="IZ23">
        <f>IZ19</f>
        <v/>
      </c>
      <c r="JA23">
        <f>JA19</f>
        <v/>
      </c>
      <c r="JB23">
        <f>JB19</f>
        <v/>
      </c>
      <c r="JC23">
        <f>JC19</f>
        <v/>
      </c>
      <c r="JD23">
        <f>JD19</f>
        <v/>
      </c>
      <c r="JE23">
        <f>JE19</f>
        <v/>
      </c>
      <c r="JF23">
        <f>JF19</f>
        <v/>
      </c>
      <c r="JG23">
        <f>JG19</f>
        <v/>
      </c>
      <c r="JH23">
        <f>JH19</f>
        <v/>
      </c>
      <c r="JI23">
        <f>JI19</f>
        <v/>
      </c>
      <c r="JJ23">
        <f>JJ19</f>
        <v/>
      </c>
      <c r="JK23">
        <f>JK19</f>
        <v/>
      </c>
      <c r="JL23">
        <f>JL19</f>
        <v/>
      </c>
      <c r="JM23">
        <f>JM19</f>
        <v/>
      </c>
      <c r="JN23">
        <f>JN19</f>
        <v/>
      </c>
      <c r="JO23">
        <f>JO19</f>
        <v/>
      </c>
      <c r="JP23">
        <f>JP19</f>
        <v/>
      </c>
      <c r="JQ23">
        <f>JQ19</f>
        <v/>
      </c>
      <c r="JR23">
        <f>JR19</f>
        <v/>
      </c>
      <c r="JS23">
        <f>JS19</f>
        <v/>
      </c>
      <c r="JT23">
        <f>JT19</f>
        <v/>
      </c>
      <c r="JU23">
        <f>JU19</f>
        <v/>
      </c>
      <c r="JV23">
        <f>JV19</f>
        <v/>
      </c>
      <c r="JW23">
        <f>JW19</f>
        <v/>
      </c>
      <c r="JX23">
        <f>JX19</f>
        <v/>
      </c>
      <c r="JY23">
        <f>JY19</f>
        <v/>
      </c>
      <c r="JZ23">
        <f>JZ19</f>
        <v/>
      </c>
      <c r="KA23">
        <f>KA19</f>
        <v/>
      </c>
      <c r="KB23">
        <f>KB19</f>
        <v/>
      </c>
      <c r="KC23">
        <f>KC19</f>
        <v/>
      </c>
      <c r="KD23">
        <f>KD19</f>
        <v/>
      </c>
      <c r="KE23">
        <f>KE19</f>
        <v/>
      </c>
      <c r="KF23">
        <f>KF19</f>
        <v/>
      </c>
      <c r="KG23">
        <f>KG19</f>
        <v/>
      </c>
      <c r="KH23">
        <f>KH19</f>
        <v/>
      </c>
      <c r="KI23">
        <f>KI19</f>
        <v/>
      </c>
      <c r="KJ23">
        <f>KJ19</f>
        <v/>
      </c>
      <c r="KK23">
        <f>KK19</f>
        <v/>
      </c>
      <c r="KL23">
        <f>KL19</f>
        <v/>
      </c>
      <c r="KM23">
        <f>KM19</f>
        <v/>
      </c>
      <c r="KN23">
        <f>KN19</f>
        <v/>
      </c>
      <c r="KO23">
        <f>KO19</f>
        <v/>
      </c>
      <c r="KP23">
        <f>KP19</f>
        <v/>
      </c>
      <c r="KQ23">
        <f>KQ19</f>
        <v/>
      </c>
      <c r="KR23">
        <f>KR19</f>
        <v/>
      </c>
      <c r="KS23">
        <f>KS19</f>
        <v/>
      </c>
      <c r="KT23">
        <f>KT19</f>
        <v/>
      </c>
    </row>
    <row r="24" spans="1:306">
      <c r="B24" t="s">
        <v>25</v>
      </c>
      <c r="C24">
        <f>NA()</f>
        <v/>
      </c>
      <c r="G24">
        <f>G21</f>
        <v/>
      </c>
      <c r="H24">
        <f>H21</f>
        <v/>
      </c>
      <c r="I24">
        <f>I21</f>
        <v/>
      </c>
      <c r="J24">
        <f>J21</f>
        <v/>
      </c>
      <c r="K24">
        <f>K21</f>
        <v/>
      </c>
      <c r="L24">
        <f>L21</f>
        <v/>
      </c>
      <c r="M24">
        <f>M21</f>
        <v/>
      </c>
      <c r="N24">
        <f>N21</f>
        <v/>
      </c>
      <c r="O24">
        <f>O21</f>
        <v/>
      </c>
      <c r="P24">
        <f>P21</f>
        <v/>
      </c>
      <c r="Q24">
        <f>Q21</f>
        <v/>
      </c>
      <c r="R24">
        <f>R21</f>
        <v/>
      </c>
      <c r="S24">
        <f>S21</f>
        <v/>
      </c>
      <c r="T24">
        <f>T21</f>
        <v/>
      </c>
      <c r="U24">
        <f>U21</f>
        <v/>
      </c>
      <c r="V24">
        <f>V21</f>
        <v/>
      </c>
      <c r="W24">
        <f>W21</f>
        <v/>
      </c>
      <c r="X24">
        <f>X21</f>
        <v/>
      </c>
      <c r="Y24">
        <f>Y21</f>
        <v/>
      </c>
      <c r="Z24">
        <f>Z21</f>
        <v/>
      </c>
      <c r="AA24">
        <f>AA21</f>
        <v/>
      </c>
      <c r="AB24">
        <f>AB21</f>
        <v/>
      </c>
      <c r="AC24">
        <f>AC21</f>
        <v/>
      </c>
      <c r="AD24">
        <f>AD21</f>
        <v/>
      </c>
      <c r="AE24">
        <f>AE21</f>
        <v/>
      </c>
      <c r="AF24">
        <f>AF21</f>
        <v/>
      </c>
      <c r="AG24">
        <f>AG21</f>
        <v/>
      </c>
      <c r="AH24">
        <f>AH21</f>
        <v/>
      </c>
      <c r="AI24">
        <f>AI21</f>
        <v/>
      </c>
      <c r="AJ24">
        <f>AJ21</f>
        <v/>
      </c>
      <c r="AK24">
        <f>AK21</f>
        <v/>
      </c>
      <c r="AL24">
        <f>AL21</f>
        <v/>
      </c>
      <c r="AM24">
        <f>AM21</f>
        <v/>
      </c>
      <c r="AN24">
        <f>AN21</f>
        <v/>
      </c>
      <c r="AO24">
        <f>AO21</f>
        <v/>
      </c>
      <c r="AP24">
        <f>AP21</f>
        <v/>
      </c>
      <c r="AQ24">
        <f>AQ21</f>
        <v/>
      </c>
      <c r="AR24">
        <f>AR21</f>
        <v/>
      </c>
      <c r="AS24">
        <f>AS21</f>
        <v/>
      </c>
      <c r="AT24">
        <f>AT21</f>
        <v/>
      </c>
      <c r="AU24">
        <f>AU21</f>
        <v/>
      </c>
      <c r="AV24">
        <f>AV21</f>
        <v/>
      </c>
      <c r="AW24">
        <f>AW21</f>
        <v/>
      </c>
      <c r="AX24">
        <f>AX21</f>
        <v/>
      </c>
      <c r="AY24">
        <f>AY21</f>
        <v/>
      </c>
      <c r="AZ24">
        <f>AZ21</f>
        <v/>
      </c>
      <c r="BA24">
        <f>BA21</f>
        <v/>
      </c>
      <c r="BB24">
        <f>BB21</f>
        <v/>
      </c>
      <c r="BC24">
        <f>BC21</f>
        <v/>
      </c>
      <c r="BD24">
        <f>BD21</f>
        <v/>
      </c>
      <c r="BE24">
        <f>BE21</f>
        <v/>
      </c>
      <c r="BF24">
        <f>BF21</f>
        <v/>
      </c>
      <c r="BG24">
        <f>BG21</f>
        <v/>
      </c>
      <c r="BH24">
        <f>BH21</f>
        <v/>
      </c>
      <c r="BI24">
        <f>BI21</f>
        <v/>
      </c>
      <c r="BJ24">
        <f>BJ21</f>
        <v/>
      </c>
      <c r="BK24">
        <f>BK21</f>
        <v/>
      </c>
      <c r="BL24">
        <f>BL21</f>
        <v/>
      </c>
      <c r="BM24">
        <f>BM21</f>
        <v/>
      </c>
      <c r="BN24">
        <f>BN21</f>
        <v/>
      </c>
      <c r="BO24">
        <f>BO21</f>
        <v/>
      </c>
      <c r="BP24">
        <f>BP21</f>
        <v/>
      </c>
      <c r="BQ24">
        <f>BQ21</f>
        <v/>
      </c>
      <c r="BR24">
        <f>BR21</f>
        <v/>
      </c>
      <c r="BS24">
        <f>BS21</f>
        <v/>
      </c>
      <c r="BT24">
        <f>BT21</f>
        <v/>
      </c>
      <c r="BU24">
        <f>BU21</f>
        <v/>
      </c>
      <c r="BV24">
        <f>BV21</f>
        <v/>
      </c>
      <c r="BW24">
        <f>BW21</f>
        <v/>
      </c>
      <c r="BX24">
        <f>BX21</f>
        <v/>
      </c>
      <c r="BY24">
        <f>BY21</f>
        <v/>
      </c>
      <c r="BZ24">
        <f>BZ21</f>
        <v/>
      </c>
      <c r="CA24">
        <f>CA21</f>
        <v/>
      </c>
      <c r="CB24">
        <f>CB21</f>
        <v/>
      </c>
      <c r="CC24">
        <f>CC21</f>
        <v/>
      </c>
      <c r="CD24">
        <f>CD21</f>
        <v/>
      </c>
      <c r="CE24">
        <f>CE21</f>
        <v/>
      </c>
      <c r="CF24">
        <f>CF21</f>
        <v/>
      </c>
      <c r="CG24">
        <f>CG21</f>
        <v/>
      </c>
      <c r="CH24">
        <f>CH21</f>
        <v/>
      </c>
      <c r="CI24">
        <f>CI21</f>
        <v/>
      </c>
      <c r="CJ24">
        <f>CJ21</f>
        <v/>
      </c>
      <c r="CK24">
        <f>CK21</f>
        <v/>
      </c>
      <c r="CL24">
        <f>CL21</f>
        <v/>
      </c>
      <c r="CM24">
        <f>CM21</f>
        <v/>
      </c>
      <c r="CN24">
        <f>CN21</f>
        <v/>
      </c>
      <c r="CO24">
        <f>CO21</f>
        <v/>
      </c>
      <c r="CP24">
        <f>CP21</f>
        <v/>
      </c>
      <c r="CQ24">
        <f>CQ21</f>
        <v/>
      </c>
      <c r="CR24">
        <f>CR21</f>
        <v/>
      </c>
      <c r="CS24">
        <f>CS21</f>
        <v/>
      </c>
      <c r="CT24">
        <f>CT21</f>
        <v/>
      </c>
      <c r="CU24">
        <f>CU21</f>
        <v/>
      </c>
      <c r="CV24">
        <f>CV21</f>
        <v/>
      </c>
      <c r="CW24">
        <f>CW21</f>
        <v/>
      </c>
      <c r="CX24">
        <f>CX21</f>
        <v/>
      </c>
      <c r="CY24">
        <f>CY21</f>
        <v/>
      </c>
      <c r="CZ24">
        <f>CZ21</f>
        <v/>
      </c>
      <c r="DA24">
        <f>DA21</f>
        <v/>
      </c>
      <c r="DB24">
        <f>DB21</f>
        <v/>
      </c>
      <c r="DC24">
        <f>DC21</f>
        <v/>
      </c>
      <c r="DD24">
        <f>DD21</f>
        <v/>
      </c>
      <c r="DE24">
        <f>DE21</f>
        <v/>
      </c>
      <c r="DF24">
        <f>DF21</f>
        <v/>
      </c>
      <c r="DG24">
        <f>DG21</f>
        <v/>
      </c>
      <c r="DH24">
        <f>DH21</f>
        <v/>
      </c>
      <c r="DI24">
        <f>DI21</f>
        <v/>
      </c>
      <c r="DJ24">
        <f>DJ21</f>
        <v/>
      </c>
      <c r="DK24">
        <f>DK21</f>
        <v/>
      </c>
      <c r="DL24">
        <f>DL21</f>
        <v/>
      </c>
      <c r="DM24">
        <f>DM21</f>
        <v/>
      </c>
      <c r="DN24">
        <f>DN21</f>
        <v/>
      </c>
      <c r="DO24">
        <f>DO21</f>
        <v/>
      </c>
      <c r="DP24">
        <f>DP21</f>
        <v/>
      </c>
      <c r="DQ24">
        <f>DQ21</f>
        <v/>
      </c>
      <c r="DR24">
        <f>DR21</f>
        <v/>
      </c>
      <c r="DS24">
        <f>DS21</f>
        <v/>
      </c>
      <c r="DT24">
        <f>DT21</f>
        <v/>
      </c>
      <c r="DU24">
        <f>DU21</f>
        <v/>
      </c>
      <c r="DV24">
        <f>DV21</f>
        <v/>
      </c>
      <c r="DW24">
        <f>DW21</f>
        <v/>
      </c>
      <c r="DX24">
        <f>DX21</f>
        <v/>
      </c>
      <c r="DY24">
        <f>DY21</f>
        <v/>
      </c>
      <c r="DZ24">
        <f>DZ21</f>
        <v/>
      </c>
      <c r="EA24">
        <f>EA21</f>
        <v/>
      </c>
      <c r="EB24">
        <f>EB21</f>
        <v/>
      </c>
      <c r="EC24">
        <f>EC21</f>
        <v/>
      </c>
      <c r="ED24">
        <f>ED21</f>
        <v/>
      </c>
      <c r="EE24">
        <f>EE21</f>
        <v/>
      </c>
      <c r="EF24">
        <f>EF21</f>
        <v/>
      </c>
      <c r="EG24">
        <f>EG21</f>
        <v/>
      </c>
      <c r="EH24">
        <f>EH21</f>
        <v/>
      </c>
      <c r="EI24">
        <f>EI21</f>
        <v/>
      </c>
      <c r="EJ24">
        <f>EJ21</f>
        <v/>
      </c>
      <c r="EK24">
        <f>EK21</f>
        <v/>
      </c>
      <c r="EL24">
        <f>EL21</f>
        <v/>
      </c>
      <c r="EM24">
        <f>EM21</f>
        <v/>
      </c>
      <c r="EN24">
        <f>EN21</f>
        <v/>
      </c>
      <c r="EO24">
        <f>EO21</f>
        <v/>
      </c>
      <c r="EP24">
        <f>EP21</f>
        <v/>
      </c>
      <c r="EQ24">
        <f>EQ21</f>
        <v/>
      </c>
      <c r="ER24">
        <f>ER21</f>
        <v/>
      </c>
      <c r="ES24">
        <f>ES21</f>
        <v/>
      </c>
      <c r="ET24">
        <f>ET21</f>
        <v/>
      </c>
      <c r="EU24">
        <f>EU21</f>
        <v/>
      </c>
      <c r="EV24">
        <f>EV21</f>
        <v/>
      </c>
      <c r="EW24">
        <f>EW21</f>
        <v/>
      </c>
      <c r="EX24">
        <f>EX21</f>
        <v/>
      </c>
      <c r="EY24">
        <f>EY21</f>
        <v/>
      </c>
      <c r="EZ24">
        <f>EZ21</f>
        <v/>
      </c>
      <c r="FA24">
        <f>FA21</f>
        <v/>
      </c>
      <c r="FB24">
        <f>FB21</f>
        <v/>
      </c>
      <c r="FC24">
        <f>FC21</f>
        <v/>
      </c>
      <c r="FD24">
        <f>FD21</f>
        <v/>
      </c>
      <c r="FE24">
        <f>FE21</f>
        <v/>
      </c>
      <c r="FF24">
        <f>FF21</f>
        <v/>
      </c>
      <c r="FG24">
        <f>FG21</f>
        <v/>
      </c>
      <c r="FH24">
        <f>FH21</f>
        <v/>
      </c>
      <c r="FI24">
        <f>FI21</f>
        <v/>
      </c>
      <c r="FJ24">
        <f>FJ21</f>
        <v/>
      </c>
      <c r="FK24">
        <f>FK21</f>
        <v/>
      </c>
      <c r="FL24">
        <f>FL21</f>
        <v/>
      </c>
      <c r="FM24">
        <f>FM21</f>
        <v/>
      </c>
      <c r="FN24">
        <f>FN21</f>
        <v/>
      </c>
      <c r="FO24">
        <f>FO21</f>
        <v/>
      </c>
      <c r="FP24">
        <f>FP21</f>
        <v/>
      </c>
      <c r="FQ24">
        <f>FQ21</f>
        <v/>
      </c>
      <c r="FR24">
        <f>FR21</f>
        <v/>
      </c>
      <c r="FS24">
        <f>FS21</f>
        <v/>
      </c>
      <c r="FT24">
        <f>FT21</f>
        <v/>
      </c>
      <c r="FU24">
        <f>FU21</f>
        <v/>
      </c>
      <c r="FV24">
        <f>FV21</f>
        <v/>
      </c>
      <c r="FW24">
        <f>FW21</f>
        <v/>
      </c>
      <c r="FX24">
        <f>FX21</f>
        <v/>
      </c>
      <c r="FY24">
        <f>FY21</f>
        <v/>
      </c>
      <c r="FZ24">
        <f>FZ21</f>
        <v/>
      </c>
      <c r="GA24">
        <f>GA21</f>
        <v/>
      </c>
      <c r="GB24">
        <f>GB21</f>
        <v/>
      </c>
      <c r="GC24">
        <f>GC21</f>
        <v/>
      </c>
      <c r="GD24">
        <f>GD21</f>
        <v/>
      </c>
      <c r="GE24">
        <f>GE21</f>
        <v/>
      </c>
      <c r="GF24">
        <f>GF21</f>
        <v/>
      </c>
      <c r="GG24">
        <f>GG21</f>
        <v/>
      </c>
      <c r="GH24">
        <f>GH21</f>
        <v/>
      </c>
      <c r="GI24">
        <f>GI21</f>
        <v/>
      </c>
      <c r="GJ24">
        <f>GJ21</f>
        <v/>
      </c>
      <c r="GK24">
        <f>GK21</f>
        <v/>
      </c>
      <c r="GL24">
        <f>GL21</f>
        <v/>
      </c>
      <c r="GM24">
        <f>GM21</f>
        <v/>
      </c>
      <c r="GN24">
        <f>GN21</f>
        <v/>
      </c>
      <c r="GO24">
        <f>GO21</f>
        <v/>
      </c>
      <c r="GP24">
        <f>GP21</f>
        <v/>
      </c>
      <c r="GQ24">
        <f>GQ21</f>
        <v/>
      </c>
      <c r="GR24">
        <f>GR21</f>
        <v/>
      </c>
      <c r="GS24">
        <f>GS21</f>
        <v/>
      </c>
      <c r="GT24">
        <f>GT21</f>
        <v/>
      </c>
      <c r="GU24">
        <f>GU21</f>
        <v/>
      </c>
      <c r="GV24">
        <f>GV21</f>
        <v/>
      </c>
      <c r="GW24">
        <f>GW21</f>
        <v/>
      </c>
      <c r="GX24">
        <f>GX21</f>
        <v/>
      </c>
      <c r="GY24">
        <f>GY21</f>
        <v/>
      </c>
      <c r="GZ24">
        <f>GZ21</f>
        <v/>
      </c>
      <c r="HA24">
        <f>HA21</f>
        <v/>
      </c>
      <c r="HB24">
        <f>HB21</f>
        <v/>
      </c>
      <c r="HC24">
        <f>HC21</f>
        <v/>
      </c>
      <c r="HD24">
        <f>HD21</f>
        <v/>
      </c>
      <c r="HE24">
        <f>HE21</f>
        <v/>
      </c>
      <c r="HF24">
        <f>HF21</f>
        <v/>
      </c>
      <c r="HG24">
        <f>HG21</f>
        <v/>
      </c>
      <c r="HH24">
        <f>HH21</f>
        <v/>
      </c>
      <c r="HI24">
        <f>HI21</f>
        <v/>
      </c>
      <c r="HJ24">
        <f>HJ21</f>
        <v/>
      </c>
      <c r="HK24">
        <f>HK21</f>
        <v/>
      </c>
      <c r="HL24">
        <f>HL21</f>
        <v/>
      </c>
      <c r="HM24">
        <f>HM21</f>
        <v/>
      </c>
      <c r="HN24">
        <f>HN21</f>
        <v/>
      </c>
      <c r="HO24">
        <f>HO21</f>
        <v/>
      </c>
      <c r="HP24">
        <f>HP21</f>
        <v/>
      </c>
      <c r="HQ24">
        <f>HQ21</f>
        <v/>
      </c>
      <c r="HR24">
        <f>HR21</f>
        <v/>
      </c>
      <c r="HS24">
        <f>HS21</f>
        <v/>
      </c>
      <c r="HT24">
        <f>HT21</f>
        <v/>
      </c>
      <c r="HU24">
        <f>HU21</f>
        <v/>
      </c>
      <c r="HV24">
        <f>HV21</f>
        <v/>
      </c>
      <c r="HW24">
        <f>HW21</f>
        <v/>
      </c>
      <c r="HX24">
        <f>HX21</f>
        <v/>
      </c>
      <c r="HY24">
        <f>HY21</f>
        <v/>
      </c>
      <c r="HZ24">
        <f>HZ21</f>
        <v/>
      </c>
      <c r="IA24">
        <f>IA21</f>
        <v/>
      </c>
      <c r="IB24">
        <f>IB21</f>
        <v/>
      </c>
      <c r="IC24">
        <f>IC21</f>
        <v/>
      </c>
      <c r="ID24">
        <f>ID21</f>
        <v/>
      </c>
      <c r="IE24">
        <f>IE21</f>
        <v/>
      </c>
      <c r="IF24">
        <f>IF21</f>
        <v/>
      </c>
      <c r="IG24">
        <f>IG21</f>
        <v/>
      </c>
      <c r="IH24">
        <f>IH21</f>
        <v/>
      </c>
      <c r="II24">
        <f>II21</f>
        <v/>
      </c>
      <c r="IJ24">
        <f>IJ21</f>
        <v/>
      </c>
      <c r="IK24">
        <f>IK21</f>
        <v/>
      </c>
      <c r="IL24">
        <f>IL21</f>
        <v/>
      </c>
      <c r="IM24">
        <f>IM21</f>
        <v/>
      </c>
      <c r="IN24">
        <f>IN21</f>
        <v/>
      </c>
      <c r="IO24">
        <f>IO21</f>
        <v/>
      </c>
      <c r="IP24">
        <f>IP21</f>
        <v/>
      </c>
      <c r="IQ24">
        <f>IQ21</f>
        <v/>
      </c>
      <c r="IR24">
        <f>IR21</f>
        <v/>
      </c>
      <c r="IS24">
        <f>IS21</f>
        <v/>
      </c>
      <c r="IT24">
        <f>IT21</f>
        <v/>
      </c>
      <c r="IU24">
        <f>IU21</f>
        <v/>
      </c>
      <c r="IV24">
        <f>IV21</f>
        <v/>
      </c>
      <c r="IW24">
        <f>IW21</f>
        <v/>
      </c>
      <c r="IX24">
        <f>IX21</f>
        <v/>
      </c>
      <c r="IY24">
        <f>IY21</f>
        <v/>
      </c>
      <c r="IZ24">
        <f>IZ21</f>
        <v/>
      </c>
      <c r="JA24">
        <f>JA21</f>
        <v/>
      </c>
      <c r="JB24">
        <f>JB21</f>
        <v/>
      </c>
      <c r="JC24">
        <f>JC21</f>
        <v/>
      </c>
      <c r="JD24">
        <f>JD21</f>
        <v/>
      </c>
      <c r="JE24">
        <f>JE21</f>
        <v/>
      </c>
      <c r="JF24">
        <f>JF21</f>
        <v/>
      </c>
      <c r="JG24">
        <f>JG21</f>
        <v/>
      </c>
      <c r="JH24">
        <f>JH21</f>
        <v/>
      </c>
      <c r="JI24">
        <f>JI21</f>
        <v/>
      </c>
      <c r="JJ24">
        <f>JJ21</f>
        <v/>
      </c>
      <c r="JK24">
        <f>JK21</f>
        <v/>
      </c>
      <c r="JL24">
        <f>JL21</f>
        <v/>
      </c>
      <c r="JM24">
        <f>JM21</f>
        <v/>
      </c>
      <c r="JN24">
        <f>JN21</f>
        <v/>
      </c>
      <c r="JO24">
        <f>JO21</f>
        <v/>
      </c>
      <c r="JP24">
        <f>JP21</f>
        <v/>
      </c>
      <c r="JQ24">
        <f>JQ21</f>
        <v/>
      </c>
      <c r="JR24">
        <f>JR21</f>
        <v/>
      </c>
      <c r="JS24">
        <f>JS21</f>
        <v/>
      </c>
      <c r="JT24">
        <f>JT21</f>
        <v/>
      </c>
      <c r="JU24">
        <f>JU21</f>
        <v/>
      </c>
      <c r="JV24">
        <f>JV21</f>
        <v/>
      </c>
      <c r="JW24">
        <f>JW21</f>
        <v/>
      </c>
      <c r="JX24">
        <f>JX21</f>
        <v/>
      </c>
      <c r="JY24">
        <f>JY21</f>
        <v/>
      </c>
      <c r="JZ24">
        <f>JZ21</f>
        <v/>
      </c>
      <c r="KA24">
        <f>KA21</f>
        <v/>
      </c>
      <c r="KB24">
        <f>KB21</f>
        <v/>
      </c>
      <c r="KC24">
        <f>KC21</f>
        <v/>
      </c>
      <c r="KD24">
        <f>KD21</f>
        <v/>
      </c>
      <c r="KE24">
        <f>KE21</f>
        <v/>
      </c>
      <c r="KF24">
        <f>KF21</f>
        <v/>
      </c>
      <c r="KG24">
        <f>KG21</f>
        <v/>
      </c>
      <c r="KH24">
        <f>KH21</f>
        <v/>
      </c>
      <c r="KI24">
        <f>KI21</f>
        <v/>
      </c>
      <c r="KJ24">
        <f>KJ21</f>
        <v/>
      </c>
      <c r="KK24">
        <f>KK21</f>
        <v/>
      </c>
      <c r="KL24">
        <f>KL21</f>
        <v/>
      </c>
      <c r="KM24">
        <f>KM21</f>
        <v/>
      </c>
      <c r="KN24">
        <f>KN21</f>
        <v/>
      </c>
      <c r="KO24">
        <f>KO21</f>
        <v/>
      </c>
      <c r="KP24">
        <f>KP21</f>
        <v/>
      </c>
      <c r="KQ24">
        <f>KQ21</f>
        <v/>
      </c>
      <c r="KR24">
        <f>KR21</f>
        <v/>
      </c>
      <c r="KS24">
        <f>KS21</f>
        <v/>
      </c>
      <c r="KT24">
        <f>KT21</f>
        <v/>
      </c>
    </row>
    <row r="25" spans="1:306">
      <c r="B25" t="s">
        <v>82</v>
      </c>
      <c r="G25">
        <f>SUM(G18:G23)/COUNT(G18:G23)</f>
        <v/>
      </c>
      <c r="H25">
        <f>SUM(H18:H23)/COUNT(H18:H23)</f>
        <v/>
      </c>
      <c r="I25">
        <f>SUM(I18:I23)/COUNT(I18:I23)</f>
        <v/>
      </c>
      <c r="J25">
        <f>SUM(J18:J23)/COUNT(J18:J23)</f>
        <v/>
      </c>
      <c r="K25">
        <f>SUM(K18:K23)/COUNT(K18:K23)</f>
        <v/>
      </c>
      <c r="L25">
        <f>SUM(L18:L23)/COUNT(L18:L23)</f>
        <v/>
      </c>
      <c r="M25">
        <f>SUM(M18:M23)/COUNT(M18:M23)</f>
        <v/>
      </c>
      <c r="N25">
        <f>SUM(N18:N23)/COUNT(N18:N23)</f>
        <v/>
      </c>
      <c r="O25">
        <f>SUM(O18:O23)/COUNT(O18:O23)</f>
        <v/>
      </c>
      <c r="P25">
        <f>SUM(P18:P23)/COUNT(P18:P23)</f>
        <v/>
      </c>
      <c r="Q25">
        <f>SUM(Q18:Q23)/COUNT(Q18:Q23)</f>
        <v/>
      </c>
      <c r="R25">
        <f>SUM(R18:R23)/COUNT(R18:R23)</f>
        <v/>
      </c>
      <c r="S25">
        <f>SUM(S18:S23)/COUNT(S18:S23)</f>
        <v/>
      </c>
      <c r="T25">
        <f>SUM(T18:T23)/COUNT(T18:T23)</f>
        <v/>
      </c>
      <c r="U25">
        <f>SUM(U18:U23)/COUNT(U18:U23)</f>
        <v/>
      </c>
      <c r="V25">
        <f>SUM(V18:V23)/COUNT(V18:V23)</f>
        <v/>
      </c>
      <c r="W25">
        <f>SUM(W18:W23)/COUNT(W18:W23)</f>
        <v/>
      </c>
      <c r="X25">
        <f>SUM(X18:X23)/COUNT(X18:X23)</f>
        <v/>
      </c>
      <c r="Y25">
        <f>SUM(Y18:Y23)/COUNT(Y18:Y23)</f>
        <v/>
      </c>
      <c r="Z25">
        <f>SUM(Z18:Z23)/COUNT(Z18:Z23)</f>
        <v/>
      </c>
      <c r="AA25">
        <f>SUM(AA18:AA23)/COUNT(AA18:AA23)</f>
        <v/>
      </c>
      <c r="AB25">
        <f>SUM(AB18:AB23)/COUNT(AB18:AB23)</f>
        <v/>
      </c>
      <c r="AC25">
        <f>SUM(AC18:AC23)/COUNT(AC18:AC23)</f>
        <v/>
      </c>
      <c r="AD25">
        <f>SUM(AD18:AD23)/COUNT(AD18:AD23)</f>
        <v/>
      </c>
      <c r="AE25">
        <f>SUM(AE18:AE23)/COUNT(AE18:AE23)</f>
        <v/>
      </c>
      <c r="AF25">
        <f>SUM(AF18:AF23)/COUNT(AF18:AF23)</f>
        <v/>
      </c>
      <c r="AG25">
        <f>SUM(AG18:AG23)/COUNT(AG18:AG23)</f>
        <v/>
      </c>
      <c r="AH25">
        <f>SUM(AH18:AH23)/COUNT(AH18:AH23)</f>
        <v/>
      </c>
      <c r="AI25">
        <f>SUM(AI18:AI23)/COUNT(AI18:AI23)</f>
        <v/>
      </c>
      <c r="AJ25">
        <f>SUM(AJ18:AJ23)/COUNT(AJ18:AJ23)</f>
        <v/>
      </c>
      <c r="AK25">
        <f>SUM(AK18:AK23)/COUNT(AK18:AK23)</f>
        <v/>
      </c>
      <c r="AL25">
        <f>SUM(AL18:AL23)/COUNT(AL18:AL23)</f>
        <v/>
      </c>
      <c r="AM25">
        <f>SUM(AM18:AM23)/COUNT(AM18:AM23)</f>
        <v/>
      </c>
      <c r="AN25">
        <f>SUM(AN18:AN23)/COUNT(AN18:AN23)</f>
        <v/>
      </c>
      <c r="AO25">
        <f>SUM(AO18:AO23)/COUNT(AO18:AO23)</f>
        <v/>
      </c>
      <c r="AP25">
        <f>SUM(AP18:AP23)/COUNT(AP18:AP23)</f>
        <v/>
      </c>
      <c r="AQ25">
        <f>SUM(AQ18:AQ23)/COUNT(AQ18:AQ23)</f>
        <v/>
      </c>
      <c r="AR25">
        <f>SUM(AR18:AR23)/COUNT(AR18:AR23)</f>
        <v/>
      </c>
      <c r="AS25">
        <f>SUM(AS18:AS23)/COUNT(AS18:AS23)</f>
        <v/>
      </c>
      <c r="AT25">
        <f>SUM(AT18:AT23)/COUNT(AT18:AT23)</f>
        <v/>
      </c>
      <c r="AU25">
        <f>SUM(AU18:AU23)/COUNT(AU18:AU23)</f>
        <v/>
      </c>
      <c r="AV25">
        <f>SUM(AV18:AV23)/COUNT(AV18:AV23)</f>
        <v/>
      </c>
      <c r="AW25">
        <f>SUM(AW18:AW23)/COUNT(AW18:AW23)</f>
        <v/>
      </c>
      <c r="AX25">
        <f>SUM(AX18:AX23)/COUNT(AX18:AX23)</f>
        <v/>
      </c>
      <c r="AY25">
        <f>SUM(AY18:AY23)/COUNT(AY18:AY23)</f>
        <v/>
      </c>
      <c r="AZ25">
        <f>SUM(AZ18:AZ23)/COUNT(AZ18:AZ23)</f>
        <v/>
      </c>
      <c r="BA25">
        <f>SUM(BA18:BA23)/COUNT(BA18:BA23)</f>
        <v/>
      </c>
      <c r="BB25">
        <f>SUM(BB18:BB23)/COUNT(BB18:BB23)</f>
        <v/>
      </c>
      <c r="BC25">
        <f>SUM(BC18:BC23)/COUNT(BC18:BC23)</f>
        <v/>
      </c>
      <c r="BD25">
        <f>SUM(BD18:BD23)/COUNT(BD18:BD23)</f>
        <v/>
      </c>
      <c r="BE25">
        <f>SUM(BE18:BE23)/COUNT(BE18:BE23)</f>
        <v/>
      </c>
      <c r="BF25">
        <f>SUM(BF18:BF23)/COUNT(BF18:BF23)</f>
        <v/>
      </c>
      <c r="BG25">
        <f>SUM(BG18:BG23)/COUNT(BG18:BG23)</f>
        <v/>
      </c>
      <c r="BH25">
        <f>SUM(BH18:BH23)/COUNT(BH18:BH23)</f>
        <v/>
      </c>
      <c r="BI25">
        <f>SUM(BI18:BI23)/COUNT(BI18:BI23)</f>
        <v/>
      </c>
      <c r="BJ25">
        <f>SUM(BJ18:BJ23)/COUNT(BJ18:BJ23)</f>
        <v/>
      </c>
      <c r="BK25">
        <f>SUM(BK18:BK23)/COUNT(BK18:BK23)</f>
        <v/>
      </c>
      <c r="BL25">
        <f>SUM(BL18:BL23)/COUNT(BL18:BL23)</f>
        <v/>
      </c>
      <c r="BM25">
        <f>SUM(BM18:BM23)/COUNT(BM18:BM23)</f>
        <v/>
      </c>
      <c r="BN25">
        <f>SUM(BN18:BN23)/COUNT(BN18:BN23)</f>
        <v/>
      </c>
      <c r="BO25">
        <f>SUM(BO18:BO23)/COUNT(BO18:BO23)</f>
        <v/>
      </c>
      <c r="BP25">
        <f>SUM(BP18:BP23)/COUNT(BP18:BP23)</f>
        <v/>
      </c>
      <c r="BQ25">
        <f>SUM(BQ18:BQ23)/COUNT(BQ18:BQ23)</f>
        <v/>
      </c>
      <c r="BR25">
        <f>SUM(BR18:BR23)/COUNT(BR18:BR23)</f>
        <v/>
      </c>
      <c r="BS25">
        <f>SUM(BS18:BS23)/COUNT(BS18:BS23)</f>
        <v/>
      </c>
      <c r="BT25">
        <f>SUM(BT18:BT23)/COUNT(BT18:BT23)</f>
        <v/>
      </c>
      <c r="BU25">
        <f>SUM(BU18:BU23)/COUNT(BU18:BU23)</f>
        <v/>
      </c>
      <c r="BV25">
        <f>SUM(BV18:BV23)/COUNT(BV18:BV23)</f>
        <v/>
      </c>
      <c r="BW25">
        <f>SUM(BW18:BW23)/COUNT(BW18:BW23)</f>
        <v/>
      </c>
      <c r="BX25">
        <f>SUM(BX18:BX23)/COUNT(BX18:BX23)</f>
        <v/>
      </c>
      <c r="BY25">
        <f>SUM(BY18:BY23)/COUNT(BY18:BY23)</f>
        <v/>
      </c>
      <c r="BZ25">
        <f>SUM(BZ18:BZ23)/COUNT(BZ18:BZ23)</f>
        <v/>
      </c>
      <c r="CA25">
        <f>SUM(CA18:CA23)/COUNT(CA18:CA23)</f>
        <v/>
      </c>
      <c r="CB25">
        <f>SUM(CB18:CB23)/COUNT(CB18:CB23)</f>
        <v/>
      </c>
      <c r="CC25">
        <f>SUM(CC18:CC23)/COUNT(CC18:CC23)</f>
        <v/>
      </c>
      <c r="CD25">
        <f>SUM(CD18:CD23)/COUNT(CD18:CD23)</f>
        <v/>
      </c>
      <c r="CE25">
        <f>SUM(CE18:CE23)/COUNT(CE18:CE23)</f>
        <v/>
      </c>
      <c r="CF25">
        <f>SUM(CF18:CF23)/COUNT(CF18:CF23)</f>
        <v/>
      </c>
      <c r="CG25">
        <f>SUM(CG18:CG23)/COUNT(CG18:CG23)</f>
        <v/>
      </c>
      <c r="CH25">
        <f>SUM(CH18:CH23)/COUNT(CH18:CH23)</f>
        <v/>
      </c>
      <c r="CI25">
        <f>SUM(CI18:CI23)/COUNT(CI18:CI23)</f>
        <v/>
      </c>
      <c r="CJ25">
        <f>SUM(CJ18:CJ23)/COUNT(CJ18:CJ23)</f>
        <v/>
      </c>
      <c r="CK25">
        <f>SUM(CK18:CK23)/COUNT(CK18:CK23)</f>
        <v/>
      </c>
      <c r="CL25">
        <f>SUM(CL18:CL23)/COUNT(CL18:CL23)</f>
        <v/>
      </c>
      <c r="CM25">
        <f>SUM(CM18:CM23)/COUNT(CM18:CM23)</f>
        <v/>
      </c>
      <c r="CN25">
        <f>SUM(CN18:CN23)/COUNT(CN18:CN23)</f>
        <v/>
      </c>
      <c r="CO25">
        <f>SUM(CO18:CO23)/COUNT(CO18:CO23)</f>
        <v/>
      </c>
      <c r="CP25">
        <f>SUM(CP18:CP23)/COUNT(CP18:CP23)</f>
        <v/>
      </c>
      <c r="CQ25">
        <f>SUM(CQ18:CQ23)/COUNT(CQ18:CQ23)</f>
        <v/>
      </c>
      <c r="CR25">
        <f>SUM(CR18:CR23)/COUNT(CR18:CR23)</f>
        <v/>
      </c>
      <c r="CS25">
        <f>SUM(CS18:CS23)/COUNT(CS18:CS23)</f>
        <v/>
      </c>
      <c r="CT25">
        <f>SUM(CT18:CT23)/COUNT(CT18:CT23)</f>
        <v/>
      </c>
      <c r="CU25">
        <f>SUM(CU18:CU23)/COUNT(CU18:CU23)</f>
        <v/>
      </c>
      <c r="CV25">
        <f>SUM(CV18:CV23)/COUNT(CV18:CV23)</f>
        <v/>
      </c>
      <c r="CW25">
        <f>SUM(CW18:CW23)/COUNT(CW18:CW23)</f>
        <v/>
      </c>
      <c r="CX25">
        <f>SUM(CX18:CX23)/COUNT(CX18:CX23)</f>
        <v/>
      </c>
      <c r="CY25">
        <f>SUM(CY18:CY23)/COUNT(CY18:CY23)</f>
        <v/>
      </c>
      <c r="CZ25">
        <f>SUM(CZ18:CZ23)/COUNT(CZ18:CZ23)</f>
        <v/>
      </c>
      <c r="DA25">
        <f>SUM(DA18:DA23)/COUNT(DA18:DA23)</f>
        <v/>
      </c>
      <c r="DB25">
        <f>SUM(DB18:DB23)/COUNT(DB18:DB23)</f>
        <v/>
      </c>
      <c r="DC25">
        <f>SUM(DC18:DC23)/COUNT(DC18:DC23)</f>
        <v/>
      </c>
      <c r="DD25">
        <f>SUM(DD18:DD23)/COUNT(DD18:DD23)</f>
        <v/>
      </c>
      <c r="DE25">
        <f>SUM(DE18:DE23)/COUNT(DE18:DE23)</f>
        <v/>
      </c>
      <c r="DF25">
        <f>SUM(DF18:DF23)/COUNT(DF18:DF23)</f>
        <v/>
      </c>
      <c r="DG25">
        <f>SUM(DG18:DG23)/COUNT(DG18:DG23)</f>
        <v/>
      </c>
      <c r="DH25">
        <f>SUM(DH18:DH23)/COUNT(DH18:DH23)</f>
        <v/>
      </c>
      <c r="DI25">
        <f>SUM(DI18:DI23)/COUNT(DI18:DI23)</f>
        <v/>
      </c>
      <c r="DJ25">
        <f>SUM(DJ18:DJ23)/COUNT(DJ18:DJ23)</f>
        <v/>
      </c>
      <c r="DK25">
        <f>SUM(DK18:DK23)/COUNT(DK18:DK23)</f>
        <v/>
      </c>
      <c r="DL25">
        <f>SUM(DL18:DL23)/COUNT(DL18:DL23)</f>
        <v/>
      </c>
      <c r="DM25">
        <f>SUM(DM18:DM23)/COUNT(DM18:DM23)</f>
        <v/>
      </c>
      <c r="DN25">
        <f>SUM(DN18:DN23)/COUNT(DN18:DN23)</f>
        <v/>
      </c>
      <c r="DO25">
        <f>SUM(DO18:DO23)/COUNT(DO18:DO23)</f>
        <v/>
      </c>
      <c r="DP25">
        <f>SUM(DP18:DP23)/COUNT(DP18:DP23)</f>
        <v/>
      </c>
      <c r="DQ25">
        <f>SUM(DQ18:DQ23)/COUNT(DQ18:DQ23)</f>
        <v/>
      </c>
      <c r="DR25">
        <f>SUM(DR18:DR23)/COUNT(DR18:DR23)</f>
        <v/>
      </c>
      <c r="DS25">
        <f>SUM(DS18:DS23)/COUNT(DS18:DS23)</f>
        <v/>
      </c>
      <c r="DT25">
        <f>SUM(DT18:DT23)/COUNT(DT18:DT23)</f>
        <v/>
      </c>
      <c r="DU25">
        <f>SUM(DU18:DU23)/COUNT(DU18:DU23)</f>
        <v/>
      </c>
      <c r="DV25">
        <f>SUM(DV18:DV23)/COUNT(DV18:DV23)</f>
        <v/>
      </c>
      <c r="DW25">
        <f>SUM(DW18:DW23)/COUNT(DW18:DW23)</f>
        <v/>
      </c>
      <c r="DX25">
        <f>SUM(DX18:DX23)/COUNT(DX18:DX23)</f>
        <v/>
      </c>
      <c r="DY25">
        <f>SUM(DY18:DY23)/COUNT(DY18:DY23)</f>
        <v/>
      </c>
      <c r="DZ25">
        <f>SUM(DZ18:DZ23)/COUNT(DZ18:DZ23)</f>
        <v/>
      </c>
      <c r="EA25">
        <f>SUM(EA18:EA23)/COUNT(EA18:EA23)</f>
        <v/>
      </c>
      <c r="EB25">
        <f>SUM(EB18:EB23)/COUNT(EB18:EB23)</f>
        <v/>
      </c>
      <c r="EC25">
        <f>SUM(EC18:EC23)/COUNT(EC18:EC23)</f>
        <v/>
      </c>
      <c r="ED25">
        <f>SUM(ED18:ED23)/COUNT(ED18:ED23)</f>
        <v/>
      </c>
      <c r="EE25">
        <f>SUM(EE18:EE23)/COUNT(EE18:EE23)</f>
        <v/>
      </c>
      <c r="EF25">
        <f>SUM(EF18:EF23)/COUNT(EF18:EF23)</f>
        <v/>
      </c>
      <c r="EG25">
        <f>SUM(EG18:EG23)/COUNT(EG18:EG23)</f>
        <v/>
      </c>
      <c r="EH25">
        <f>SUM(EH18:EH23)/COUNT(EH18:EH23)</f>
        <v/>
      </c>
      <c r="EI25">
        <f>SUM(EI18:EI23)/COUNT(EI18:EI23)</f>
        <v/>
      </c>
      <c r="EJ25">
        <f>SUM(EJ18:EJ23)/COUNT(EJ18:EJ23)</f>
        <v/>
      </c>
      <c r="EK25">
        <f>SUM(EK18:EK23)/COUNT(EK18:EK23)</f>
        <v/>
      </c>
      <c r="EL25">
        <f>SUM(EL18:EL23)/COUNT(EL18:EL23)</f>
        <v/>
      </c>
      <c r="EM25">
        <f>SUM(EM18:EM23)/COUNT(EM18:EM23)</f>
        <v/>
      </c>
      <c r="EN25">
        <f>SUM(EN18:EN23)/COUNT(EN18:EN23)</f>
        <v/>
      </c>
      <c r="EO25">
        <f>SUM(EO18:EO23)/COUNT(EO18:EO23)</f>
        <v/>
      </c>
      <c r="EP25">
        <f>SUM(EP18:EP23)/COUNT(EP18:EP23)</f>
        <v/>
      </c>
      <c r="EQ25">
        <f>SUM(EQ18:EQ23)/COUNT(EQ18:EQ23)</f>
        <v/>
      </c>
      <c r="ER25">
        <f>SUM(ER18:ER23)/COUNT(ER18:ER23)</f>
        <v/>
      </c>
      <c r="ES25">
        <f>SUM(ES18:ES23)/COUNT(ES18:ES23)</f>
        <v/>
      </c>
      <c r="ET25">
        <f>SUM(ET18:ET23)/COUNT(ET18:ET23)</f>
        <v/>
      </c>
      <c r="EU25">
        <f>SUM(EU18:EU23)/COUNT(EU18:EU23)</f>
        <v/>
      </c>
      <c r="EV25">
        <f>SUM(EV18:EV23)/COUNT(EV18:EV23)</f>
        <v/>
      </c>
      <c r="EW25">
        <f>SUM(EW18:EW23)/COUNT(EW18:EW23)</f>
        <v/>
      </c>
      <c r="EX25">
        <f>SUM(EX18:EX23)/COUNT(EX18:EX23)</f>
        <v/>
      </c>
      <c r="EY25">
        <f>SUM(EY18:EY23)/COUNT(EY18:EY23)</f>
        <v/>
      </c>
      <c r="EZ25">
        <f>SUM(EZ18:EZ23)/COUNT(EZ18:EZ23)</f>
        <v/>
      </c>
      <c r="FA25">
        <f>SUM(FA18:FA23)/COUNT(FA18:FA23)</f>
        <v/>
      </c>
      <c r="FB25">
        <f>SUM(FB18:FB23)/COUNT(FB18:FB23)</f>
        <v/>
      </c>
      <c r="FC25">
        <f>SUM(FC18:FC23)/COUNT(FC18:FC23)</f>
        <v/>
      </c>
      <c r="FD25">
        <f>SUM(FD18:FD23)/COUNT(FD18:FD23)</f>
        <v/>
      </c>
      <c r="FE25">
        <f>SUM(FE18:FE23)/COUNT(FE18:FE23)</f>
        <v/>
      </c>
      <c r="FF25">
        <f>SUM(FF18:FF23)/COUNT(FF18:FF23)</f>
        <v/>
      </c>
      <c r="FG25">
        <f>SUM(FG18:FG23)/COUNT(FG18:FG23)</f>
        <v/>
      </c>
      <c r="FH25">
        <f>SUM(FH18:FH23)/COUNT(FH18:FH23)</f>
        <v/>
      </c>
      <c r="FI25">
        <f>SUM(FI18:FI23)/COUNT(FI18:FI23)</f>
        <v/>
      </c>
      <c r="FJ25">
        <f>SUM(FJ18:FJ23)/COUNT(FJ18:FJ23)</f>
        <v/>
      </c>
      <c r="FK25">
        <f>SUM(FK18:FK23)/COUNT(FK18:FK23)</f>
        <v/>
      </c>
      <c r="FL25">
        <f>SUM(FL18:FL23)/COUNT(FL18:FL23)</f>
        <v/>
      </c>
      <c r="FM25">
        <f>SUM(FM18:FM23)/COUNT(FM18:FM23)</f>
        <v/>
      </c>
      <c r="FN25">
        <f>SUM(FN18:FN23)/COUNT(FN18:FN23)</f>
        <v/>
      </c>
      <c r="FO25">
        <f>SUM(FO18:FO23)/COUNT(FO18:FO23)</f>
        <v/>
      </c>
      <c r="FP25">
        <f>SUM(FP18:FP23)/COUNT(FP18:FP23)</f>
        <v/>
      </c>
      <c r="FQ25">
        <f>SUM(FQ18:FQ23)/COUNT(FQ18:FQ23)</f>
        <v/>
      </c>
      <c r="FR25">
        <f>SUM(FR18:FR23)/COUNT(FR18:FR23)</f>
        <v/>
      </c>
      <c r="FS25">
        <f>SUM(FS18:FS23)/COUNT(FS18:FS23)</f>
        <v/>
      </c>
      <c r="FT25">
        <f>SUM(FT18:FT23)/COUNT(FT18:FT23)</f>
        <v/>
      </c>
      <c r="FU25">
        <f>SUM(FU18:FU23)/COUNT(FU18:FU23)</f>
        <v/>
      </c>
      <c r="FV25">
        <f>SUM(FV18:FV23)/COUNT(FV18:FV23)</f>
        <v/>
      </c>
      <c r="FW25">
        <f>SUM(FW18:FW23)/COUNT(FW18:FW23)</f>
        <v/>
      </c>
      <c r="FX25">
        <f>SUM(FX18:FX23)/COUNT(FX18:FX23)</f>
        <v/>
      </c>
      <c r="FY25">
        <f>SUM(FY18:FY23)/COUNT(FY18:FY23)</f>
        <v/>
      </c>
      <c r="FZ25">
        <f>SUM(FZ18:FZ23)/COUNT(FZ18:FZ23)</f>
        <v/>
      </c>
      <c r="GA25">
        <f>SUM(GA18:GA23)/COUNT(GA18:GA23)</f>
        <v/>
      </c>
      <c r="GB25">
        <f>SUM(GB18:GB23)/COUNT(GB18:GB23)</f>
        <v/>
      </c>
      <c r="GC25">
        <f>SUM(GC18:GC23)/COUNT(GC18:GC23)</f>
        <v/>
      </c>
      <c r="GD25">
        <f>SUM(GD18:GD23)/COUNT(GD18:GD23)</f>
        <v/>
      </c>
      <c r="GE25">
        <f>SUM(GE18:GE23)/COUNT(GE18:GE23)</f>
        <v/>
      </c>
      <c r="GF25">
        <f>SUM(GF18:GF23)/COUNT(GF18:GF23)</f>
        <v/>
      </c>
      <c r="GG25">
        <f>SUM(GG18:GG23)/COUNT(GG18:GG23)</f>
        <v/>
      </c>
      <c r="GH25">
        <f>SUM(GH18:GH23)/COUNT(GH18:GH23)</f>
        <v/>
      </c>
      <c r="GI25">
        <f>SUM(GI18:GI23)/COUNT(GI18:GI23)</f>
        <v/>
      </c>
      <c r="GJ25">
        <f>SUM(GJ18:GJ23)/COUNT(GJ18:GJ23)</f>
        <v/>
      </c>
      <c r="GK25">
        <f>SUM(GK18:GK23)/COUNT(GK18:GK23)</f>
        <v/>
      </c>
      <c r="GL25">
        <f>SUM(GL18:GL23)/COUNT(GL18:GL23)</f>
        <v/>
      </c>
      <c r="GM25">
        <f>SUM(GM18:GM23)/COUNT(GM18:GM23)</f>
        <v/>
      </c>
      <c r="GN25">
        <f>SUM(GN18:GN23)/COUNT(GN18:GN23)</f>
        <v/>
      </c>
      <c r="GO25">
        <f>SUM(GO18:GO23)/COUNT(GO18:GO23)</f>
        <v/>
      </c>
      <c r="GP25">
        <f>SUM(GP18:GP23)/COUNT(GP18:GP23)</f>
        <v/>
      </c>
      <c r="GQ25">
        <f>SUM(GQ18:GQ23)/COUNT(GQ18:GQ23)</f>
        <v/>
      </c>
      <c r="GR25">
        <f>SUM(GR18:GR23)/COUNT(GR18:GR23)</f>
        <v/>
      </c>
      <c r="GS25">
        <f>SUM(GS18:GS23)/COUNT(GS18:GS23)</f>
        <v/>
      </c>
      <c r="GT25">
        <f>SUM(GT18:GT23)/COUNT(GT18:GT23)</f>
        <v/>
      </c>
      <c r="GU25">
        <f>SUM(GU18:GU23)/COUNT(GU18:GU23)</f>
        <v/>
      </c>
      <c r="GV25">
        <f>SUM(GV18:GV23)/COUNT(GV18:GV23)</f>
        <v/>
      </c>
      <c r="GW25">
        <f>SUM(GW18:GW23)/COUNT(GW18:GW23)</f>
        <v/>
      </c>
      <c r="GX25">
        <f>SUM(GX18:GX23)/COUNT(GX18:GX23)</f>
        <v/>
      </c>
      <c r="GY25">
        <f>SUM(GY18:GY23)/COUNT(GY18:GY23)</f>
        <v/>
      </c>
      <c r="GZ25">
        <f>SUM(GZ18:GZ23)/COUNT(GZ18:GZ23)</f>
        <v/>
      </c>
      <c r="HA25">
        <f>SUM(HA18:HA23)/COUNT(HA18:HA23)</f>
        <v/>
      </c>
      <c r="HB25">
        <f>SUM(HB18:HB23)/COUNT(HB18:HB23)</f>
        <v/>
      </c>
      <c r="HC25">
        <f>SUM(HC18:HC23)/COUNT(HC18:HC23)</f>
        <v/>
      </c>
      <c r="HD25">
        <f>SUM(HD18:HD23)/COUNT(HD18:HD23)</f>
        <v/>
      </c>
      <c r="HE25">
        <f>SUM(HE18:HE23)/COUNT(HE18:HE23)</f>
        <v/>
      </c>
      <c r="HF25">
        <f>SUM(HF18:HF23)/COUNT(HF18:HF23)</f>
        <v/>
      </c>
      <c r="HG25">
        <f>SUM(HG18:HG23)/COUNT(HG18:HG23)</f>
        <v/>
      </c>
      <c r="HH25">
        <f>SUM(HH18:HH23)/COUNT(HH18:HH23)</f>
        <v/>
      </c>
      <c r="HI25">
        <f>SUM(HI18:HI23)/COUNT(HI18:HI23)</f>
        <v/>
      </c>
      <c r="HJ25">
        <f>SUM(HJ18:HJ23)/COUNT(HJ18:HJ23)</f>
        <v/>
      </c>
      <c r="HK25">
        <f>SUM(HK18:HK23)/COUNT(HK18:HK23)</f>
        <v/>
      </c>
      <c r="HL25">
        <f>SUM(HL18:HL23)/COUNT(HL18:HL23)</f>
        <v/>
      </c>
      <c r="HM25">
        <f>SUM(HM18:HM23)/COUNT(HM18:HM23)</f>
        <v/>
      </c>
      <c r="HN25">
        <f>SUM(HN18:HN23)/COUNT(HN18:HN23)</f>
        <v/>
      </c>
      <c r="HO25">
        <f>SUM(HO18:HO23)/COUNT(HO18:HO23)</f>
        <v/>
      </c>
      <c r="HP25">
        <f>SUM(HP18:HP23)/COUNT(HP18:HP23)</f>
        <v/>
      </c>
      <c r="HQ25">
        <f>SUM(HQ18:HQ23)/COUNT(HQ18:HQ23)</f>
        <v/>
      </c>
      <c r="HR25">
        <f>SUM(HR18:HR23)/COUNT(HR18:HR23)</f>
        <v/>
      </c>
      <c r="HS25">
        <f>SUM(HS18:HS23)/COUNT(HS18:HS23)</f>
        <v/>
      </c>
      <c r="HT25">
        <f>SUM(HT18:HT23)/COUNT(HT18:HT23)</f>
        <v/>
      </c>
      <c r="HU25">
        <f>SUM(HU18:HU23)/COUNT(HU18:HU23)</f>
        <v/>
      </c>
      <c r="HV25">
        <f>SUM(HV18:HV23)/COUNT(HV18:HV23)</f>
        <v/>
      </c>
      <c r="HW25">
        <f>SUM(HW18:HW23)/COUNT(HW18:HW23)</f>
        <v/>
      </c>
      <c r="HX25">
        <f>SUM(HX18:HX23)/COUNT(HX18:HX23)</f>
        <v/>
      </c>
      <c r="HY25">
        <f>SUM(HY18:HY23)/COUNT(HY18:HY23)</f>
        <v/>
      </c>
      <c r="HZ25">
        <f>SUM(HZ18:HZ23)/COUNT(HZ18:HZ23)</f>
        <v/>
      </c>
      <c r="IA25">
        <f>SUM(IA18:IA23)/COUNT(IA18:IA23)</f>
        <v/>
      </c>
      <c r="IB25">
        <f>SUM(IB18:IB23)/COUNT(IB18:IB23)</f>
        <v/>
      </c>
      <c r="IC25">
        <f>SUM(IC18:IC23)/COUNT(IC18:IC23)</f>
        <v/>
      </c>
      <c r="ID25">
        <f>SUM(ID18:ID23)/COUNT(ID18:ID23)</f>
        <v/>
      </c>
      <c r="IE25">
        <f>SUM(IE18:IE23)/COUNT(IE18:IE23)</f>
        <v/>
      </c>
      <c r="IF25">
        <f>SUM(IF18:IF23)/COUNT(IF18:IF23)</f>
        <v/>
      </c>
      <c r="IG25">
        <f>SUM(IG18:IG23)/COUNT(IG18:IG23)</f>
        <v/>
      </c>
      <c r="IH25">
        <f>SUM(IH18:IH23)/COUNT(IH18:IH23)</f>
        <v/>
      </c>
      <c r="II25">
        <f>SUM(II18:II23)/COUNT(II18:II23)</f>
        <v/>
      </c>
      <c r="IJ25">
        <f>SUM(IJ18:IJ23)/COUNT(IJ18:IJ23)</f>
        <v/>
      </c>
      <c r="IK25">
        <f>SUM(IK18:IK23)/COUNT(IK18:IK23)</f>
        <v/>
      </c>
      <c r="IL25">
        <f>SUM(IL18:IL23)/COUNT(IL18:IL23)</f>
        <v/>
      </c>
      <c r="IM25">
        <f>SUM(IM18:IM23)/COUNT(IM18:IM23)</f>
        <v/>
      </c>
      <c r="IN25">
        <f>SUM(IN18:IN23)/COUNT(IN18:IN23)</f>
        <v/>
      </c>
      <c r="IO25">
        <f>SUM(IO18:IO23)/COUNT(IO18:IO23)</f>
        <v/>
      </c>
      <c r="IP25">
        <f>SUM(IP18:IP23)/COUNT(IP18:IP23)</f>
        <v/>
      </c>
      <c r="IQ25">
        <f>SUM(IQ18:IQ23)/COUNT(IQ18:IQ23)</f>
        <v/>
      </c>
      <c r="IR25">
        <f>SUM(IR18:IR23)/COUNT(IR18:IR23)</f>
        <v/>
      </c>
      <c r="IS25">
        <f>SUM(IS18:IS23)/COUNT(IS18:IS23)</f>
        <v/>
      </c>
      <c r="IT25">
        <f>SUM(IT18:IT23)/COUNT(IT18:IT23)</f>
        <v/>
      </c>
      <c r="IU25">
        <f>SUM(IU18:IU23)/COUNT(IU18:IU23)</f>
        <v/>
      </c>
      <c r="IV25">
        <f>SUM(IV18:IV23)/COUNT(IV18:IV23)</f>
        <v/>
      </c>
      <c r="IW25">
        <f>SUM(IW18:IW23)/COUNT(IW18:IW23)</f>
        <v/>
      </c>
      <c r="IX25">
        <f>SUM(IX18:IX23)/COUNT(IX18:IX23)</f>
        <v/>
      </c>
      <c r="IY25">
        <f>SUM(IY18:IY23)/COUNT(IY18:IY23)</f>
        <v/>
      </c>
      <c r="IZ25">
        <f>SUM(IZ18:IZ23)/COUNT(IZ18:IZ23)</f>
        <v/>
      </c>
      <c r="JA25">
        <f>SUM(JA18:JA23)/COUNT(JA18:JA23)</f>
        <v/>
      </c>
      <c r="JB25">
        <f>SUM(JB18:JB23)/COUNT(JB18:JB23)</f>
        <v/>
      </c>
      <c r="JC25">
        <f>SUM(JC18:JC23)/COUNT(JC18:JC23)</f>
        <v/>
      </c>
      <c r="JD25">
        <f>SUM(JD18:JD23)/COUNT(JD18:JD23)</f>
        <v/>
      </c>
      <c r="JE25">
        <f>SUM(JE18:JE23)/COUNT(JE18:JE23)</f>
        <v/>
      </c>
      <c r="JF25">
        <f>SUM(JF18:JF23)/COUNT(JF18:JF23)</f>
        <v/>
      </c>
      <c r="JG25">
        <f>SUM(JG18:JG23)/COUNT(JG18:JG23)</f>
        <v/>
      </c>
      <c r="JH25">
        <f>SUM(JH18:JH23)/COUNT(JH18:JH23)</f>
        <v/>
      </c>
      <c r="JI25">
        <f>SUM(JI18:JI23)/COUNT(JI18:JI23)</f>
        <v/>
      </c>
      <c r="JJ25">
        <f>SUM(JJ18:JJ23)/COUNT(JJ18:JJ23)</f>
        <v/>
      </c>
      <c r="JK25">
        <f>SUM(JK18:JK23)/COUNT(JK18:JK23)</f>
        <v/>
      </c>
      <c r="JL25">
        <f>SUM(JL18:JL23)/COUNT(JL18:JL23)</f>
        <v/>
      </c>
      <c r="JM25">
        <f>SUM(JM18:JM23)/COUNT(JM18:JM23)</f>
        <v/>
      </c>
      <c r="JN25">
        <f>SUM(JN18:JN23)/COUNT(JN18:JN23)</f>
        <v/>
      </c>
      <c r="JO25">
        <f>SUM(JO18:JO23)/COUNT(JO18:JO23)</f>
        <v/>
      </c>
      <c r="JP25">
        <f>SUM(JP18:JP23)/COUNT(JP18:JP23)</f>
        <v/>
      </c>
      <c r="JQ25">
        <f>SUM(JQ18:JQ23)/COUNT(JQ18:JQ23)</f>
        <v/>
      </c>
      <c r="JR25">
        <f>SUM(JR18:JR23)/COUNT(JR18:JR23)</f>
        <v/>
      </c>
      <c r="JS25">
        <f>SUM(JS18:JS23)/COUNT(JS18:JS23)</f>
        <v/>
      </c>
      <c r="JT25">
        <f>SUM(JT18:JT23)/COUNT(JT18:JT23)</f>
        <v/>
      </c>
      <c r="JU25">
        <f>SUM(JU18:JU23)/COUNT(JU18:JU23)</f>
        <v/>
      </c>
      <c r="JV25">
        <f>SUM(JV18:JV23)/COUNT(JV18:JV23)</f>
        <v/>
      </c>
      <c r="JW25">
        <f>SUM(JW18:JW23)/COUNT(JW18:JW23)</f>
        <v/>
      </c>
      <c r="JX25">
        <f>SUM(JX18:JX23)/COUNT(JX18:JX23)</f>
        <v/>
      </c>
      <c r="JY25">
        <f>SUM(JY18:JY23)/COUNT(JY18:JY23)</f>
        <v/>
      </c>
      <c r="JZ25">
        <f>SUM(JZ18:JZ23)/COUNT(JZ18:JZ23)</f>
        <v/>
      </c>
      <c r="KA25">
        <f>SUM(KA18:KA23)/COUNT(KA18:KA23)</f>
        <v/>
      </c>
      <c r="KB25">
        <f>SUM(KB18:KB23)/COUNT(KB18:KB23)</f>
        <v/>
      </c>
      <c r="KC25">
        <f>SUM(KC18:KC23)/COUNT(KC18:KC23)</f>
        <v/>
      </c>
      <c r="KD25">
        <f>SUM(KD18:KD23)/COUNT(KD18:KD23)</f>
        <v/>
      </c>
      <c r="KE25">
        <f>SUM(KE18:KE23)/COUNT(KE18:KE23)</f>
        <v/>
      </c>
      <c r="KF25">
        <f>SUM(KF18:KF23)/COUNT(KF18:KF23)</f>
        <v/>
      </c>
      <c r="KG25">
        <f>SUM(KG18:KG23)/COUNT(KG18:KG23)</f>
        <v/>
      </c>
      <c r="KH25">
        <f>SUM(KH18:KH23)/COUNT(KH18:KH23)</f>
        <v/>
      </c>
      <c r="KI25">
        <f>SUM(KI18:KI23)/COUNT(KI18:KI23)</f>
        <v/>
      </c>
      <c r="KJ25">
        <f>SUM(KJ18:KJ23)/COUNT(KJ18:KJ23)</f>
        <v/>
      </c>
      <c r="KK25">
        <f>SUM(KK18:KK23)/COUNT(KK18:KK23)</f>
        <v/>
      </c>
      <c r="KL25">
        <f>SUM(KL18:KL23)/COUNT(KL18:KL23)</f>
        <v/>
      </c>
      <c r="KM25">
        <f>SUM(KM18:KM23)/COUNT(KM18:KM23)</f>
        <v/>
      </c>
      <c r="KN25">
        <f>SUM(KN18:KN23)/COUNT(KN18:KN23)</f>
        <v/>
      </c>
      <c r="KO25">
        <f>SUM(KO18:KO23)/COUNT(KO18:KO23)</f>
        <v/>
      </c>
      <c r="KP25">
        <f>SUM(KP18:KP23)/COUNT(KP18:KP23)</f>
        <v/>
      </c>
      <c r="KQ25">
        <f>SUM(KQ18:KQ23)/COUNT(KQ18:KQ23)</f>
        <v/>
      </c>
      <c r="KR25">
        <f>SUM(KR18:KR23)/COUNT(KR18:KR23)</f>
        <v/>
      </c>
      <c r="KS25">
        <f>SUM(KS18:KS23)/COUNT(KS18:KS23)</f>
        <v/>
      </c>
      <c r="KT25">
        <f>SUM(KT18:KT23)/COUNT(KT18:KT23)</f>
        <v/>
      </c>
    </row>
    <row r="26" spans="1:306">
      <c r="A26" t="s">
        <v>121</v>
      </c>
    </row>
    <row r="28" spans="1:306">
      <c r="A28" t="s">
        <v>90</v>
      </c>
      <c r="C28" t="s">
        <v>122</v>
      </c>
    </row>
    <row r="29" spans="1:306">
      <c r="B29" t="s">
        <v>116</v>
      </c>
      <c r="D29" t="s">
        <v>8</v>
      </c>
      <c r="G29">
        <f>'Dashboard M4 Cost Monthly'!G74</f>
        <v/>
      </c>
      <c r="H29">
        <f>'Dashboard M4 Cost Monthly'!H74</f>
        <v/>
      </c>
      <c r="I29">
        <f>'Dashboard M4 Cost Monthly'!I74</f>
        <v/>
      </c>
      <c r="J29">
        <f>'Dashboard M4 Cost Monthly'!J74</f>
        <v/>
      </c>
      <c r="K29">
        <f>'Dashboard M4 Cost Monthly'!K74</f>
        <v/>
      </c>
      <c r="L29">
        <f>'Dashboard M4 Cost Monthly'!L74</f>
        <v/>
      </c>
      <c r="M29">
        <f>'Dashboard M4 Cost Monthly'!M74</f>
        <v/>
      </c>
      <c r="N29">
        <f>'Dashboard M4 Cost Monthly'!N74</f>
        <v/>
      </c>
      <c r="O29">
        <f>'Dashboard M4 Cost Monthly'!O74</f>
        <v/>
      </c>
      <c r="P29">
        <f>'Dashboard M4 Cost Monthly'!P74</f>
        <v/>
      </c>
      <c r="Q29">
        <f>'Dashboard M4 Cost Monthly'!Q74</f>
        <v/>
      </c>
      <c r="R29">
        <f>'Dashboard M4 Cost Monthly'!R74</f>
        <v/>
      </c>
      <c r="S29">
        <f>'Dashboard M4 Cost Monthly'!S74</f>
        <v/>
      </c>
      <c r="T29">
        <f>'Dashboard M4 Cost Monthly'!T74</f>
        <v/>
      </c>
      <c r="U29">
        <f>'Dashboard M4 Cost Monthly'!U74</f>
        <v/>
      </c>
      <c r="V29">
        <f>'Dashboard M4 Cost Monthly'!V74</f>
        <v/>
      </c>
      <c r="W29">
        <f>'Dashboard M4 Cost Monthly'!W74</f>
        <v/>
      </c>
      <c r="X29">
        <f>'Dashboard M4 Cost Monthly'!X74</f>
        <v/>
      </c>
      <c r="Y29">
        <f>'Dashboard M4 Cost Monthly'!Y74</f>
        <v/>
      </c>
      <c r="Z29">
        <f>'Dashboard M4 Cost Monthly'!Z74</f>
        <v/>
      </c>
      <c r="AA29">
        <f>'Dashboard M4 Cost Monthly'!AA74</f>
        <v/>
      </c>
      <c r="AB29">
        <f>'Dashboard M4 Cost Monthly'!AB74</f>
        <v/>
      </c>
      <c r="AC29">
        <f>'Dashboard M4 Cost Monthly'!AC74</f>
        <v/>
      </c>
      <c r="AD29">
        <f>'Dashboard M4 Cost Monthly'!AD74</f>
        <v/>
      </c>
      <c r="AE29">
        <f>'Dashboard M4 Cost Monthly'!AE74</f>
        <v/>
      </c>
      <c r="AF29">
        <f>'Dashboard M4 Cost Monthly'!AF74</f>
        <v/>
      </c>
      <c r="AG29">
        <f>'Dashboard M4 Cost Monthly'!AG74</f>
        <v/>
      </c>
      <c r="AH29">
        <f>'Dashboard M4 Cost Monthly'!AH74</f>
        <v/>
      </c>
      <c r="AI29">
        <f>'Dashboard M4 Cost Monthly'!AI74</f>
        <v/>
      </c>
      <c r="AJ29">
        <f>'Dashboard M4 Cost Monthly'!AJ74</f>
        <v/>
      </c>
      <c r="AK29">
        <f>'Dashboard M4 Cost Monthly'!AK74</f>
        <v/>
      </c>
      <c r="AL29">
        <f>'Dashboard M4 Cost Monthly'!AL74</f>
        <v/>
      </c>
      <c r="AM29">
        <f>'Dashboard M4 Cost Monthly'!AM74</f>
        <v/>
      </c>
      <c r="AN29">
        <f>'Dashboard M4 Cost Monthly'!AN74</f>
        <v/>
      </c>
      <c r="AO29">
        <f>'Dashboard M4 Cost Monthly'!AO74</f>
        <v/>
      </c>
      <c r="AP29">
        <f>'Dashboard M4 Cost Monthly'!AP74</f>
        <v/>
      </c>
      <c r="AQ29">
        <f>'Dashboard M4 Cost Monthly'!AQ74</f>
        <v/>
      </c>
      <c r="AR29">
        <f>'Dashboard M4 Cost Monthly'!AR74</f>
        <v/>
      </c>
      <c r="AS29">
        <f>'Dashboard M4 Cost Monthly'!AS74</f>
        <v/>
      </c>
      <c r="AT29">
        <f>'Dashboard M4 Cost Monthly'!AT74</f>
        <v/>
      </c>
      <c r="AU29">
        <f>'Dashboard M4 Cost Monthly'!AU74</f>
        <v/>
      </c>
      <c r="AV29">
        <f>'Dashboard M4 Cost Monthly'!AV74</f>
        <v/>
      </c>
      <c r="AW29">
        <f>'Dashboard M4 Cost Monthly'!AW74</f>
        <v/>
      </c>
      <c r="AX29">
        <f>'Dashboard M4 Cost Monthly'!AX74</f>
        <v/>
      </c>
      <c r="AY29">
        <f>'Dashboard M4 Cost Monthly'!AY74</f>
        <v/>
      </c>
      <c r="AZ29">
        <f>'Dashboard M4 Cost Monthly'!AZ74</f>
        <v/>
      </c>
      <c r="BA29">
        <f>'Dashboard M4 Cost Monthly'!BA74</f>
        <v/>
      </c>
      <c r="BB29">
        <f>'Dashboard M4 Cost Monthly'!BB74</f>
        <v/>
      </c>
      <c r="BC29">
        <f>'Dashboard M4 Cost Monthly'!BC74</f>
        <v/>
      </c>
      <c r="BD29">
        <f>'Dashboard M4 Cost Monthly'!BD74</f>
        <v/>
      </c>
      <c r="BE29">
        <f>'Dashboard M4 Cost Monthly'!BE74</f>
        <v/>
      </c>
      <c r="BF29">
        <f>'Dashboard M4 Cost Monthly'!BF74</f>
        <v/>
      </c>
      <c r="BG29">
        <f>'Dashboard M4 Cost Monthly'!BG74</f>
        <v/>
      </c>
      <c r="BH29">
        <f>'Dashboard M4 Cost Monthly'!BH74</f>
        <v/>
      </c>
      <c r="BI29">
        <f>'Dashboard M4 Cost Monthly'!BI74</f>
        <v/>
      </c>
      <c r="BJ29">
        <f>'Dashboard M4 Cost Monthly'!BJ74</f>
        <v/>
      </c>
      <c r="BK29">
        <f>'Dashboard M4 Cost Monthly'!BK74</f>
        <v/>
      </c>
      <c r="BL29">
        <f>'Dashboard M4 Cost Monthly'!BL74</f>
        <v/>
      </c>
      <c r="BM29">
        <f>'Dashboard M4 Cost Monthly'!BM74</f>
        <v/>
      </c>
      <c r="BN29">
        <f>'Dashboard M4 Cost Monthly'!BN74</f>
        <v/>
      </c>
      <c r="BO29">
        <f>'Dashboard M4 Cost Monthly'!BO74</f>
        <v/>
      </c>
      <c r="BP29">
        <f>'Dashboard M4 Cost Monthly'!BP74</f>
        <v/>
      </c>
      <c r="BQ29">
        <f>'Dashboard M4 Cost Monthly'!BQ74</f>
        <v/>
      </c>
      <c r="BR29">
        <f>'Dashboard M4 Cost Monthly'!BR74</f>
        <v/>
      </c>
      <c r="BS29">
        <f>'Dashboard M4 Cost Monthly'!BS74</f>
        <v/>
      </c>
      <c r="BT29">
        <f>'Dashboard M4 Cost Monthly'!BT74</f>
        <v/>
      </c>
      <c r="BU29">
        <f>'Dashboard M4 Cost Monthly'!BU74</f>
        <v/>
      </c>
      <c r="BV29">
        <f>'Dashboard M4 Cost Monthly'!BV74</f>
        <v/>
      </c>
      <c r="BW29">
        <f>'Dashboard M4 Cost Monthly'!BW74</f>
        <v/>
      </c>
      <c r="BX29">
        <f>'Dashboard M4 Cost Monthly'!BX74</f>
        <v/>
      </c>
      <c r="BY29">
        <f>'Dashboard M4 Cost Monthly'!BY74</f>
        <v/>
      </c>
      <c r="BZ29">
        <f>'Dashboard M4 Cost Monthly'!BZ74</f>
        <v/>
      </c>
      <c r="CA29">
        <f>'Dashboard M4 Cost Monthly'!CA74</f>
        <v/>
      </c>
      <c r="CB29">
        <f>'Dashboard M4 Cost Monthly'!CB74</f>
        <v/>
      </c>
      <c r="CC29">
        <f>'Dashboard M4 Cost Monthly'!CC74</f>
        <v/>
      </c>
      <c r="CD29">
        <f>'Dashboard M4 Cost Monthly'!CD74</f>
        <v/>
      </c>
      <c r="CE29">
        <f>'Dashboard M4 Cost Monthly'!CE74</f>
        <v/>
      </c>
      <c r="CF29">
        <f>'Dashboard M4 Cost Monthly'!CF74</f>
        <v/>
      </c>
      <c r="CG29">
        <f>'Dashboard M4 Cost Monthly'!CG74</f>
        <v/>
      </c>
      <c r="CH29">
        <f>'Dashboard M4 Cost Monthly'!CH74</f>
        <v/>
      </c>
      <c r="CI29">
        <f>'Dashboard M4 Cost Monthly'!CI74</f>
        <v/>
      </c>
      <c r="CJ29">
        <f>'Dashboard M4 Cost Monthly'!CJ74</f>
        <v/>
      </c>
      <c r="CK29">
        <f>'Dashboard M4 Cost Monthly'!CK74</f>
        <v/>
      </c>
      <c r="CL29">
        <f>'Dashboard M4 Cost Monthly'!CL74</f>
        <v/>
      </c>
      <c r="CM29">
        <f>'Dashboard M4 Cost Monthly'!CM74</f>
        <v/>
      </c>
      <c r="CN29">
        <f>'Dashboard M4 Cost Monthly'!CN74</f>
        <v/>
      </c>
      <c r="CO29">
        <f>'Dashboard M4 Cost Monthly'!CO74</f>
        <v/>
      </c>
      <c r="CP29">
        <f>'Dashboard M4 Cost Monthly'!CP74</f>
        <v/>
      </c>
      <c r="CQ29">
        <f>'Dashboard M4 Cost Monthly'!CQ74</f>
        <v/>
      </c>
      <c r="CR29">
        <f>'Dashboard M4 Cost Monthly'!CR74</f>
        <v/>
      </c>
      <c r="CS29">
        <f>'Dashboard M4 Cost Monthly'!CS74</f>
        <v/>
      </c>
      <c r="CT29">
        <f>'Dashboard M4 Cost Monthly'!CT74</f>
        <v/>
      </c>
      <c r="CU29">
        <f>'Dashboard M4 Cost Monthly'!CU74</f>
        <v/>
      </c>
      <c r="CV29">
        <f>'Dashboard M4 Cost Monthly'!CV74</f>
        <v/>
      </c>
      <c r="CW29">
        <f>'Dashboard M4 Cost Monthly'!CW74</f>
        <v/>
      </c>
      <c r="CX29">
        <f>'Dashboard M4 Cost Monthly'!CX74</f>
        <v/>
      </c>
      <c r="CY29">
        <f>'Dashboard M4 Cost Monthly'!CY74</f>
        <v/>
      </c>
      <c r="CZ29">
        <f>'Dashboard M4 Cost Monthly'!CZ74</f>
        <v/>
      </c>
      <c r="DA29">
        <f>'Dashboard M4 Cost Monthly'!DA74</f>
        <v/>
      </c>
      <c r="DB29">
        <f>'Dashboard M4 Cost Monthly'!DB74</f>
        <v/>
      </c>
      <c r="DC29">
        <f>'Dashboard M4 Cost Monthly'!DC74</f>
        <v/>
      </c>
      <c r="DD29">
        <f>'Dashboard M4 Cost Monthly'!DD74</f>
        <v/>
      </c>
      <c r="DE29">
        <f>'Dashboard M4 Cost Monthly'!DE74</f>
        <v/>
      </c>
      <c r="DF29">
        <f>'Dashboard M4 Cost Monthly'!DF74</f>
        <v/>
      </c>
      <c r="DG29">
        <f>'Dashboard M4 Cost Monthly'!DG74</f>
        <v/>
      </c>
      <c r="DH29">
        <f>'Dashboard M4 Cost Monthly'!DH74</f>
        <v/>
      </c>
      <c r="DI29">
        <f>'Dashboard M4 Cost Monthly'!DI74</f>
        <v/>
      </c>
      <c r="DJ29">
        <f>'Dashboard M4 Cost Monthly'!DJ74</f>
        <v/>
      </c>
      <c r="DK29">
        <f>'Dashboard M4 Cost Monthly'!DK74</f>
        <v/>
      </c>
      <c r="DL29">
        <f>'Dashboard M4 Cost Monthly'!DL74</f>
        <v/>
      </c>
      <c r="DM29">
        <f>'Dashboard M4 Cost Monthly'!DM74</f>
        <v/>
      </c>
      <c r="DN29">
        <f>'Dashboard M4 Cost Monthly'!DN74</f>
        <v/>
      </c>
      <c r="DO29">
        <f>'Dashboard M4 Cost Monthly'!DO74</f>
        <v/>
      </c>
      <c r="DP29">
        <f>'Dashboard M4 Cost Monthly'!DP74</f>
        <v/>
      </c>
      <c r="DQ29">
        <f>'Dashboard M4 Cost Monthly'!DQ74</f>
        <v/>
      </c>
      <c r="DR29">
        <f>'Dashboard M4 Cost Monthly'!DR74</f>
        <v/>
      </c>
      <c r="DS29">
        <f>'Dashboard M4 Cost Monthly'!DS74</f>
        <v/>
      </c>
      <c r="DT29">
        <f>'Dashboard M4 Cost Monthly'!DT74</f>
        <v/>
      </c>
      <c r="DU29">
        <f>'Dashboard M4 Cost Monthly'!DU74</f>
        <v/>
      </c>
      <c r="DV29">
        <f>'Dashboard M4 Cost Monthly'!DV74</f>
        <v/>
      </c>
      <c r="DW29">
        <f>'Dashboard M4 Cost Monthly'!DW74</f>
        <v/>
      </c>
      <c r="DX29">
        <f>'Dashboard M4 Cost Monthly'!DX74</f>
        <v/>
      </c>
      <c r="DY29">
        <f>'Dashboard M4 Cost Monthly'!DY74</f>
        <v/>
      </c>
      <c r="DZ29">
        <f>'Dashboard M4 Cost Monthly'!DZ74</f>
        <v/>
      </c>
      <c r="EA29">
        <f>'Dashboard M4 Cost Monthly'!EA74</f>
        <v/>
      </c>
      <c r="EB29">
        <f>'Dashboard M4 Cost Monthly'!EB74</f>
        <v/>
      </c>
      <c r="EC29">
        <f>'Dashboard M4 Cost Monthly'!EC74</f>
        <v/>
      </c>
      <c r="ED29">
        <f>'Dashboard M4 Cost Monthly'!ED74</f>
        <v/>
      </c>
      <c r="EE29">
        <f>'Dashboard M4 Cost Monthly'!EE74</f>
        <v/>
      </c>
      <c r="EF29">
        <f>'Dashboard M4 Cost Monthly'!EF74</f>
        <v/>
      </c>
      <c r="EG29">
        <f>'Dashboard M4 Cost Monthly'!EG74</f>
        <v/>
      </c>
      <c r="EH29">
        <f>'Dashboard M4 Cost Monthly'!EH74</f>
        <v/>
      </c>
      <c r="EI29">
        <f>'Dashboard M4 Cost Monthly'!EI74</f>
        <v/>
      </c>
      <c r="EJ29">
        <f>'Dashboard M4 Cost Monthly'!EJ74</f>
        <v/>
      </c>
      <c r="EK29">
        <f>'Dashboard M4 Cost Monthly'!EK74</f>
        <v/>
      </c>
      <c r="EL29">
        <f>'Dashboard M4 Cost Monthly'!EL74</f>
        <v/>
      </c>
      <c r="EM29">
        <f>'Dashboard M4 Cost Monthly'!EM74</f>
        <v/>
      </c>
      <c r="EN29">
        <f>'Dashboard M4 Cost Monthly'!EN74</f>
        <v/>
      </c>
      <c r="EO29">
        <f>'Dashboard M4 Cost Monthly'!EO74</f>
        <v/>
      </c>
      <c r="EP29">
        <f>'Dashboard M4 Cost Monthly'!EP74</f>
        <v/>
      </c>
      <c r="EQ29">
        <f>'Dashboard M4 Cost Monthly'!EQ74</f>
        <v/>
      </c>
      <c r="ER29">
        <f>'Dashboard M4 Cost Monthly'!ER74</f>
        <v/>
      </c>
      <c r="ES29">
        <f>'Dashboard M4 Cost Monthly'!ES74</f>
        <v/>
      </c>
      <c r="ET29">
        <f>'Dashboard M4 Cost Monthly'!ET74</f>
        <v/>
      </c>
      <c r="EU29">
        <f>'Dashboard M4 Cost Monthly'!EU74</f>
        <v/>
      </c>
      <c r="EV29">
        <f>'Dashboard M4 Cost Monthly'!EV74</f>
        <v/>
      </c>
      <c r="EW29">
        <f>'Dashboard M4 Cost Monthly'!EW74</f>
        <v/>
      </c>
      <c r="EX29">
        <f>'Dashboard M4 Cost Monthly'!EX74</f>
        <v/>
      </c>
      <c r="EY29">
        <f>'Dashboard M4 Cost Monthly'!EY74</f>
        <v/>
      </c>
      <c r="EZ29">
        <f>'Dashboard M4 Cost Monthly'!EZ74</f>
        <v/>
      </c>
      <c r="FA29">
        <f>'Dashboard M4 Cost Monthly'!FA74</f>
        <v/>
      </c>
      <c r="FB29">
        <f>'Dashboard M4 Cost Monthly'!FB74</f>
        <v/>
      </c>
      <c r="FC29">
        <f>'Dashboard M4 Cost Monthly'!FC74</f>
        <v/>
      </c>
      <c r="FD29">
        <f>'Dashboard M4 Cost Monthly'!FD74</f>
        <v/>
      </c>
      <c r="FE29">
        <f>'Dashboard M4 Cost Monthly'!FE74</f>
        <v/>
      </c>
      <c r="FF29">
        <f>'Dashboard M4 Cost Monthly'!FF74</f>
        <v/>
      </c>
      <c r="FG29">
        <f>'Dashboard M4 Cost Monthly'!FG74</f>
        <v/>
      </c>
      <c r="FH29">
        <f>'Dashboard M4 Cost Monthly'!FH74</f>
        <v/>
      </c>
      <c r="FI29">
        <f>'Dashboard M4 Cost Monthly'!FI74</f>
        <v/>
      </c>
      <c r="FJ29">
        <f>'Dashboard M4 Cost Monthly'!FJ74</f>
        <v/>
      </c>
      <c r="FK29">
        <f>'Dashboard M4 Cost Monthly'!FK74</f>
        <v/>
      </c>
      <c r="FL29">
        <f>'Dashboard M4 Cost Monthly'!FL74</f>
        <v/>
      </c>
      <c r="FM29">
        <f>'Dashboard M4 Cost Monthly'!FM74</f>
        <v/>
      </c>
      <c r="FN29">
        <f>'Dashboard M4 Cost Monthly'!FN74</f>
        <v/>
      </c>
      <c r="FO29">
        <f>'Dashboard M4 Cost Monthly'!FO74</f>
        <v/>
      </c>
      <c r="FP29">
        <f>'Dashboard M4 Cost Monthly'!FP74</f>
        <v/>
      </c>
      <c r="FQ29">
        <f>'Dashboard M4 Cost Monthly'!FQ74</f>
        <v/>
      </c>
      <c r="FR29">
        <f>'Dashboard M4 Cost Monthly'!FR74</f>
        <v/>
      </c>
      <c r="FS29">
        <f>'Dashboard M4 Cost Monthly'!FS74</f>
        <v/>
      </c>
      <c r="FT29">
        <f>'Dashboard M4 Cost Monthly'!FT74</f>
        <v/>
      </c>
      <c r="FU29">
        <f>'Dashboard M4 Cost Monthly'!FU74</f>
        <v/>
      </c>
      <c r="FV29">
        <f>'Dashboard M4 Cost Monthly'!FV74</f>
        <v/>
      </c>
      <c r="FW29">
        <f>'Dashboard M4 Cost Monthly'!FW74</f>
        <v/>
      </c>
      <c r="FX29">
        <f>'Dashboard M4 Cost Monthly'!FX74</f>
        <v/>
      </c>
      <c r="FY29">
        <f>'Dashboard M4 Cost Monthly'!FY74</f>
        <v/>
      </c>
      <c r="FZ29">
        <f>'Dashboard M4 Cost Monthly'!FZ74</f>
        <v/>
      </c>
      <c r="GA29">
        <f>'Dashboard M4 Cost Monthly'!GA74</f>
        <v/>
      </c>
      <c r="GB29">
        <f>'Dashboard M4 Cost Monthly'!GB74</f>
        <v/>
      </c>
      <c r="GC29">
        <f>'Dashboard M4 Cost Monthly'!GC74</f>
        <v/>
      </c>
      <c r="GD29">
        <f>'Dashboard M4 Cost Monthly'!GD74</f>
        <v/>
      </c>
      <c r="GE29">
        <f>'Dashboard M4 Cost Monthly'!GE74</f>
        <v/>
      </c>
      <c r="GF29">
        <f>'Dashboard M4 Cost Monthly'!GF74</f>
        <v/>
      </c>
      <c r="GG29">
        <f>'Dashboard M4 Cost Monthly'!GG74</f>
        <v/>
      </c>
      <c r="GH29">
        <f>'Dashboard M4 Cost Monthly'!GH74</f>
        <v/>
      </c>
      <c r="GI29">
        <f>'Dashboard M4 Cost Monthly'!GI74</f>
        <v/>
      </c>
      <c r="GJ29">
        <f>'Dashboard M4 Cost Monthly'!GJ74</f>
        <v/>
      </c>
      <c r="GK29">
        <f>'Dashboard M4 Cost Monthly'!GK74</f>
        <v/>
      </c>
      <c r="GL29">
        <f>'Dashboard M4 Cost Monthly'!GL74</f>
        <v/>
      </c>
      <c r="GM29">
        <f>'Dashboard M4 Cost Monthly'!GM74</f>
        <v/>
      </c>
      <c r="GN29">
        <f>'Dashboard M4 Cost Monthly'!GN74</f>
        <v/>
      </c>
      <c r="GO29">
        <f>'Dashboard M4 Cost Monthly'!GO74</f>
        <v/>
      </c>
      <c r="GP29">
        <f>'Dashboard M4 Cost Monthly'!GP74</f>
        <v/>
      </c>
      <c r="GQ29">
        <f>'Dashboard M4 Cost Monthly'!GQ74</f>
        <v/>
      </c>
      <c r="GR29">
        <f>'Dashboard M4 Cost Monthly'!GR74</f>
        <v/>
      </c>
      <c r="GS29">
        <f>'Dashboard M4 Cost Monthly'!GS74</f>
        <v/>
      </c>
      <c r="GT29">
        <f>'Dashboard M4 Cost Monthly'!GT74</f>
        <v/>
      </c>
      <c r="GU29">
        <f>'Dashboard M4 Cost Monthly'!GU74</f>
        <v/>
      </c>
      <c r="GV29">
        <f>'Dashboard M4 Cost Monthly'!GV74</f>
        <v/>
      </c>
      <c r="GW29">
        <f>'Dashboard M4 Cost Monthly'!GW74</f>
        <v/>
      </c>
      <c r="GX29">
        <f>'Dashboard M4 Cost Monthly'!GX74</f>
        <v/>
      </c>
      <c r="GY29">
        <f>'Dashboard M4 Cost Monthly'!GY74</f>
        <v/>
      </c>
      <c r="GZ29">
        <f>'Dashboard M4 Cost Monthly'!GZ74</f>
        <v/>
      </c>
      <c r="HA29">
        <f>'Dashboard M4 Cost Monthly'!HA74</f>
        <v/>
      </c>
      <c r="HB29">
        <f>'Dashboard M4 Cost Monthly'!HB74</f>
        <v/>
      </c>
      <c r="HC29">
        <f>'Dashboard M4 Cost Monthly'!HC74</f>
        <v/>
      </c>
      <c r="HD29">
        <f>'Dashboard M4 Cost Monthly'!HD74</f>
        <v/>
      </c>
      <c r="HE29">
        <f>'Dashboard M4 Cost Monthly'!HE74</f>
        <v/>
      </c>
      <c r="HF29">
        <f>'Dashboard M4 Cost Monthly'!HF74</f>
        <v/>
      </c>
      <c r="HG29">
        <f>'Dashboard M4 Cost Monthly'!HG74</f>
        <v/>
      </c>
      <c r="HH29">
        <f>'Dashboard M4 Cost Monthly'!HH74</f>
        <v/>
      </c>
      <c r="HI29">
        <f>'Dashboard M4 Cost Monthly'!HI74</f>
        <v/>
      </c>
      <c r="HJ29">
        <f>'Dashboard M4 Cost Monthly'!HJ74</f>
        <v/>
      </c>
      <c r="HK29">
        <f>'Dashboard M4 Cost Monthly'!HK74</f>
        <v/>
      </c>
      <c r="HL29">
        <f>'Dashboard M4 Cost Monthly'!HL74</f>
        <v/>
      </c>
      <c r="HM29">
        <f>'Dashboard M4 Cost Monthly'!HM74</f>
        <v/>
      </c>
      <c r="HN29">
        <f>'Dashboard M4 Cost Monthly'!HN74</f>
        <v/>
      </c>
      <c r="HO29">
        <f>'Dashboard M4 Cost Monthly'!HO74</f>
        <v/>
      </c>
      <c r="HP29">
        <f>'Dashboard M4 Cost Monthly'!HP74</f>
        <v/>
      </c>
      <c r="HQ29">
        <f>'Dashboard M4 Cost Monthly'!HQ74</f>
        <v/>
      </c>
      <c r="HR29">
        <f>'Dashboard M4 Cost Monthly'!HR74</f>
        <v/>
      </c>
      <c r="HS29">
        <f>'Dashboard M4 Cost Monthly'!HS74</f>
        <v/>
      </c>
      <c r="HT29">
        <f>'Dashboard M4 Cost Monthly'!HT74</f>
        <v/>
      </c>
      <c r="HU29">
        <f>'Dashboard M4 Cost Monthly'!HU74</f>
        <v/>
      </c>
      <c r="HV29">
        <f>'Dashboard M4 Cost Monthly'!HV74</f>
        <v/>
      </c>
      <c r="HW29">
        <f>'Dashboard M4 Cost Monthly'!HW74</f>
        <v/>
      </c>
      <c r="HX29">
        <f>'Dashboard M4 Cost Monthly'!HX74</f>
        <v/>
      </c>
      <c r="HY29">
        <f>'Dashboard M4 Cost Monthly'!HY74</f>
        <v/>
      </c>
      <c r="HZ29">
        <f>'Dashboard M4 Cost Monthly'!HZ74</f>
        <v/>
      </c>
      <c r="IA29">
        <f>'Dashboard M4 Cost Monthly'!IA74</f>
        <v/>
      </c>
      <c r="IB29">
        <f>'Dashboard M4 Cost Monthly'!IB74</f>
        <v/>
      </c>
      <c r="IC29">
        <f>'Dashboard M4 Cost Monthly'!IC74</f>
        <v/>
      </c>
      <c r="ID29">
        <f>'Dashboard M4 Cost Monthly'!ID74</f>
        <v/>
      </c>
      <c r="IE29">
        <f>'Dashboard M4 Cost Monthly'!IE74</f>
        <v/>
      </c>
      <c r="IF29">
        <f>'Dashboard M4 Cost Monthly'!IF74</f>
        <v/>
      </c>
      <c r="IG29">
        <f>'Dashboard M4 Cost Monthly'!IG74</f>
        <v/>
      </c>
      <c r="IH29">
        <f>'Dashboard M4 Cost Monthly'!IH74</f>
        <v/>
      </c>
      <c r="II29">
        <f>'Dashboard M4 Cost Monthly'!II74</f>
        <v/>
      </c>
      <c r="IJ29">
        <f>'Dashboard M4 Cost Monthly'!IJ74</f>
        <v/>
      </c>
      <c r="IK29">
        <f>'Dashboard M4 Cost Monthly'!IK74</f>
        <v/>
      </c>
      <c r="IL29">
        <f>'Dashboard M4 Cost Monthly'!IL74</f>
        <v/>
      </c>
      <c r="IM29">
        <f>'Dashboard M4 Cost Monthly'!IM74</f>
        <v/>
      </c>
      <c r="IN29">
        <f>'Dashboard M4 Cost Monthly'!IN74</f>
        <v/>
      </c>
      <c r="IO29">
        <f>'Dashboard M4 Cost Monthly'!IO74</f>
        <v/>
      </c>
      <c r="IP29">
        <f>'Dashboard M4 Cost Monthly'!IP74</f>
        <v/>
      </c>
      <c r="IQ29">
        <f>'Dashboard M4 Cost Monthly'!IQ74</f>
        <v/>
      </c>
      <c r="IR29">
        <f>'Dashboard M4 Cost Monthly'!IR74</f>
        <v/>
      </c>
      <c r="IS29">
        <f>'Dashboard M4 Cost Monthly'!IS74</f>
        <v/>
      </c>
      <c r="IT29">
        <f>'Dashboard M4 Cost Monthly'!IT74</f>
        <v/>
      </c>
      <c r="IU29">
        <f>'Dashboard M4 Cost Monthly'!IU74</f>
        <v/>
      </c>
      <c r="IV29">
        <f>'Dashboard M4 Cost Monthly'!IV74</f>
        <v/>
      </c>
      <c r="IW29">
        <f>'Dashboard M4 Cost Monthly'!IW74</f>
        <v/>
      </c>
      <c r="IX29">
        <f>'Dashboard M4 Cost Monthly'!IX74</f>
        <v/>
      </c>
      <c r="IY29">
        <f>'Dashboard M4 Cost Monthly'!IY74</f>
        <v/>
      </c>
      <c r="IZ29">
        <f>'Dashboard M4 Cost Monthly'!IZ74</f>
        <v/>
      </c>
      <c r="JA29">
        <f>'Dashboard M4 Cost Monthly'!JA74</f>
        <v/>
      </c>
      <c r="JB29">
        <f>'Dashboard M4 Cost Monthly'!JB74</f>
        <v/>
      </c>
      <c r="JC29">
        <f>'Dashboard M4 Cost Monthly'!JC74</f>
        <v/>
      </c>
      <c r="JD29">
        <f>'Dashboard M4 Cost Monthly'!JD74</f>
        <v/>
      </c>
      <c r="JE29">
        <f>'Dashboard M4 Cost Monthly'!JE74</f>
        <v/>
      </c>
      <c r="JF29">
        <f>'Dashboard M4 Cost Monthly'!JF74</f>
        <v/>
      </c>
      <c r="JG29">
        <f>'Dashboard M4 Cost Monthly'!JG74</f>
        <v/>
      </c>
      <c r="JH29">
        <f>'Dashboard M4 Cost Monthly'!JH74</f>
        <v/>
      </c>
      <c r="JI29">
        <f>'Dashboard M4 Cost Monthly'!JI74</f>
        <v/>
      </c>
      <c r="JJ29">
        <f>'Dashboard M4 Cost Monthly'!JJ74</f>
        <v/>
      </c>
      <c r="JK29">
        <f>'Dashboard M4 Cost Monthly'!JK74</f>
        <v/>
      </c>
      <c r="JL29">
        <f>'Dashboard M4 Cost Monthly'!JL74</f>
        <v/>
      </c>
      <c r="JM29">
        <f>'Dashboard M4 Cost Monthly'!JM74</f>
        <v/>
      </c>
      <c r="JN29">
        <f>'Dashboard M4 Cost Monthly'!JN74</f>
        <v/>
      </c>
      <c r="JO29">
        <f>'Dashboard M4 Cost Monthly'!JO74</f>
        <v/>
      </c>
      <c r="JP29">
        <f>'Dashboard M4 Cost Monthly'!JP74</f>
        <v/>
      </c>
      <c r="JQ29">
        <f>'Dashboard M4 Cost Monthly'!JQ74</f>
        <v/>
      </c>
      <c r="JR29">
        <f>'Dashboard M4 Cost Monthly'!JR74</f>
        <v/>
      </c>
      <c r="JS29">
        <f>'Dashboard M4 Cost Monthly'!JS74</f>
        <v/>
      </c>
      <c r="JT29">
        <f>'Dashboard M4 Cost Monthly'!JT74</f>
        <v/>
      </c>
      <c r="JU29">
        <f>'Dashboard M4 Cost Monthly'!JU74</f>
        <v/>
      </c>
      <c r="JV29">
        <f>'Dashboard M4 Cost Monthly'!JV74</f>
        <v/>
      </c>
      <c r="JW29">
        <f>'Dashboard M4 Cost Monthly'!JW74</f>
        <v/>
      </c>
      <c r="JX29">
        <f>'Dashboard M4 Cost Monthly'!JX74</f>
        <v/>
      </c>
      <c r="JY29">
        <f>'Dashboard M4 Cost Monthly'!JY74</f>
        <v/>
      </c>
      <c r="JZ29">
        <f>'Dashboard M4 Cost Monthly'!JZ74</f>
        <v/>
      </c>
      <c r="KA29">
        <f>'Dashboard M4 Cost Monthly'!KA74</f>
        <v/>
      </c>
      <c r="KB29">
        <f>'Dashboard M4 Cost Monthly'!KB74</f>
        <v/>
      </c>
      <c r="KC29">
        <f>'Dashboard M4 Cost Monthly'!KC74</f>
        <v/>
      </c>
      <c r="KD29">
        <f>'Dashboard M4 Cost Monthly'!KD74</f>
        <v/>
      </c>
      <c r="KE29">
        <f>'Dashboard M4 Cost Monthly'!KE74</f>
        <v/>
      </c>
      <c r="KF29">
        <f>'Dashboard M4 Cost Monthly'!KF74</f>
        <v/>
      </c>
      <c r="KG29">
        <f>'Dashboard M4 Cost Monthly'!KG74</f>
        <v/>
      </c>
      <c r="KH29">
        <f>'Dashboard M4 Cost Monthly'!KH74</f>
        <v/>
      </c>
      <c r="KI29">
        <f>'Dashboard M4 Cost Monthly'!KI74</f>
        <v/>
      </c>
      <c r="KJ29">
        <f>'Dashboard M4 Cost Monthly'!KJ74</f>
        <v/>
      </c>
      <c r="KK29">
        <f>'Dashboard M4 Cost Monthly'!KK74</f>
        <v/>
      </c>
      <c r="KL29">
        <f>'Dashboard M4 Cost Monthly'!KL74</f>
        <v/>
      </c>
      <c r="KM29">
        <f>'Dashboard M4 Cost Monthly'!KM74</f>
        <v/>
      </c>
      <c r="KN29">
        <f>'Dashboard M4 Cost Monthly'!KN74</f>
        <v/>
      </c>
      <c r="KO29">
        <f>'Dashboard M4 Cost Monthly'!KO74</f>
        <v/>
      </c>
      <c r="KP29">
        <f>'Dashboard M4 Cost Monthly'!KP74</f>
        <v/>
      </c>
      <c r="KQ29">
        <f>'Dashboard M4 Cost Monthly'!KQ74</f>
        <v/>
      </c>
      <c r="KR29">
        <f>'Dashboard M4 Cost Monthly'!KR74</f>
        <v/>
      </c>
      <c r="KS29">
        <f>'Dashboard M4 Cost Monthly'!KS74</f>
        <v/>
      </c>
      <c r="KT29">
        <f>'Dashboard M4 Cost Monthly'!KT74</f>
        <v/>
      </c>
    </row>
    <row r="30" spans="1:306">
      <c r="B30" t="s">
        <v>17</v>
      </c>
      <c r="D30" t="s">
        <v>8</v>
      </c>
      <c r="G30">
        <f>'Dashboard M4 Cost Monthly'!G75</f>
        <v/>
      </c>
      <c r="H30">
        <f>'Dashboard M4 Cost Monthly'!H75</f>
        <v/>
      </c>
      <c r="I30">
        <f>'Dashboard M4 Cost Monthly'!I75</f>
        <v/>
      </c>
      <c r="J30">
        <f>'Dashboard M4 Cost Monthly'!J75</f>
        <v/>
      </c>
      <c r="K30">
        <f>'Dashboard M4 Cost Monthly'!K75</f>
        <v/>
      </c>
      <c r="L30">
        <f>'Dashboard M4 Cost Monthly'!L75</f>
        <v/>
      </c>
      <c r="M30">
        <f>'Dashboard M4 Cost Monthly'!M75</f>
        <v/>
      </c>
      <c r="N30">
        <f>'Dashboard M4 Cost Monthly'!N75</f>
        <v/>
      </c>
      <c r="O30">
        <f>'Dashboard M4 Cost Monthly'!O75</f>
        <v/>
      </c>
      <c r="P30">
        <f>'Dashboard M4 Cost Monthly'!P75</f>
        <v/>
      </c>
      <c r="Q30">
        <f>'Dashboard M4 Cost Monthly'!Q75</f>
        <v/>
      </c>
      <c r="R30">
        <f>'Dashboard M4 Cost Monthly'!R75</f>
        <v/>
      </c>
      <c r="S30">
        <f>'Dashboard M4 Cost Monthly'!S75</f>
        <v/>
      </c>
      <c r="T30">
        <f>'Dashboard M4 Cost Monthly'!T75</f>
        <v/>
      </c>
      <c r="U30">
        <f>'Dashboard M4 Cost Monthly'!U75</f>
        <v/>
      </c>
      <c r="V30">
        <f>'Dashboard M4 Cost Monthly'!V75</f>
        <v/>
      </c>
      <c r="W30">
        <f>'Dashboard M4 Cost Monthly'!W75</f>
        <v/>
      </c>
      <c r="X30">
        <f>'Dashboard M4 Cost Monthly'!X75</f>
        <v/>
      </c>
      <c r="Y30">
        <f>'Dashboard M4 Cost Monthly'!Y75</f>
        <v/>
      </c>
      <c r="Z30">
        <f>'Dashboard M4 Cost Monthly'!Z75</f>
        <v/>
      </c>
      <c r="AA30">
        <f>'Dashboard M4 Cost Monthly'!AA75</f>
        <v/>
      </c>
      <c r="AB30">
        <f>'Dashboard M4 Cost Monthly'!AB75</f>
        <v/>
      </c>
      <c r="AC30">
        <f>'Dashboard M4 Cost Monthly'!AC75</f>
        <v/>
      </c>
      <c r="AD30">
        <f>'Dashboard M4 Cost Monthly'!AD75</f>
        <v/>
      </c>
      <c r="AE30">
        <f>'Dashboard M4 Cost Monthly'!AE75</f>
        <v/>
      </c>
      <c r="AF30">
        <f>'Dashboard M4 Cost Monthly'!AF75</f>
        <v/>
      </c>
      <c r="AG30">
        <f>'Dashboard M4 Cost Monthly'!AG75</f>
        <v/>
      </c>
      <c r="AH30">
        <f>'Dashboard M4 Cost Monthly'!AH75</f>
        <v/>
      </c>
      <c r="AI30">
        <f>'Dashboard M4 Cost Monthly'!AI75</f>
        <v/>
      </c>
      <c r="AJ30">
        <f>'Dashboard M4 Cost Monthly'!AJ75</f>
        <v/>
      </c>
      <c r="AK30">
        <f>'Dashboard M4 Cost Monthly'!AK75</f>
        <v/>
      </c>
      <c r="AL30">
        <f>'Dashboard M4 Cost Monthly'!AL75</f>
        <v/>
      </c>
      <c r="AM30">
        <f>'Dashboard M4 Cost Monthly'!AM75</f>
        <v/>
      </c>
      <c r="AN30">
        <f>'Dashboard M4 Cost Monthly'!AN75</f>
        <v/>
      </c>
      <c r="AO30">
        <f>'Dashboard M4 Cost Monthly'!AO75</f>
        <v/>
      </c>
      <c r="AP30">
        <f>'Dashboard M4 Cost Monthly'!AP75</f>
        <v/>
      </c>
      <c r="AQ30">
        <f>'Dashboard M4 Cost Monthly'!AQ75</f>
        <v/>
      </c>
      <c r="AR30">
        <f>'Dashboard M4 Cost Monthly'!AR75</f>
        <v/>
      </c>
      <c r="AS30">
        <f>'Dashboard M4 Cost Monthly'!AS75</f>
        <v/>
      </c>
      <c r="AT30">
        <f>'Dashboard M4 Cost Monthly'!AT75</f>
        <v/>
      </c>
      <c r="AU30">
        <f>'Dashboard M4 Cost Monthly'!AU75</f>
        <v/>
      </c>
      <c r="AV30">
        <f>'Dashboard M4 Cost Monthly'!AV75</f>
        <v/>
      </c>
      <c r="AW30">
        <f>'Dashboard M4 Cost Monthly'!AW75</f>
        <v/>
      </c>
      <c r="AX30">
        <f>'Dashboard M4 Cost Monthly'!AX75</f>
        <v/>
      </c>
      <c r="AY30">
        <f>'Dashboard M4 Cost Monthly'!AY75</f>
        <v/>
      </c>
      <c r="AZ30">
        <f>'Dashboard M4 Cost Monthly'!AZ75</f>
        <v/>
      </c>
      <c r="BA30">
        <f>'Dashboard M4 Cost Monthly'!BA75</f>
        <v/>
      </c>
      <c r="BB30">
        <f>'Dashboard M4 Cost Monthly'!BB75</f>
        <v/>
      </c>
      <c r="BC30">
        <f>'Dashboard M4 Cost Monthly'!BC75</f>
        <v/>
      </c>
      <c r="BD30">
        <f>'Dashboard M4 Cost Monthly'!BD75</f>
        <v/>
      </c>
      <c r="BE30">
        <f>'Dashboard M4 Cost Monthly'!BE75</f>
        <v/>
      </c>
      <c r="BF30">
        <f>'Dashboard M4 Cost Monthly'!BF75</f>
        <v/>
      </c>
      <c r="BG30">
        <f>'Dashboard M4 Cost Monthly'!BG75</f>
        <v/>
      </c>
      <c r="BH30">
        <f>'Dashboard M4 Cost Monthly'!BH75</f>
        <v/>
      </c>
      <c r="BI30">
        <f>'Dashboard M4 Cost Monthly'!BI75</f>
        <v/>
      </c>
      <c r="BJ30">
        <f>'Dashboard M4 Cost Monthly'!BJ75</f>
        <v/>
      </c>
      <c r="BK30">
        <f>'Dashboard M4 Cost Monthly'!BK75</f>
        <v/>
      </c>
      <c r="BL30">
        <f>'Dashboard M4 Cost Monthly'!BL75</f>
        <v/>
      </c>
      <c r="BM30">
        <f>'Dashboard M4 Cost Monthly'!BM75</f>
        <v/>
      </c>
      <c r="BN30">
        <f>'Dashboard M4 Cost Monthly'!BN75</f>
        <v/>
      </c>
      <c r="BO30">
        <f>'Dashboard M4 Cost Monthly'!BO75</f>
        <v/>
      </c>
      <c r="BP30">
        <f>'Dashboard M4 Cost Monthly'!BP75</f>
        <v/>
      </c>
      <c r="BQ30">
        <f>'Dashboard M4 Cost Monthly'!BQ75</f>
        <v/>
      </c>
      <c r="BR30">
        <f>'Dashboard M4 Cost Monthly'!BR75</f>
        <v/>
      </c>
      <c r="BS30">
        <f>'Dashboard M4 Cost Monthly'!BS75</f>
        <v/>
      </c>
      <c r="BT30">
        <f>'Dashboard M4 Cost Monthly'!BT75</f>
        <v/>
      </c>
      <c r="BU30">
        <f>'Dashboard M4 Cost Monthly'!BU75</f>
        <v/>
      </c>
      <c r="BV30">
        <f>'Dashboard M4 Cost Monthly'!BV75</f>
        <v/>
      </c>
      <c r="BW30">
        <f>'Dashboard M4 Cost Monthly'!BW75</f>
        <v/>
      </c>
      <c r="BX30">
        <f>'Dashboard M4 Cost Monthly'!BX75</f>
        <v/>
      </c>
      <c r="BY30">
        <f>'Dashboard M4 Cost Monthly'!BY75</f>
        <v/>
      </c>
      <c r="BZ30">
        <f>'Dashboard M4 Cost Monthly'!BZ75</f>
        <v/>
      </c>
      <c r="CA30">
        <f>'Dashboard M4 Cost Monthly'!CA75</f>
        <v/>
      </c>
      <c r="CB30">
        <f>'Dashboard M4 Cost Monthly'!CB75</f>
        <v/>
      </c>
      <c r="CC30">
        <f>'Dashboard M4 Cost Monthly'!CC75</f>
        <v/>
      </c>
      <c r="CD30">
        <f>'Dashboard M4 Cost Monthly'!CD75</f>
        <v/>
      </c>
      <c r="CE30">
        <f>'Dashboard M4 Cost Monthly'!CE75</f>
        <v/>
      </c>
      <c r="CF30">
        <f>'Dashboard M4 Cost Monthly'!CF75</f>
        <v/>
      </c>
      <c r="CG30">
        <f>'Dashboard M4 Cost Monthly'!CG75</f>
        <v/>
      </c>
      <c r="CH30">
        <f>'Dashboard M4 Cost Monthly'!CH75</f>
        <v/>
      </c>
      <c r="CI30">
        <f>'Dashboard M4 Cost Monthly'!CI75</f>
        <v/>
      </c>
      <c r="CJ30">
        <f>'Dashboard M4 Cost Monthly'!CJ75</f>
        <v/>
      </c>
      <c r="CK30">
        <f>'Dashboard M4 Cost Monthly'!CK75</f>
        <v/>
      </c>
      <c r="CL30">
        <f>'Dashboard M4 Cost Monthly'!CL75</f>
        <v/>
      </c>
      <c r="CM30">
        <f>'Dashboard M4 Cost Monthly'!CM75</f>
        <v/>
      </c>
      <c r="CN30">
        <f>'Dashboard M4 Cost Monthly'!CN75</f>
        <v/>
      </c>
      <c r="CO30">
        <f>'Dashboard M4 Cost Monthly'!CO75</f>
        <v/>
      </c>
      <c r="CP30">
        <f>'Dashboard M4 Cost Monthly'!CP75</f>
        <v/>
      </c>
      <c r="CQ30">
        <f>'Dashboard M4 Cost Monthly'!CQ75</f>
        <v/>
      </c>
      <c r="CR30">
        <f>'Dashboard M4 Cost Monthly'!CR75</f>
        <v/>
      </c>
      <c r="CS30">
        <f>'Dashboard M4 Cost Monthly'!CS75</f>
        <v/>
      </c>
      <c r="CT30">
        <f>'Dashboard M4 Cost Monthly'!CT75</f>
        <v/>
      </c>
      <c r="CU30">
        <f>'Dashboard M4 Cost Monthly'!CU75</f>
        <v/>
      </c>
      <c r="CV30">
        <f>'Dashboard M4 Cost Monthly'!CV75</f>
        <v/>
      </c>
      <c r="CW30">
        <f>'Dashboard M4 Cost Monthly'!CW75</f>
        <v/>
      </c>
      <c r="CX30">
        <f>'Dashboard M4 Cost Monthly'!CX75</f>
        <v/>
      </c>
      <c r="CY30">
        <f>'Dashboard M4 Cost Monthly'!CY75</f>
        <v/>
      </c>
      <c r="CZ30">
        <f>'Dashboard M4 Cost Monthly'!CZ75</f>
        <v/>
      </c>
      <c r="DA30">
        <f>'Dashboard M4 Cost Monthly'!DA75</f>
        <v/>
      </c>
      <c r="DB30">
        <f>'Dashboard M4 Cost Monthly'!DB75</f>
        <v/>
      </c>
      <c r="DC30">
        <f>'Dashboard M4 Cost Monthly'!DC75</f>
        <v/>
      </c>
      <c r="DD30">
        <f>'Dashboard M4 Cost Monthly'!DD75</f>
        <v/>
      </c>
      <c r="DE30">
        <f>'Dashboard M4 Cost Monthly'!DE75</f>
        <v/>
      </c>
      <c r="DF30">
        <f>'Dashboard M4 Cost Monthly'!DF75</f>
        <v/>
      </c>
      <c r="DG30">
        <f>'Dashboard M4 Cost Monthly'!DG75</f>
        <v/>
      </c>
      <c r="DH30">
        <f>'Dashboard M4 Cost Monthly'!DH75</f>
        <v/>
      </c>
      <c r="DI30">
        <f>'Dashboard M4 Cost Monthly'!DI75</f>
        <v/>
      </c>
      <c r="DJ30">
        <f>'Dashboard M4 Cost Monthly'!DJ75</f>
        <v/>
      </c>
      <c r="DK30">
        <f>'Dashboard M4 Cost Monthly'!DK75</f>
        <v/>
      </c>
      <c r="DL30">
        <f>'Dashboard M4 Cost Monthly'!DL75</f>
        <v/>
      </c>
      <c r="DM30">
        <f>'Dashboard M4 Cost Monthly'!DM75</f>
        <v/>
      </c>
      <c r="DN30">
        <f>'Dashboard M4 Cost Monthly'!DN75</f>
        <v/>
      </c>
      <c r="DO30">
        <f>'Dashboard M4 Cost Monthly'!DO75</f>
        <v/>
      </c>
      <c r="DP30">
        <f>'Dashboard M4 Cost Monthly'!DP75</f>
        <v/>
      </c>
      <c r="DQ30">
        <f>'Dashboard M4 Cost Monthly'!DQ75</f>
        <v/>
      </c>
      <c r="DR30">
        <f>'Dashboard M4 Cost Monthly'!DR75</f>
        <v/>
      </c>
      <c r="DS30">
        <f>'Dashboard M4 Cost Monthly'!DS75</f>
        <v/>
      </c>
      <c r="DT30">
        <f>'Dashboard M4 Cost Monthly'!DT75</f>
        <v/>
      </c>
      <c r="DU30">
        <f>'Dashboard M4 Cost Monthly'!DU75</f>
        <v/>
      </c>
      <c r="DV30">
        <f>'Dashboard M4 Cost Monthly'!DV75</f>
        <v/>
      </c>
      <c r="DW30">
        <f>'Dashboard M4 Cost Monthly'!DW75</f>
        <v/>
      </c>
      <c r="DX30">
        <f>'Dashboard M4 Cost Monthly'!DX75</f>
        <v/>
      </c>
      <c r="DY30">
        <f>'Dashboard M4 Cost Monthly'!DY75</f>
        <v/>
      </c>
      <c r="DZ30">
        <f>'Dashboard M4 Cost Monthly'!DZ75</f>
        <v/>
      </c>
      <c r="EA30">
        <f>'Dashboard M4 Cost Monthly'!EA75</f>
        <v/>
      </c>
      <c r="EB30">
        <f>'Dashboard M4 Cost Monthly'!EB75</f>
        <v/>
      </c>
      <c r="EC30">
        <f>'Dashboard M4 Cost Monthly'!EC75</f>
        <v/>
      </c>
      <c r="ED30">
        <f>'Dashboard M4 Cost Monthly'!ED75</f>
        <v/>
      </c>
      <c r="EE30">
        <f>'Dashboard M4 Cost Monthly'!EE75</f>
        <v/>
      </c>
      <c r="EF30">
        <f>'Dashboard M4 Cost Monthly'!EF75</f>
        <v/>
      </c>
      <c r="EG30">
        <f>'Dashboard M4 Cost Monthly'!EG75</f>
        <v/>
      </c>
      <c r="EH30">
        <f>'Dashboard M4 Cost Monthly'!EH75</f>
        <v/>
      </c>
      <c r="EI30">
        <f>'Dashboard M4 Cost Monthly'!EI75</f>
        <v/>
      </c>
      <c r="EJ30">
        <f>'Dashboard M4 Cost Monthly'!EJ75</f>
        <v/>
      </c>
      <c r="EK30">
        <f>'Dashboard M4 Cost Monthly'!EK75</f>
        <v/>
      </c>
      <c r="EL30">
        <f>'Dashboard M4 Cost Monthly'!EL75</f>
        <v/>
      </c>
      <c r="EM30">
        <f>'Dashboard M4 Cost Monthly'!EM75</f>
        <v/>
      </c>
      <c r="EN30">
        <f>'Dashboard M4 Cost Monthly'!EN75</f>
        <v/>
      </c>
      <c r="EO30">
        <f>'Dashboard M4 Cost Monthly'!EO75</f>
        <v/>
      </c>
      <c r="EP30">
        <f>'Dashboard M4 Cost Monthly'!EP75</f>
        <v/>
      </c>
      <c r="EQ30">
        <f>'Dashboard M4 Cost Monthly'!EQ75</f>
        <v/>
      </c>
      <c r="ER30">
        <f>'Dashboard M4 Cost Monthly'!ER75</f>
        <v/>
      </c>
      <c r="ES30">
        <f>'Dashboard M4 Cost Monthly'!ES75</f>
        <v/>
      </c>
      <c r="ET30">
        <f>'Dashboard M4 Cost Monthly'!ET75</f>
        <v/>
      </c>
      <c r="EU30">
        <f>'Dashboard M4 Cost Monthly'!EU75</f>
        <v/>
      </c>
      <c r="EV30">
        <f>'Dashboard M4 Cost Monthly'!EV75</f>
        <v/>
      </c>
      <c r="EW30">
        <f>'Dashboard M4 Cost Monthly'!EW75</f>
        <v/>
      </c>
      <c r="EX30">
        <f>'Dashboard M4 Cost Monthly'!EX75</f>
        <v/>
      </c>
      <c r="EY30">
        <f>'Dashboard M4 Cost Monthly'!EY75</f>
        <v/>
      </c>
      <c r="EZ30">
        <f>'Dashboard M4 Cost Monthly'!EZ75</f>
        <v/>
      </c>
      <c r="FA30">
        <f>'Dashboard M4 Cost Monthly'!FA75</f>
        <v/>
      </c>
      <c r="FB30">
        <f>'Dashboard M4 Cost Monthly'!FB75</f>
        <v/>
      </c>
      <c r="FC30">
        <f>'Dashboard M4 Cost Monthly'!FC75</f>
        <v/>
      </c>
      <c r="FD30">
        <f>'Dashboard M4 Cost Monthly'!FD75</f>
        <v/>
      </c>
      <c r="FE30">
        <f>'Dashboard M4 Cost Monthly'!FE75</f>
        <v/>
      </c>
      <c r="FF30">
        <f>'Dashboard M4 Cost Monthly'!FF75</f>
        <v/>
      </c>
      <c r="FG30">
        <f>'Dashboard M4 Cost Monthly'!FG75</f>
        <v/>
      </c>
      <c r="FH30">
        <f>'Dashboard M4 Cost Monthly'!FH75</f>
        <v/>
      </c>
      <c r="FI30">
        <f>'Dashboard M4 Cost Monthly'!FI75</f>
        <v/>
      </c>
      <c r="FJ30">
        <f>'Dashboard M4 Cost Monthly'!FJ75</f>
        <v/>
      </c>
      <c r="FK30">
        <f>'Dashboard M4 Cost Monthly'!FK75</f>
        <v/>
      </c>
      <c r="FL30">
        <f>'Dashboard M4 Cost Monthly'!FL75</f>
        <v/>
      </c>
      <c r="FM30">
        <f>'Dashboard M4 Cost Monthly'!FM75</f>
        <v/>
      </c>
      <c r="FN30">
        <f>'Dashboard M4 Cost Monthly'!FN75</f>
        <v/>
      </c>
      <c r="FO30">
        <f>'Dashboard M4 Cost Monthly'!FO75</f>
        <v/>
      </c>
      <c r="FP30">
        <f>'Dashboard M4 Cost Monthly'!FP75</f>
        <v/>
      </c>
      <c r="FQ30">
        <f>'Dashboard M4 Cost Monthly'!FQ75</f>
        <v/>
      </c>
      <c r="FR30">
        <f>'Dashboard M4 Cost Monthly'!FR75</f>
        <v/>
      </c>
      <c r="FS30">
        <f>'Dashboard M4 Cost Monthly'!FS75</f>
        <v/>
      </c>
      <c r="FT30">
        <f>'Dashboard M4 Cost Monthly'!FT75</f>
        <v/>
      </c>
      <c r="FU30">
        <f>'Dashboard M4 Cost Monthly'!FU75</f>
        <v/>
      </c>
      <c r="FV30">
        <f>'Dashboard M4 Cost Monthly'!FV75</f>
        <v/>
      </c>
      <c r="FW30">
        <f>'Dashboard M4 Cost Monthly'!FW75</f>
        <v/>
      </c>
      <c r="FX30">
        <f>'Dashboard M4 Cost Monthly'!FX75</f>
        <v/>
      </c>
      <c r="FY30">
        <f>'Dashboard M4 Cost Monthly'!FY75</f>
        <v/>
      </c>
      <c r="FZ30">
        <f>'Dashboard M4 Cost Monthly'!FZ75</f>
        <v/>
      </c>
      <c r="GA30">
        <f>'Dashboard M4 Cost Monthly'!GA75</f>
        <v/>
      </c>
      <c r="GB30">
        <f>'Dashboard M4 Cost Monthly'!GB75</f>
        <v/>
      </c>
      <c r="GC30">
        <f>'Dashboard M4 Cost Monthly'!GC75</f>
        <v/>
      </c>
      <c r="GD30">
        <f>'Dashboard M4 Cost Monthly'!GD75</f>
        <v/>
      </c>
      <c r="GE30">
        <f>'Dashboard M4 Cost Monthly'!GE75</f>
        <v/>
      </c>
      <c r="GF30">
        <f>'Dashboard M4 Cost Monthly'!GF75</f>
        <v/>
      </c>
      <c r="GG30">
        <f>'Dashboard M4 Cost Monthly'!GG75</f>
        <v/>
      </c>
      <c r="GH30">
        <f>'Dashboard M4 Cost Monthly'!GH75</f>
        <v/>
      </c>
      <c r="GI30">
        <f>'Dashboard M4 Cost Monthly'!GI75</f>
        <v/>
      </c>
      <c r="GJ30">
        <f>'Dashboard M4 Cost Monthly'!GJ75</f>
        <v/>
      </c>
      <c r="GK30">
        <f>'Dashboard M4 Cost Monthly'!GK75</f>
        <v/>
      </c>
      <c r="GL30">
        <f>'Dashboard M4 Cost Monthly'!GL75</f>
        <v/>
      </c>
      <c r="GM30">
        <f>'Dashboard M4 Cost Monthly'!GM75</f>
        <v/>
      </c>
      <c r="GN30">
        <f>'Dashboard M4 Cost Monthly'!GN75</f>
        <v/>
      </c>
      <c r="GO30">
        <f>'Dashboard M4 Cost Monthly'!GO75</f>
        <v/>
      </c>
      <c r="GP30">
        <f>'Dashboard M4 Cost Monthly'!GP75</f>
        <v/>
      </c>
      <c r="GQ30">
        <f>'Dashboard M4 Cost Monthly'!GQ75</f>
        <v/>
      </c>
      <c r="GR30">
        <f>'Dashboard M4 Cost Monthly'!GR75</f>
        <v/>
      </c>
      <c r="GS30">
        <f>'Dashboard M4 Cost Monthly'!GS75</f>
        <v/>
      </c>
      <c r="GT30">
        <f>'Dashboard M4 Cost Monthly'!GT75</f>
        <v/>
      </c>
      <c r="GU30">
        <f>'Dashboard M4 Cost Monthly'!GU75</f>
        <v/>
      </c>
      <c r="GV30">
        <f>'Dashboard M4 Cost Monthly'!GV75</f>
        <v/>
      </c>
      <c r="GW30">
        <f>'Dashboard M4 Cost Monthly'!GW75</f>
        <v/>
      </c>
      <c r="GX30">
        <f>'Dashboard M4 Cost Monthly'!GX75</f>
        <v/>
      </c>
      <c r="GY30">
        <f>'Dashboard M4 Cost Monthly'!GY75</f>
        <v/>
      </c>
      <c r="GZ30">
        <f>'Dashboard M4 Cost Monthly'!GZ75</f>
        <v/>
      </c>
      <c r="HA30">
        <f>'Dashboard M4 Cost Monthly'!HA75</f>
        <v/>
      </c>
      <c r="HB30">
        <f>'Dashboard M4 Cost Monthly'!HB75</f>
        <v/>
      </c>
      <c r="HC30">
        <f>'Dashboard M4 Cost Monthly'!HC75</f>
        <v/>
      </c>
      <c r="HD30">
        <f>'Dashboard M4 Cost Monthly'!HD75</f>
        <v/>
      </c>
      <c r="HE30">
        <f>'Dashboard M4 Cost Monthly'!HE75</f>
        <v/>
      </c>
      <c r="HF30">
        <f>'Dashboard M4 Cost Monthly'!HF75</f>
        <v/>
      </c>
      <c r="HG30">
        <f>'Dashboard M4 Cost Monthly'!HG75</f>
        <v/>
      </c>
      <c r="HH30">
        <f>'Dashboard M4 Cost Monthly'!HH75</f>
        <v/>
      </c>
      <c r="HI30">
        <f>'Dashboard M4 Cost Monthly'!HI75</f>
        <v/>
      </c>
      <c r="HJ30">
        <f>'Dashboard M4 Cost Monthly'!HJ75</f>
        <v/>
      </c>
      <c r="HK30">
        <f>'Dashboard M4 Cost Monthly'!HK75</f>
        <v/>
      </c>
      <c r="HL30">
        <f>'Dashboard M4 Cost Monthly'!HL75</f>
        <v/>
      </c>
      <c r="HM30">
        <f>'Dashboard M4 Cost Monthly'!HM75</f>
        <v/>
      </c>
      <c r="HN30">
        <f>'Dashboard M4 Cost Monthly'!HN75</f>
        <v/>
      </c>
      <c r="HO30">
        <f>'Dashboard M4 Cost Monthly'!HO75</f>
        <v/>
      </c>
      <c r="HP30">
        <f>'Dashboard M4 Cost Monthly'!HP75</f>
        <v/>
      </c>
      <c r="HQ30">
        <f>'Dashboard M4 Cost Monthly'!HQ75</f>
        <v/>
      </c>
      <c r="HR30">
        <f>'Dashboard M4 Cost Monthly'!HR75</f>
        <v/>
      </c>
      <c r="HS30">
        <f>'Dashboard M4 Cost Monthly'!HS75</f>
        <v/>
      </c>
      <c r="HT30">
        <f>'Dashboard M4 Cost Monthly'!HT75</f>
        <v/>
      </c>
      <c r="HU30">
        <f>'Dashboard M4 Cost Monthly'!HU75</f>
        <v/>
      </c>
      <c r="HV30">
        <f>'Dashboard M4 Cost Monthly'!HV75</f>
        <v/>
      </c>
      <c r="HW30">
        <f>'Dashboard M4 Cost Monthly'!HW75</f>
        <v/>
      </c>
      <c r="HX30">
        <f>'Dashboard M4 Cost Monthly'!HX75</f>
        <v/>
      </c>
      <c r="HY30">
        <f>'Dashboard M4 Cost Monthly'!HY75</f>
        <v/>
      </c>
      <c r="HZ30">
        <f>'Dashboard M4 Cost Monthly'!HZ75</f>
        <v/>
      </c>
      <c r="IA30">
        <f>'Dashboard M4 Cost Monthly'!IA75</f>
        <v/>
      </c>
      <c r="IB30">
        <f>'Dashboard M4 Cost Monthly'!IB75</f>
        <v/>
      </c>
      <c r="IC30">
        <f>'Dashboard M4 Cost Monthly'!IC75</f>
        <v/>
      </c>
      <c r="ID30">
        <f>'Dashboard M4 Cost Monthly'!ID75</f>
        <v/>
      </c>
      <c r="IE30">
        <f>'Dashboard M4 Cost Monthly'!IE75</f>
        <v/>
      </c>
      <c r="IF30">
        <f>'Dashboard M4 Cost Monthly'!IF75</f>
        <v/>
      </c>
      <c r="IG30">
        <f>'Dashboard M4 Cost Monthly'!IG75</f>
        <v/>
      </c>
      <c r="IH30">
        <f>'Dashboard M4 Cost Monthly'!IH75</f>
        <v/>
      </c>
      <c r="II30">
        <f>'Dashboard M4 Cost Monthly'!II75</f>
        <v/>
      </c>
      <c r="IJ30">
        <f>'Dashboard M4 Cost Monthly'!IJ75</f>
        <v/>
      </c>
      <c r="IK30">
        <f>'Dashboard M4 Cost Monthly'!IK75</f>
        <v/>
      </c>
      <c r="IL30">
        <f>'Dashboard M4 Cost Monthly'!IL75</f>
        <v/>
      </c>
      <c r="IM30">
        <f>'Dashboard M4 Cost Monthly'!IM75</f>
        <v/>
      </c>
      <c r="IN30">
        <f>'Dashboard M4 Cost Monthly'!IN75</f>
        <v/>
      </c>
      <c r="IO30">
        <f>'Dashboard M4 Cost Monthly'!IO75</f>
        <v/>
      </c>
      <c r="IP30">
        <f>'Dashboard M4 Cost Monthly'!IP75</f>
        <v/>
      </c>
      <c r="IQ30">
        <f>'Dashboard M4 Cost Monthly'!IQ75</f>
        <v/>
      </c>
      <c r="IR30">
        <f>'Dashboard M4 Cost Monthly'!IR75</f>
        <v/>
      </c>
      <c r="IS30">
        <f>'Dashboard M4 Cost Monthly'!IS75</f>
        <v/>
      </c>
      <c r="IT30">
        <f>'Dashboard M4 Cost Monthly'!IT75</f>
        <v/>
      </c>
      <c r="IU30">
        <f>'Dashboard M4 Cost Monthly'!IU75</f>
        <v/>
      </c>
      <c r="IV30">
        <f>'Dashboard M4 Cost Monthly'!IV75</f>
        <v/>
      </c>
      <c r="IW30">
        <f>'Dashboard M4 Cost Monthly'!IW75</f>
        <v/>
      </c>
      <c r="IX30">
        <f>'Dashboard M4 Cost Monthly'!IX75</f>
        <v/>
      </c>
      <c r="IY30">
        <f>'Dashboard M4 Cost Monthly'!IY75</f>
        <v/>
      </c>
      <c r="IZ30">
        <f>'Dashboard M4 Cost Monthly'!IZ75</f>
        <v/>
      </c>
      <c r="JA30">
        <f>'Dashboard M4 Cost Monthly'!JA75</f>
        <v/>
      </c>
      <c r="JB30">
        <f>'Dashboard M4 Cost Monthly'!JB75</f>
        <v/>
      </c>
      <c r="JC30">
        <f>'Dashboard M4 Cost Monthly'!JC75</f>
        <v/>
      </c>
      <c r="JD30">
        <f>'Dashboard M4 Cost Monthly'!JD75</f>
        <v/>
      </c>
      <c r="JE30">
        <f>'Dashboard M4 Cost Monthly'!JE75</f>
        <v/>
      </c>
      <c r="JF30">
        <f>'Dashboard M4 Cost Monthly'!JF75</f>
        <v/>
      </c>
      <c r="JG30">
        <f>'Dashboard M4 Cost Monthly'!JG75</f>
        <v/>
      </c>
      <c r="JH30">
        <f>'Dashboard M4 Cost Monthly'!JH75</f>
        <v/>
      </c>
      <c r="JI30">
        <f>'Dashboard M4 Cost Monthly'!JI75</f>
        <v/>
      </c>
      <c r="JJ30">
        <f>'Dashboard M4 Cost Monthly'!JJ75</f>
        <v/>
      </c>
      <c r="JK30">
        <f>'Dashboard M4 Cost Monthly'!JK75</f>
        <v/>
      </c>
      <c r="JL30">
        <f>'Dashboard M4 Cost Monthly'!JL75</f>
        <v/>
      </c>
      <c r="JM30">
        <f>'Dashboard M4 Cost Monthly'!JM75</f>
        <v/>
      </c>
      <c r="JN30">
        <f>'Dashboard M4 Cost Monthly'!JN75</f>
        <v/>
      </c>
      <c r="JO30">
        <f>'Dashboard M4 Cost Monthly'!JO75</f>
        <v/>
      </c>
      <c r="JP30">
        <f>'Dashboard M4 Cost Monthly'!JP75</f>
        <v/>
      </c>
      <c r="JQ30">
        <f>'Dashboard M4 Cost Monthly'!JQ75</f>
        <v/>
      </c>
      <c r="JR30">
        <f>'Dashboard M4 Cost Monthly'!JR75</f>
        <v/>
      </c>
      <c r="JS30">
        <f>'Dashboard M4 Cost Monthly'!JS75</f>
        <v/>
      </c>
      <c r="JT30">
        <f>'Dashboard M4 Cost Monthly'!JT75</f>
        <v/>
      </c>
      <c r="JU30">
        <f>'Dashboard M4 Cost Monthly'!JU75</f>
        <v/>
      </c>
      <c r="JV30">
        <f>'Dashboard M4 Cost Monthly'!JV75</f>
        <v/>
      </c>
      <c r="JW30">
        <f>'Dashboard M4 Cost Monthly'!JW75</f>
        <v/>
      </c>
      <c r="JX30">
        <f>'Dashboard M4 Cost Monthly'!JX75</f>
        <v/>
      </c>
      <c r="JY30">
        <f>'Dashboard M4 Cost Monthly'!JY75</f>
        <v/>
      </c>
      <c r="JZ30">
        <f>'Dashboard M4 Cost Monthly'!JZ75</f>
        <v/>
      </c>
      <c r="KA30">
        <f>'Dashboard M4 Cost Monthly'!KA75</f>
        <v/>
      </c>
      <c r="KB30">
        <f>'Dashboard M4 Cost Monthly'!KB75</f>
        <v/>
      </c>
      <c r="KC30">
        <f>'Dashboard M4 Cost Monthly'!KC75</f>
        <v/>
      </c>
      <c r="KD30">
        <f>'Dashboard M4 Cost Monthly'!KD75</f>
        <v/>
      </c>
      <c r="KE30">
        <f>'Dashboard M4 Cost Monthly'!KE75</f>
        <v/>
      </c>
      <c r="KF30">
        <f>'Dashboard M4 Cost Monthly'!KF75</f>
        <v/>
      </c>
      <c r="KG30">
        <f>'Dashboard M4 Cost Monthly'!KG75</f>
        <v/>
      </c>
      <c r="KH30">
        <f>'Dashboard M4 Cost Monthly'!KH75</f>
        <v/>
      </c>
      <c r="KI30">
        <f>'Dashboard M4 Cost Monthly'!KI75</f>
        <v/>
      </c>
      <c r="KJ30">
        <f>'Dashboard M4 Cost Monthly'!KJ75</f>
        <v/>
      </c>
      <c r="KK30">
        <f>'Dashboard M4 Cost Monthly'!KK75</f>
        <v/>
      </c>
      <c r="KL30">
        <f>'Dashboard M4 Cost Monthly'!KL75</f>
        <v/>
      </c>
      <c r="KM30">
        <f>'Dashboard M4 Cost Monthly'!KM75</f>
        <v/>
      </c>
      <c r="KN30">
        <f>'Dashboard M4 Cost Monthly'!KN75</f>
        <v/>
      </c>
      <c r="KO30">
        <f>'Dashboard M4 Cost Monthly'!KO75</f>
        <v/>
      </c>
      <c r="KP30">
        <f>'Dashboard M4 Cost Monthly'!KP75</f>
        <v/>
      </c>
      <c r="KQ30">
        <f>'Dashboard M4 Cost Monthly'!KQ75</f>
        <v/>
      </c>
      <c r="KR30">
        <f>'Dashboard M4 Cost Monthly'!KR75</f>
        <v/>
      </c>
      <c r="KS30">
        <f>'Dashboard M4 Cost Monthly'!KS75</f>
        <v/>
      </c>
      <c r="KT30">
        <f>'Dashboard M4 Cost Monthly'!KT75</f>
        <v/>
      </c>
    </row>
    <row r="31" spans="1:306">
      <c r="B31" t="s">
        <v>19</v>
      </c>
      <c r="D31" t="s">
        <v>8</v>
      </c>
      <c r="G31">
        <f>'Dashboard M4 Cost Monthly'!G76</f>
        <v/>
      </c>
      <c r="H31">
        <f>'Dashboard M4 Cost Monthly'!H76</f>
        <v/>
      </c>
      <c r="I31">
        <f>'Dashboard M4 Cost Monthly'!I76</f>
        <v/>
      </c>
      <c r="J31">
        <f>'Dashboard M4 Cost Monthly'!J76</f>
        <v/>
      </c>
      <c r="K31">
        <f>'Dashboard M4 Cost Monthly'!K76</f>
        <v/>
      </c>
      <c r="L31">
        <f>'Dashboard M4 Cost Monthly'!L76</f>
        <v/>
      </c>
      <c r="M31">
        <f>'Dashboard M4 Cost Monthly'!M76</f>
        <v/>
      </c>
      <c r="N31">
        <f>'Dashboard M4 Cost Monthly'!N76</f>
        <v/>
      </c>
      <c r="O31">
        <f>'Dashboard M4 Cost Monthly'!O76</f>
        <v/>
      </c>
      <c r="P31">
        <f>'Dashboard M4 Cost Monthly'!P76</f>
        <v/>
      </c>
      <c r="Q31">
        <f>'Dashboard M4 Cost Monthly'!Q76</f>
        <v/>
      </c>
      <c r="R31">
        <f>'Dashboard M4 Cost Monthly'!R76</f>
        <v/>
      </c>
      <c r="S31">
        <f>'Dashboard M4 Cost Monthly'!S76</f>
        <v/>
      </c>
      <c r="T31">
        <f>'Dashboard M4 Cost Monthly'!T76</f>
        <v/>
      </c>
      <c r="U31">
        <f>'Dashboard M4 Cost Monthly'!U76</f>
        <v/>
      </c>
      <c r="V31">
        <f>'Dashboard M4 Cost Monthly'!V76</f>
        <v/>
      </c>
      <c r="W31">
        <f>'Dashboard M4 Cost Monthly'!W76</f>
        <v/>
      </c>
      <c r="X31">
        <f>'Dashboard M4 Cost Monthly'!X76</f>
        <v/>
      </c>
      <c r="Y31">
        <f>'Dashboard M4 Cost Monthly'!Y76</f>
        <v/>
      </c>
      <c r="Z31">
        <f>'Dashboard M4 Cost Monthly'!Z76</f>
        <v/>
      </c>
      <c r="AA31">
        <f>'Dashboard M4 Cost Monthly'!AA76</f>
        <v/>
      </c>
      <c r="AB31">
        <f>'Dashboard M4 Cost Monthly'!AB76</f>
        <v/>
      </c>
      <c r="AC31">
        <f>'Dashboard M4 Cost Monthly'!AC76</f>
        <v/>
      </c>
      <c r="AD31">
        <f>'Dashboard M4 Cost Monthly'!AD76</f>
        <v/>
      </c>
      <c r="AE31">
        <f>'Dashboard M4 Cost Monthly'!AE76</f>
        <v/>
      </c>
      <c r="AF31">
        <f>'Dashboard M4 Cost Monthly'!AF76</f>
        <v/>
      </c>
      <c r="AG31">
        <f>'Dashboard M4 Cost Monthly'!AG76</f>
        <v/>
      </c>
      <c r="AH31">
        <f>'Dashboard M4 Cost Monthly'!AH76</f>
        <v/>
      </c>
      <c r="AI31">
        <f>'Dashboard M4 Cost Monthly'!AI76</f>
        <v/>
      </c>
      <c r="AJ31">
        <f>'Dashboard M4 Cost Monthly'!AJ76</f>
        <v/>
      </c>
      <c r="AK31">
        <f>'Dashboard M4 Cost Monthly'!AK76</f>
        <v/>
      </c>
      <c r="AL31">
        <f>'Dashboard M4 Cost Monthly'!AL76</f>
        <v/>
      </c>
      <c r="AM31">
        <f>'Dashboard M4 Cost Monthly'!AM76</f>
        <v/>
      </c>
      <c r="AN31">
        <f>'Dashboard M4 Cost Monthly'!AN76</f>
        <v/>
      </c>
      <c r="AO31">
        <f>'Dashboard M4 Cost Monthly'!AO76</f>
        <v/>
      </c>
      <c r="AP31">
        <f>'Dashboard M4 Cost Monthly'!AP76</f>
        <v/>
      </c>
      <c r="AQ31">
        <f>'Dashboard M4 Cost Monthly'!AQ76</f>
        <v/>
      </c>
      <c r="AR31">
        <f>'Dashboard M4 Cost Monthly'!AR76</f>
        <v/>
      </c>
      <c r="AS31">
        <f>'Dashboard M4 Cost Monthly'!AS76</f>
        <v/>
      </c>
      <c r="AT31">
        <f>'Dashboard M4 Cost Monthly'!AT76</f>
        <v/>
      </c>
      <c r="AU31">
        <f>'Dashboard M4 Cost Monthly'!AU76</f>
        <v/>
      </c>
      <c r="AV31">
        <f>'Dashboard M4 Cost Monthly'!AV76</f>
        <v/>
      </c>
      <c r="AW31">
        <f>'Dashboard M4 Cost Monthly'!AW76</f>
        <v/>
      </c>
      <c r="AX31">
        <f>'Dashboard M4 Cost Monthly'!AX76</f>
        <v/>
      </c>
      <c r="AY31">
        <f>'Dashboard M4 Cost Monthly'!AY76</f>
        <v/>
      </c>
      <c r="AZ31">
        <f>'Dashboard M4 Cost Monthly'!AZ76</f>
        <v/>
      </c>
      <c r="BA31">
        <f>'Dashboard M4 Cost Monthly'!BA76</f>
        <v/>
      </c>
      <c r="BB31">
        <f>'Dashboard M4 Cost Monthly'!BB76</f>
        <v/>
      </c>
      <c r="BC31">
        <f>'Dashboard M4 Cost Monthly'!BC76</f>
        <v/>
      </c>
      <c r="BD31">
        <f>'Dashboard M4 Cost Monthly'!BD76</f>
        <v/>
      </c>
      <c r="BE31">
        <f>'Dashboard M4 Cost Monthly'!BE76</f>
        <v/>
      </c>
      <c r="BF31">
        <f>'Dashboard M4 Cost Monthly'!BF76</f>
        <v/>
      </c>
      <c r="BG31">
        <f>'Dashboard M4 Cost Monthly'!BG76</f>
        <v/>
      </c>
      <c r="BH31">
        <f>'Dashboard M4 Cost Monthly'!BH76</f>
        <v/>
      </c>
      <c r="BI31">
        <f>'Dashboard M4 Cost Monthly'!BI76</f>
        <v/>
      </c>
      <c r="BJ31">
        <f>'Dashboard M4 Cost Monthly'!BJ76</f>
        <v/>
      </c>
      <c r="BK31">
        <f>'Dashboard M4 Cost Monthly'!BK76</f>
        <v/>
      </c>
      <c r="BL31">
        <f>'Dashboard M4 Cost Monthly'!BL76</f>
        <v/>
      </c>
      <c r="BM31">
        <f>'Dashboard M4 Cost Monthly'!BM76</f>
        <v/>
      </c>
      <c r="BN31">
        <f>'Dashboard M4 Cost Monthly'!BN76</f>
        <v/>
      </c>
      <c r="BO31">
        <f>'Dashboard M4 Cost Monthly'!BO76</f>
        <v/>
      </c>
      <c r="BP31">
        <f>'Dashboard M4 Cost Monthly'!BP76</f>
        <v/>
      </c>
      <c r="BQ31">
        <f>'Dashboard M4 Cost Monthly'!BQ76</f>
        <v/>
      </c>
      <c r="BR31">
        <f>'Dashboard M4 Cost Monthly'!BR76</f>
        <v/>
      </c>
      <c r="BS31">
        <f>'Dashboard M4 Cost Monthly'!BS76</f>
        <v/>
      </c>
      <c r="BT31">
        <f>'Dashboard M4 Cost Monthly'!BT76</f>
        <v/>
      </c>
      <c r="BU31">
        <f>'Dashboard M4 Cost Monthly'!BU76</f>
        <v/>
      </c>
      <c r="BV31">
        <f>'Dashboard M4 Cost Monthly'!BV76</f>
        <v/>
      </c>
      <c r="BW31">
        <f>'Dashboard M4 Cost Monthly'!BW76</f>
        <v/>
      </c>
      <c r="BX31">
        <f>'Dashboard M4 Cost Monthly'!BX76</f>
        <v/>
      </c>
      <c r="BY31">
        <f>'Dashboard M4 Cost Monthly'!BY76</f>
        <v/>
      </c>
      <c r="BZ31">
        <f>'Dashboard M4 Cost Monthly'!BZ76</f>
        <v/>
      </c>
      <c r="CA31">
        <f>'Dashboard M4 Cost Monthly'!CA76</f>
        <v/>
      </c>
      <c r="CB31">
        <f>'Dashboard M4 Cost Monthly'!CB76</f>
        <v/>
      </c>
      <c r="CC31">
        <f>'Dashboard M4 Cost Monthly'!CC76</f>
        <v/>
      </c>
      <c r="CD31">
        <f>'Dashboard M4 Cost Monthly'!CD76</f>
        <v/>
      </c>
      <c r="CE31">
        <f>'Dashboard M4 Cost Monthly'!CE76</f>
        <v/>
      </c>
      <c r="CF31">
        <f>'Dashboard M4 Cost Monthly'!CF76</f>
        <v/>
      </c>
      <c r="CG31">
        <f>'Dashboard M4 Cost Monthly'!CG76</f>
        <v/>
      </c>
      <c r="CH31">
        <f>'Dashboard M4 Cost Monthly'!CH76</f>
        <v/>
      </c>
      <c r="CI31">
        <f>'Dashboard M4 Cost Monthly'!CI76</f>
        <v/>
      </c>
      <c r="CJ31">
        <f>'Dashboard M4 Cost Monthly'!CJ76</f>
        <v/>
      </c>
      <c r="CK31">
        <f>'Dashboard M4 Cost Monthly'!CK76</f>
        <v/>
      </c>
      <c r="CL31">
        <f>'Dashboard M4 Cost Monthly'!CL76</f>
        <v/>
      </c>
      <c r="CM31">
        <f>'Dashboard M4 Cost Monthly'!CM76</f>
        <v/>
      </c>
      <c r="CN31">
        <f>'Dashboard M4 Cost Monthly'!CN76</f>
        <v/>
      </c>
      <c r="CO31">
        <f>'Dashboard M4 Cost Monthly'!CO76</f>
        <v/>
      </c>
      <c r="CP31">
        <f>'Dashboard M4 Cost Monthly'!CP76</f>
        <v/>
      </c>
      <c r="CQ31">
        <f>'Dashboard M4 Cost Monthly'!CQ76</f>
        <v/>
      </c>
      <c r="CR31">
        <f>'Dashboard M4 Cost Monthly'!CR76</f>
        <v/>
      </c>
      <c r="CS31">
        <f>'Dashboard M4 Cost Monthly'!CS76</f>
        <v/>
      </c>
      <c r="CT31">
        <f>'Dashboard M4 Cost Monthly'!CT76</f>
        <v/>
      </c>
      <c r="CU31">
        <f>'Dashboard M4 Cost Monthly'!CU76</f>
        <v/>
      </c>
      <c r="CV31">
        <f>'Dashboard M4 Cost Monthly'!CV76</f>
        <v/>
      </c>
      <c r="CW31">
        <f>'Dashboard M4 Cost Monthly'!CW76</f>
        <v/>
      </c>
      <c r="CX31">
        <f>'Dashboard M4 Cost Monthly'!CX76</f>
        <v/>
      </c>
      <c r="CY31">
        <f>'Dashboard M4 Cost Monthly'!CY76</f>
        <v/>
      </c>
      <c r="CZ31">
        <f>'Dashboard M4 Cost Monthly'!CZ76</f>
        <v/>
      </c>
      <c r="DA31">
        <f>'Dashboard M4 Cost Monthly'!DA76</f>
        <v/>
      </c>
      <c r="DB31">
        <f>'Dashboard M4 Cost Monthly'!DB76</f>
        <v/>
      </c>
      <c r="DC31">
        <f>'Dashboard M4 Cost Monthly'!DC76</f>
        <v/>
      </c>
      <c r="DD31">
        <f>'Dashboard M4 Cost Monthly'!DD76</f>
        <v/>
      </c>
      <c r="DE31">
        <f>'Dashboard M4 Cost Monthly'!DE76</f>
        <v/>
      </c>
      <c r="DF31">
        <f>'Dashboard M4 Cost Monthly'!DF76</f>
        <v/>
      </c>
      <c r="DG31">
        <f>'Dashboard M4 Cost Monthly'!DG76</f>
        <v/>
      </c>
      <c r="DH31">
        <f>'Dashboard M4 Cost Monthly'!DH76</f>
        <v/>
      </c>
      <c r="DI31">
        <f>'Dashboard M4 Cost Monthly'!DI76</f>
        <v/>
      </c>
      <c r="DJ31">
        <f>'Dashboard M4 Cost Monthly'!DJ76</f>
        <v/>
      </c>
      <c r="DK31">
        <f>'Dashboard M4 Cost Monthly'!DK76</f>
        <v/>
      </c>
      <c r="DL31">
        <f>'Dashboard M4 Cost Monthly'!DL76</f>
        <v/>
      </c>
      <c r="DM31">
        <f>'Dashboard M4 Cost Monthly'!DM76</f>
        <v/>
      </c>
      <c r="DN31">
        <f>'Dashboard M4 Cost Monthly'!DN76</f>
        <v/>
      </c>
      <c r="DO31">
        <f>'Dashboard M4 Cost Monthly'!DO76</f>
        <v/>
      </c>
      <c r="DP31">
        <f>'Dashboard M4 Cost Monthly'!DP76</f>
        <v/>
      </c>
      <c r="DQ31">
        <f>'Dashboard M4 Cost Monthly'!DQ76</f>
        <v/>
      </c>
      <c r="DR31">
        <f>'Dashboard M4 Cost Monthly'!DR76</f>
        <v/>
      </c>
      <c r="DS31">
        <f>'Dashboard M4 Cost Monthly'!DS76</f>
        <v/>
      </c>
      <c r="DT31">
        <f>'Dashboard M4 Cost Monthly'!DT76</f>
        <v/>
      </c>
      <c r="DU31">
        <f>'Dashboard M4 Cost Monthly'!DU76</f>
        <v/>
      </c>
      <c r="DV31">
        <f>'Dashboard M4 Cost Monthly'!DV76</f>
        <v/>
      </c>
      <c r="DW31">
        <f>'Dashboard M4 Cost Monthly'!DW76</f>
        <v/>
      </c>
      <c r="DX31">
        <f>'Dashboard M4 Cost Monthly'!DX76</f>
        <v/>
      </c>
      <c r="DY31">
        <f>'Dashboard M4 Cost Monthly'!DY76</f>
        <v/>
      </c>
      <c r="DZ31">
        <f>'Dashboard M4 Cost Monthly'!DZ76</f>
        <v/>
      </c>
      <c r="EA31">
        <f>'Dashboard M4 Cost Monthly'!EA76</f>
        <v/>
      </c>
      <c r="EB31">
        <f>'Dashboard M4 Cost Monthly'!EB76</f>
        <v/>
      </c>
      <c r="EC31">
        <f>'Dashboard M4 Cost Monthly'!EC76</f>
        <v/>
      </c>
      <c r="ED31">
        <f>'Dashboard M4 Cost Monthly'!ED76</f>
        <v/>
      </c>
      <c r="EE31">
        <f>'Dashboard M4 Cost Monthly'!EE76</f>
        <v/>
      </c>
      <c r="EF31">
        <f>'Dashboard M4 Cost Monthly'!EF76</f>
        <v/>
      </c>
      <c r="EG31">
        <f>'Dashboard M4 Cost Monthly'!EG76</f>
        <v/>
      </c>
      <c r="EH31">
        <f>'Dashboard M4 Cost Monthly'!EH76</f>
        <v/>
      </c>
      <c r="EI31">
        <f>'Dashboard M4 Cost Monthly'!EI76</f>
        <v/>
      </c>
      <c r="EJ31">
        <f>'Dashboard M4 Cost Monthly'!EJ76</f>
        <v/>
      </c>
      <c r="EK31">
        <f>'Dashboard M4 Cost Monthly'!EK76</f>
        <v/>
      </c>
      <c r="EL31">
        <f>'Dashboard M4 Cost Monthly'!EL76</f>
        <v/>
      </c>
      <c r="EM31">
        <f>'Dashboard M4 Cost Monthly'!EM76</f>
        <v/>
      </c>
      <c r="EN31">
        <f>'Dashboard M4 Cost Monthly'!EN76</f>
        <v/>
      </c>
      <c r="EO31">
        <f>'Dashboard M4 Cost Monthly'!EO76</f>
        <v/>
      </c>
      <c r="EP31">
        <f>'Dashboard M4 Cost Monthly'!EP76</f>
        <v/>
      </c>
      <c r="EQ31">
        <f>'Dashboard M4 Cost Monthly'!EQ76</f>
        <v/>
      </c>
      <c r="ER31">
        <f>'Dashboard M4 Cost Monthly'!ER76</f>
        <v/>
      </c>
      <c r="ES31">
        <f>'Dashboard M4 Cost Monthly'!ES76</f>
        <v/>
      </c>
      <c r="ET31">
        <f>'Dashboard M4 Cost Monthly'!ET76</f>
        <v/>
      </c>
      <c r="EU31">
        <f>'Dashboard M4 Cost Monthly'!EU76</f>
        <v/>
      </c>
      <c r="EV31">
        <f>'Dashboard M4 Cost Monthly'!EV76</f>
        <v/>
      </c>
      <c r="EW31">
        <f>'Dashboard M4 Cost Monthly'!EW76</f>
        <v/>
      </c>
      <c r="EX31">
        <f>'Dashboard M4 Cost Monthly'!EX76</f>
        <v/>
      </c>
      <c r="EY31">
        <f>'Dashboard M4 Cost Monthly'!EY76</f>
        <v/>
      </c>
      <c r="EZ31">
        <f>'Dashboard M4 Cost Monthly'!EZ76</f>
        <v/>
      </c>
      <c r="FA31">
        <f>'Dashboard M4 Cost Monthly'!FA76</f>
        <v/>
      </c>
      <c r="FB31">
        <f>'Dashboard M4 Cost Monthly'!FB76</f>
        <v/>
      </c>
      <c r="FC31">
        <f>'Dashboard M4 Cost Monthly'!FC76</f>
        <v/>
      </c>
      <c r="FD31">
        <f>'Dashboard M4 Cost Monthly'!FD76</f>
        <v/>
      </c>
      <c r="FE31">
        <f>'Dashboard M4 Cost Monthly'!FE76</f>
        <v/>
      </c>
      <c r="FF31">
        <f>'Dashboard M4 Cost Monthly'!FF76</f>
        <v/>
      </c>
      <c r="FG31">
        <f>'Dashboard M4 Cost Monthly'!FG76</f>
        <v/>
      </c>
      <c r="FH31">
        <f>'Dashboard M4 Cost Monthly'!FH76</f>
        <v/>
      </c>
      <c r="FI31">
        <f>'Dashboard M4 Cost Monthly'!FI76</f>
        <v/>
      </c>
      <c r="FJ31">
        <f>'Dashboard M4 Cost Monthly'!FJ76</f>
        <v/>
      </c>
      <c r="FK31">
        <f>'Dashboard M4 Cost Monthly'!FK76</f>
        <v/>
      </c>
      <c r="FL31">
        <f>'Dashboard M4 Cost Monthly'!FL76</f>
        <v/>
      </c>
      <c r="FM31">
        <f>'Dashboard M4 Cost Monthly'!FM76</f>
        <v/>
      </c>
      <c r="FN31">
        <f>'Dashboard M4 Cost Monthly'!FN76</f>
        <v/>
      </c>
      <c r="FO31">
        <f>'Dashboard M4 Cost Monthly'!FO76</f>
        <v/>
      </c>
      <c r="FP31">
        <f>'Dashboard M4 Cost Monthly'!FP76</f>
        <v/>
      </c>
      <c r="FQ31">
        <f>'Dashboard M4 Cost Monthly'!FQ76</f>
        <v/>
      </c>
      <c r="FR31">
        <f>'Dashboard M4 Cost Monthly'!FR76</f>
        <v/>
      </c>
      <c r="FS31">
        <f>'Dashboard M4 Cost Monthly'!FS76</f>
        <v/>
      </c>
      <c r="FT31">
        <f>'Dashboard M4 Cost Monthly'!FT76</f>
        <v/>
      </c>
      <c r="FU31">
        <f>'Dashboard M4 Cost Monthly'!FU76</f>
        <v/>
      </c>
      <c r="FV31">
        <f>'Dashboard M4 Cost Monthly'!FV76</f>
        <v/>
      </c>
      <c r="FW31">
        <f>'Dashboard M4 Cost Monthly'!FW76</f>
        <v/>
      </c>
      <c r="FX31">
        <f>'Dashboard M4 Cost Monthly'!FX76</f>
        <v/>
      </c>
      <c r="FY31">
        <f>'Dashboard M4 Cost Monthly'!FY76</f>
        <v/>
      </c>
      <c r="FZ31">
        <f>'Dashboard M4 Cost Monthly'!FZ76</f>
        <v/>
      </c>
      <c r="GA31">
        <f>'Dashboard M4 Cost Monthly'!GA76</f>
        <v/>
      </c>
      <c r="GB31">
        <f>'Dashboard M4 Cost Monthly'!GB76</f>
        <v/>
      </c>
      <c r="GC31">
        <f>'Dashboard M4 Cost Monthly'!GC76</f>
        <v/>
      </c>
      <c r="GD31">
        <f>'Dashboard M4 Cost Monthly'!GD76</f>
        <v/>
      </c>
      <c r="GE31">
        <f>'Dashboard M4 Cost Monthly'!GE76</f>
        <v/>
      </c>
      <c r="GF31">
        <f>'Dashboard M4 Cost Monthly'!GF76</f>
        <v/>
      </c>
      <c r="GG31">
        <f>'Dashboard M4 Cost Monthly'!GG76</f>
        <v/>
      </c>
      <c r="GH31">
        <f>'Dashboard M4 Cost Monthly'!GH76</f>
        <v/>
      </c>
      <c r="GI31">
        <f>'Dashboard M4 Cost Monthly'!GI76</f>
        <v/>
      </c>
      <c r="GJ31">
        <f>'Dashboard M4 Cost Monthly'!GJ76</f>
        <v/>
      </c>
      <c r="GK31">
        <f>'Dashboard M4 Cost Monthly'!GK76</f>
        <v/>
      </c>
      <c r="GL31">
        <f>'Dashboard M4 Cost Monthly'!GL76</f>
        <v/>
      </c>
      <c r="GM31">
        <f>'Dashboard M4 Cost Monthly'!GM76</f>
        <v/>
      </c>
      <c r="GN31">
        <f>'Dashboard M4 Cost Monthly'!GN76</f>
        <v/>
      </c>
      <c r="GO31">
        <f>'Dashboard M4 Cost Monthly'!GO76</f>
        <v/>
      </c>
      <c r="GP31">
        <f>'Dashboard M4 Cost Monthly'!GP76</f>
        <v/>
      </c>
      <c r="GQ31">
        <f>'Dashboard M4 Cost Monthly'!GQ76</f>
        <v/>
      </c>
      <c r="GR31">
        <f>'Dashboard M4 Cost Monthly'!GR76</f>
        <v/>
      </c>
      <c r="GS31">
        <f>'Dashboard M4 Cost Monthly'!GS76</f>
        <v/>
      </c>
      <c r="GT31">
        <f>'Dashboard M4 Cost Monthly'!GT76</f>
        <v/>
      </c>
      <c r="GU31">
        <f>'Dashboard M4 Cost Monthly'!GU76</f>
        <v/>
      </c>
      <c r="GV31">
        <f>'Dashboard M4 Cost Monthly'!GV76</f>
        <v/>
      </c>
      <c r="GW31">
        <f>'Dashboard M4 Cost Monthly'!GW76</f>
        <v/>
      </c>
      <c r="GX31">
        <f>'Dashboard M4 Cost Monthly'!GX76</f>
        <v/>
      </c>
      <c r="GY31">
        <f>'Dashboard M4 Cost Monthly'!GY76</f>
        <v/>
      </c>
      <c r="GZ31">
        <f>'Dashboard M4 Cost Monthly'!GZ76</f>
        <v/>
      </c>
      <c r="HA31">
        <f>'Dashboard M4 Cost Monthly'!HA76</f>
        <v/>
      </c>
      <c r="HB31">
        <f>'Dashboard M4 Cost Monthly'!HB76</f>
        <v/>
      </c>
      <c r="HC31">
        <f>'Dashboard M4 Cost Monthly'!HC76</f>
        <v/>
      </c>
      <c r="HD31">
        <f>'Dashboard M4 Cost Monthly'!HD76</f>
        <v/>
      </c>
      <c r="HE31">
        <f>'Dashboard M4 Cost Monthly'!HE76</f>
        <v/>
      </c>
      <c r="HF31">
        <f>'Dashboard M4 Cost Monthly'!HF76</f>
        <v/>
      </c>
      <c r="HG31">
        <f>'Dashboard M4 Cost Monthly'!HG76</f>
        <v/>
      </c>
      <c r="HH31">
        <f>'Dashboard M4 Cost Monthly'!HH76</f>
        <v/>
      </c>
      <c r="HI31">
        <f>'Dashboard M4 Cost Monthly'!HI76</f>
        <v/>
      </c>
      <c r="HJ31">
        <f>'Dashboard M4 Cost Monthly'!HJ76</f>
        <v/>
      </c>
      <c r="HK31">
        <f>'Dashboard M4 Cost Monthly'!HK76</f>
        <v/>
      </c>
      <c r="HL31">
        <f>'Dashboard M4 Cost Monthly'!HL76</f>
        <v/>
      </c>
      <c r="HM31">
        <f>'Dashboard M4 Cost Monthly'!HM76</f>
        <v/>
      </c>
      <c r="HN31">
        <f>'Dashboard M4 Cost Monthly'!HN76</f>
        <v/>
      </c>
      <c r="HO31">
        <f>'Dashboard M4 Cost Monthly'!HO76</f>
        <v/>
      </c>
      <c r="HP31">
        <f>'Dashboard M4 Cost Monthly'!HP76</f>
        <v/>
      </c>
      <c r="HQ31">
        <f>'Dashboard M4 Cost Monthly'!HQ76</f>
        <v/>
      </c>
      <c r="HR31">
        <f>'Dashboard M4 Cost Monthly'!HR76</f>
        <v/>
      </c>
      <c r="HS31">
        <f>'Dashboard M4 Cost Monthly'!HS76</f>
        <v/>
      </c>
      <c r="HT31">
        <f>'Dashboard M4 Cost Monthly'!HT76</f>
        <v/>
      </c>
      <c r="HU31">
        <f>'Dashboard M4 Cost Monthly'!HU76</f>
        <v/>
      </c>
      <c r="HV31">
        <f>'Dashboard M4 Cost Monthly'!HV76</f>
        <v/>
      </c>
      <c r="HW31">
        <f>'Dashboard M4 Cost Monthly'!HW76</f>
        <v/>
      </c>
      <c r="HX31">
        <f>'Dashboard M4 Cost Monthly'!HX76</f>
        <v/>
      </c>
      <c r="HY31">
        <f>'Dashboard M4 Cost Monthly'!HY76</f>
        <v/>
      </c>
      <c r="HZ31">
        <f>'Dashboard M4 Cost Monthly'!HZ76</f>
        <v/>
      </c>
      <c r="IA31">
        <f>'Dashboard M4 Cost Monthly'!IA76</f>
        <v/>
      </c>
      <c r="IB31">
        <f>'Dashboard M4 Cost Monthly'!IB76</f>
        <v/>
      </c>
      <c r="IC31">
        <f>'Dashboard M4 Cost Monthly'!IC76</f>
        <v/>
      </c>
      <c r="ID31">
        <f>'Dashboard M4 Cost Monthly'!ID76</f>
        <v/>
      </c>
      <c r="IE31">
        <f>'Dashboard M4 Cost Monthly'!IE76</f>
        <v/>
      </c>
      <c r="IF31">
        <f>'Dashboard M4 Cost Monthly'!IF76</f>
        <v/>
      </c>
      <c r="IG31">
        <f>'Dashboard M4 Cost Monthly'!IG76</f>
        <v/>
      </c>
      <c r="IH31">
        <f>'Dashboard M4 Cost Monthly'!IH76</f>
        <v/>
      </c>
      <c r="II31">
        <f>'Dashboard M4 Cost Monthly'!II76</f>
        <v/>
      </c>
      <c r="IJ31">
        <f>'Dashboard M4 Cost Monthly'!IJ76</f>
        <v/>
      </c>
      <c r="IK31">
        <f>'Dashboard M4 Cost Monthly'!IK76</f>
        <v/>
      </c>
      <c r="IL31">
        <f>'Dashboard M4 Cost Monthly'!IL76</f>
        <v/>
      </c>
      <c r="IM31">
        <f>'Dashboard M4 Cost Monthly'!IM76</f>
        <v/>
      </c>
      <c r="IN31">
        <f>'Dashboard M4 Cost Monthly'!IN76</f>
        <v/>
      </c>
      <c r="IO31">
        <f>'Dashboard M4 Cost Monthly'!IO76</f>
        <v/>
      </c>
      <c r="IP31">
        <f>'Dashboard M4 Cost Monthly'!IP76</f>
        <v/>
      </c>
      <c r="IQ31">
        <f>'Dashboard M4 Cost Monthly'!IQ76</f>
        <v/>
      </c>
      <c r="IR31">
        <f>'Dashboard M4 Cost Monthly'!IR76</f>
        <v/>
      </c>
      <c r="IS31">
        <f>'Dashboard M4 Cost Monthly'!IS76</f>
        <v/>
      </c>
      <c r="IT31">
        <f>'Dashboard M4 Cost Monthly'!IT76</f>
        <v/>
      </c>
      <c r="IU31">
        <f>'Dashboard M4 Cost Monthly'!IU76</f>
        <v/>
      </c>
      <c r="IV31">
        <f>'Dashboard M4 Cost Monthly'!IV76</f>
        <v/>
      </c>
      <c r="IW31">
        <f>'Dashboard M4 Cost Monthly'!IW76</f>
        <v/>
      </c>
      <c r="IX31">
        <f>'Dashboard M4 Cost Monthly'!IX76</f>
        <v/>
      </c>
      <c r="IY31">
        <f>'Dashboard M4 Cost Monthly'!IY76</f>
        <v/>
      </c>
      <c r="IZ31">
        <f>'Dashboard M4 Cost Monthly'!IZ76</f>
        <v/>
      </c>
      <c r="JA31">
        <f>'Dashboard M4 Cost Monthly'!JA76</f>
        <v/>
      </c>
      <c r="JB31">
        <f>'Dashboard M4 Cost Monthly'!JB76</f>
        <v/>
      </c>
      <c r="JC31">
        <f>'Dashboard M4 Cost Monthly'!JC76</f>
        <v/>
      </c>
      <c r="JD31">
        <f>'Dashboard M4 Cost Monthly'!JD76</f>
        <v/>
      </c>
      <c r="JE31">
        <f>'Dashboard M4 Cost Monthly'!JE76</f>
        <v/>
      </c>
      <c r="JF31">
        <f>'Dashboard M4 Cost Monthly'!JF76</f>
        <v/>
      </c>
      <c r="JG31">
        <f>'Dashboard M4 Cost Monthly'!JG76</f>
        <v/>
      </c>
      <c r="JH31">
        <f>'Dashboard M4 Cost Monthly'!JH76</f>
        <v/>
      </c>
      <c r="JI31">
        <f>'Dashboard M4 Cost Monthly'!JI76</f>
        <v/>
      </c>
      <c r="JJ31">
        <f>'Dashboard M4 Cost Monthly'!JJ76</f>
        <v/>
      </c>
      <c r="JK31">
        <f>'Dashboard M4 Cost Monthly'!JK76</f>
        <v/>
      </c>
      <c r="JL31">
        <f>'Dashboard M4 Cost Monthly'!JL76</f>
        <v/>
      </c>
      <c r="JM31">
        <f>'Dashboard M4 Cost Monthly'!JM76</f>
        <v/>
      </c>
      <c r="JN31">
        <f>'Dashboard M4 Cost Monthly'!JN76</f>
        <v/>
      </c>
      <c r="JO31">
        <f>'Dashboard M4 Cost Monthly'!JO76</f>
        <v/>
      </c>
      <c r="JP31">
        <f>'Dashboard M4 Cost Monthly'!JP76</f>
        <v/>
      </c>
      <c r="JQ31">
        <f>'Dashboard M4 Cost Monthly'!JQ76</f>
        <v/>
      </c>
      <c r="JR31">
        <f>'Dashboard M4 Cost Monthly'!JR76</f>
        <v/>
      </c>
      <c r="JS31">
        <f>'Dashboard M4 Cost Monthly'!JS76</f>
        <v/>
      </c>
      <c r="JT31">
        <f>'Dashboard M4 Cost Monthly'!JT76</f>
        <v/>
      </c>
      <c r="JU31">
        <f>'Dashboard M4 Cost Monthly'!JU76</f>
        <v/>
      </c>
      <c r="JV31">
        <f>'Dashboard M4 Cost Monthly'!JV76</f>
        <v/>
      </c>
      <c r="JW31">
        <f>'Dashboard M4 Cost Monthly'!JW76</f>
        <v/>
      </c>
      <c r="JX31">
        <f>'Dashboard M4 Cost Monthly'!JX76</f>
        <v/>
      </c>
      <c r="JY31">
        <f>'Dashboard M4 Cost Monthly'!JY76</f>
        <v/>
      </c>
      <c r="JZ31">
        <f>'Dashboard M4 Cost Monthly'!JZ76</f>
        <v/>
      </c>
      <c r="KA31">
        <f>'Dashboard M4 Cost Monthly'!KA76</f>
        <v/>
      </c>
      <c r="KB31">
        <f>'Dashboard M4 Cost Monthly'!KB76</f>
        <v/>
      </c>
      <c r="KC31">
        <f>'Dashboard M4 Cost Monthly'!KC76</f>
        <v/>
      </c>
      <c r="KD31">
        <f>'Dashboard M4 Cost Monthly'!KD76</f>
        <v/>
      </c>
      <c r="KE31">
        <f>'Dashboard M4 Cost Monthly'!KE76</f>
        <v/>
      </c>
      <c r="KF31">
        <f>'Dashboard M4 Cost Monthly'!KF76</f>
        <v/>
      </c>
      <c r="KG31">
        <f>'Dashboard M4 Cost Monthly'!KG76</f>
        <v/>
      </c>
      <c r="KH31">
        <f>'Dashboard M4 Cost Monthly'!KH76</f>
        <v/>
      </c>
      <c r="KI31">
        <f>'Dashboard M4 Cost Monthly'!KI76</f>
        <v/>
      </c>
      <c r="KJ31">
        <f>'Dashboard M4 Cost Monthly'!KJ76</f>
        <v/>
      </c>
      <c r="KK31">
        <f>'Dashboard M4 Cost Monthly'!KK76</f>
        <v/>
      </c>
      <c r="KL31">
        <f>'Dashboard M4 Cost Monthly'!KL76</f>
        <v/>
      </c>
      <c r="KM31">
        <f>'Dashboard M4 Cost Monthly'!KM76</f>
        <v/>
      </c>
      <c r="KN31">
        <f>'Dashboard M4 Cost Monthly'!KN76</f>
        <v/>
      </c>
      <c r="KO31">
        <f>'Dashboard M4 Cost Monthly'!KO76</f>
        <v/>
      </c>
      <c r="KP31">
        <f>'Dashboard M4 Cost Monthly'!KP76</f>
        <v/>
      </c>
      <c r="KQ31">
        <f>'Dashboard M4 Cost Monthly'!KQ76</f>
        <v/>
      </c>
      <c r="KR31">
        <f>'Dashboard M4 Cost Monthly'!KR76</f>
        <v/>
      </c>
      <c r="KS31">
        <f>'Dashboard M4 Cost Monthly'!KS76</f>
        <v/>
      </c>
      <c r="KT31">
        <f>'Dashboard M4 Cost Monthly'!KT76</f>
        <v/>
      </c>
    </row>
    <row r="32" spans="1:306">
      <c r="B32" t="s">
        <v>20</v>
      </c>
      <c r="D32" t="s">
        <v>8</v>
      </c>
      <c r="G32">
        <f>'Dashboard M4 Cost Monthly'!G77</f>
        <v/>
      </c>
      <c r="H32">
        <f>'Dashboard M4 Cost Monthly'!H77</f>
        <v/>
      </c>
      <c r="I32">
        <f>'Dashboard M4 Cost Monthly'!I77</f>
        <v/>
      </c>
      <c r="J32">
        <f>'Dashboard M4 Cost Monthly'!J77</f>
        <v/>
      </c>
      <c r="K32">
        <f>'Dashboard M4 Cost Monthly'!K77</f>
        <v/>
      </c>
      <c r="L32">
        <f>'Dashboard M4 Cost Monthly'!L77</f>
        <v/>
      </c>
      <c r="M32">
        <f>'Dashboard M4 Cost Monthly'!M77</f>
        <v/>
      </c>
      <c r="N32">
        <f>'Dashboard M4 Cost Monthly'!N77</f>
        <v/>
      </c>
      <c r="O32">
        <f>'Dashboard M4 Cost Monthly'!O77</f>
        <v/>
      </c>
      <c r="P32">
        <f>'Dashboard M4 Cost Monthly'!P77</f>
        <v/>
      </c>
      <c r="Q32">
        <f>'Dashboard M4 Cost Monthly'!Q77</f>
        <v/>
      </c>
      <c r="R32">
        <f>'Dashboard M4 Cost Monthly'!R77</f>
        <v/>
      </c>
      <c r="S32">
        <f>'Dashboard M4 Cost Monthly'!S77</f>
        <v/>
      </c>
      <c r="T32">
        <f>'Dashboard M4 Cost Monthly'!T77</f>
        <v/>
      </c>
      <c r="U32">
        <f>'Dashboard M4 Cost Monthly'!U77</f>
        <v/>
      </c>
      <c r="V32">
        <f>'Dashboard M4 Cost Monthly'!V77</f>
        <v/>
      </c>
      <c r="W32">
        <f>'Dashboard M4 Cost Monthly'!W77</f>
        <v/>
      </c>
      <c r="X32">
        <f>'Dashboard M4 Cost Monthly'!X77</f>
        <v/>
      </c>
      <c r="Y32">
        <f>'Dashboard M4 Cost Monthly'!Y77</f>
        <v/>
      </c>
      <c r="Z32">
        <f>'Dashboard M4 Cost Monthly'!Z77</f>
        <v/>
      </c>
      <c r="AA32">
        <f>'Dashboard M4 Cost Monthly'!AA77</f>
        <v/>
      </c>
      <c r="AB32">
        <f>'Dashboard M4 Cost Monthly'!AB77</f>
        <v/>
      </c>
      <c r="AC32">
        <f>'Dashboard M4 Cost Monthly'!AC77</f>
        <v/>
      </c>
      <c r="AD32">
        <f>'Dashboard M4 Cost Monthly'!AD77</f>
        <v/>
      </c>
      <c r="AE32">
        <f>'Dashboard M4 Cost Monthly'!AE77</f>
        <v/>
      </c>
      <c r="AF32">
        <f>'Dashboard M4 Cost Monthly'!AF77</f>
        <v/>
      </c>
      <c r="AG32">
        <f>'Dashboard M4 Cost Monthly'!AG77</f>
        <v/>
      </c>
      <c r="AH32">
        <f>'Dashboard M4 Cost Monthly'!AH77</f>
        <v/>
      </c>
      <c r="AI32">
        <f>'Dashboard M4 Cost Monthly'!AI77</f>
        <v/>
      </c>
      <c r="AJ32">
        <f>'Dashboard M4 Cost Monthly'!AJ77</f>
        <v/>
      </c>
      <c r="AK32">
        <f>'Dashboard M4 Cost Monthly'!AK77</f>
        <v/>
      </c>
      <c r="AL32">
        <f>'Dashboard M4 Cost Monthly'!AL77</f>
        <v/>
      </c>
      <c r="AM32">
        <f>'Dashboard M4 Cost Monthly'!AM77</f>
        <v/>
      </c>
      <c r="AN32">
        <f>'Dashboard M4 Cost Monthly'!AN77</f>
        <v/>
      </c>
      <c r="AO32">
        <f>'Dashboard M4 Cost Monthly'!AO77</f>
        <v/>
      </c>
      <c r="AP32">
        <f>'Dashboard M4 Cost Monthly'!AP77</f>
        <v/>
      </c>
      <c r="AQ32">
        <f>'Dashboard M4 Cost Monthly'!AQ77</f>
        <v/>
      </c>
      <c r="AR32">
        <f>'Dashboard M4 Cost Monthly'!AR77</f>
        <v/>
      </c>
      <c r="AS32">
        <f>'Dashboard M4 Cost Monthly'!AS77</f>
        <v/>
      </c>
      <c r="AT32">
        <f>'Dashboard M4 Cost Monthly'!AT77</f>
        <v/>
      </c>
      <c r="AU32">
        <f>'Dashboard M4 Cost Monthly'!AU77</f>
        <v/>
      </c>
      <c r="AV32">
        <f>'Dashboard M4 Cost Monthly'!AV77</f>
        <v/>
      </c>
      <c r="AW32">
        <f>'Dashboard M4 Cost Monthly'!AW77</f>
        <v/>
      </c>
      <c r="AX32">
        <f>'Dashboard M4 Cost Monthly'!AX77</f>
        <v/>
      </c>
      <c r="AY32">
        <f>'Dashboard M4 Cost Monthly'!AY77</f>
        <v/>
      </c>
      <c r="AZ32">
        <f>'Dashboard M4 Cost Monthly'!AZ77</f>
        <v/>
      </c>
      <c r="BA32">
        <f>'Dashboard M4 Cost Monthly'!BA77</f>
        <v/>
      </c>
      <c r="BB32">
        <f>'Dashboard M4 Cost Monthly'!BB77</f>
        <v/>
      </c>
      <c r="BC32">
        <f>'Dashboard M4 Cost Monthly'!BC77</f>
        <v/>
      </c>
      <c r="BD32">
        <f>'Dashboard M4 Cost Monthly'!BD77</f>
        <v/>
      </c>
      <c r="BE32">
        <f>'Dashboard M4 Cost Monthly'!BE77</f>
        <v/>
      </c>
      <c r="BF32">
        <f>'Dashboard M4 Cost Monthly'!BF77</f>
        <v/>
      </c>
      <c r="BG32">
        <f>'Dashboard M4 Cost Monthly'!BG77</f>
        <v/>
      </c>
      <c r="BH32">
        <f>'Dashboard M4 Cost Monthly'!BH77</f>
        <v/>
      </c>
      <c r="BI32">
        <f>'Dashboard M4 Cost Monthly'!BI77</f>
        <v/>
      </c>
      <c r="BJ32">
        <f>'Dashboard M4 Cost Monthly'!BJ77</f>
        <v/>
      </c>
      <c r="BK32">
        <f>'Dashboard M4 Cost Monthly'!BK77</f>
        <v/>
      </c>
      <c r="BL32">
        <f>'Dashboard M4 Cost Monthly'!BL77</f>
        <v/>
      </c>
      <c r="BM32">
        <f>'Dashboard M4 Cost Monthly'!BM77</f>
        <v/>
      </c>
      <c r="BN32">
        <f>'Dashboard M4 Cost Monthly'!BN77</f>
        <v/>
      </c>
      <c r="BO32">
        <f>'Dashboard M4 Cost Monthly'!BO77</f>
        <v/>
      </c>
      <c r="BP32">
        <f>'Dashboard M4 Cost Monthly'!BP77</f>
        <v/>
      </c>
      <c r="BQ32">
        <f>'Dashboard M4 Cost Monthly'!BQ77</f>
        <v/>
      </c>
      <c r="BR32">
        <f>'Dashboard M4 Cost Monthly'!BR77</f>
        <v/>
      </c>
      <c r="BS32">
        <f>'Dashboard M4 Cost Monthly'!BS77</f>
        <v/>
      </c>
      <c r="BT32">
        <f>'Dashboard M4 Cost Monthly'!BT77</f>
        <v/>
      </c>
      <c r="BU32">
        <f>'Dashboard M4 Cost Monthly'!BU77</f>
        <v/>
      </c>
      <c r="BV32">
        <f>'Dashboard M4 Cost Monthly'!BV77</f>
        <v/>
      </c>
      <c r="BW32">
        <f>'Dashboard M4 Cost Monthly'!BW77</f>
        <v/>
      </c>
      <c r="BX32">
        <f>'Dashboard M4 Cost Monthly'!BX77</f>
        <v/>
      </c>
      <c r="BY32">
        <f>'Dashboard M4 Cost Monthly'!BY77</f>
        <v/>
      </c>
      <c r="BZ32">
        <f>'Dashboard M4 Cost Monthly'!BZ77</f>
        <v/>
      </c>
      <c r="CA32">
        <f>'Dashboard M4 Cost Monthly'!CA77</f>
        <v/>
      </c>
      <c r="CB32">
        <f>'Dashboard M4 Cost Monthly'!CB77</f>
        <v/>
      </c>
      <c r="CC32">
        <f>'Dashboard M4 Cost Monthly'!CC77</f>
        <v/>
      </c>
      <c r="CD32">
        <f>'Dashboard M4 Cost Monthly'!CD77</f>
        <v/>
      </c>
      <c r="CE32">
        <f>'Dashboard M4 Cost Monthly'!CE77</f>
        <v/>
      </c>
      <c r="CF32">
        <f>'Dashboard M4 Cost Monthly'!CF77</f>
        <v/>
      </c>
      <c r="CG32">
        <f>'Dashboard M4 Cost Monthly'!CG77</f>
        <v/>
      </c>
      <c r="CH32">
        <f>'Dashboard M4 Cost Monthly'!CH77</f>
        <v/>
      </c>
      <c r="CI32">
        <f>'Dashboard M4 Cost Monthly'!CI77</f>
        <v/>
      </c>
      <c r="CJ32">
        <f>'Dashboard M4 Cost Monthly'!CJ77</f>
        <v/>
      </c>
      <c r="CK32">
        <f>'Dashboard M4 Cost Monthly'!CK77</f>
        <v/>
      </c>
      <c r="CL32">
        <f>'Dashboard M4 Cost Monthly'!CL77</f>
        <v/>
      </c>
      <c r="CM32">
        <f>'Dashboard M4 Cost Monthly'!CM77</f>
        <v/>
      </c>
      <c r="CN32">
        <f>'Dashboard M4 Cost Monthly'!CN77</f>
        <v/>
      </c>
      <c r="CO32">
        <f>'Dashboard M4 Cost Monthly'!CO77</f>
        <v/>
      </c>
      <c r="CP32">
        <f>'Dashboard M4 Cost Monthly'!CP77</f>
        <v/>
      </c>
      <c r="CQ32">
        <f>'Dashboard M4 Cost Monthly'!CQ77</f>
        <v/>
      </c>
      <c r="CR32">
        <f>'Dashboard M4 Cost Monthly'!CR77</f>
        <v/>
      </c>
      <c r="CS32">
        <f>'Dashboard M4 Cost Monthly'!CS77</f>
        <v/>
      </c>
      <c r="CT32">
        <f>'Dashboard M4 Cost Monthly'!CT77</f>
        <v/>
      </c>
      <c r="CU32">
        <f>'Dashboard M4 Cost Monthly'!CU77</f>
        <v/>
      </c>
      <c r="CV32">
        <f>'Dashboard M4 Cost Monthly'!CV77</f>
        <v/>
      </c>
      <c r="CW32">
        <f>'Dashboard M4 Cost Monthly'!CW77</f>
        <v/>
      </c>
      <c r="CX32">
        <f>'Dashboard M4 Cost Monthly'!CX77</f>
        <v/>
      </c>
      <c r="CY32">
        <f>'Dashboard M4 Cost Monthly'!CY77</f>
        <v/>
      </c>
      <c r="CZ32">
        <f>'Dashboard M4 Cost Monthly'!CZ77</f>
        <v/>
      </c>
      <c r="DA32">
        <f>'Dashboard M4 Cost Monthly'!DA77</f>
        <v/>
      </c>
      <c r="DB32">
        <f>'Dashboard M4 Cost Monthly'!DB77</f>
        <v/>
      </c>
      <c r="DC32">
        <f>'Dashboard M4 Cost Monthly'!DC77</f>
        <v/>
      </c>
      <c r="DD32">
        <f>'Dashboard M4 Cost Monthly'!DD77</f>
        <v/>
      </c>
      <c r="DE32">
        <f>'Dashboard M4 Cost Monthly'!DE77</f>
        <v/>
      </c>
      <c r="DF32">
        <f>'Dashboard M4 Cost Monthly'!DF77</f>
        <v/>
      </c>
      <c r="DG32">
        <f>'Dashboard M4 Cost Monthly'!DG77</f>
        <v/>
      </c>
      <c r="DH32">
        <f>'Dashboard M4 Cost Monthly'!DH77</f>
        <v/>
      </c>
      <c r="DI32">
        <f>'Dashboard M4 Cost Monthly'!DI77</f>
        <v/>
      </c>
      <c r="DJ32">
        <f>'Dashboard M4 Cost Monthly'!DJ77</f>
        <v/>
      </c>
      <c r="DK32">
        <f>'Dashboard M4 Cost Monthly'!DK77</f>
        <v/>
      </c>
      <c r="DL32">
        <f>'Dashboard M4 Cost Monthly'!DL77</f>
        <v/>
      </c>
      <c r="DM32">
        <f>'Dashboard M4 Cost Monthly'!DM77</f>
        <v/>
      </c>
      <c r="DN32">
        <f>'Dashboard M4 Cost Monthly'!DN77</f>
        <v/>
      </c>
      <c r="DO32">
        <f>'Dashboard M4 Cost Monthly'!DO77</f>
        <v/>
      </c>
      <c r="DP32">
        <f>'Dashboard M4 Cost Monthly'!DP77</f>
        <v/>
      </c>
      <c r="DQ32">
        <f>'Dashboard M4 Cost Monthly'!DQ77</f>
        <v/>
      </c>
      <c r="DR32">
        <f>'Dashboard M4 Cost Monthly'!DR77</f>
        <v/>
      </c>
      <c r="DS32">
        <f>'Dashboard M4 Cost Monthly'!DS77</f>
        <v/>
      </c>
      <c r="DT32">
        <f>'Dashboard M4 Cost Monthly'!DT77</f>
        <v/>
      </c>
      <c r="DU32">
        <f>'Dashboard M4 Cost Monthly'!DU77</f>
        <v/>
      </c>
      <c r="DV32">
        <f>'Dashboard M4 Cost Monthly'!DV77</f>
        <v/>
      </c>
      <c r="DW32">
        <f>'Dashboard M4 Cost Monthly'!DW77</f>
        <v/>
      </c>
      <c r="DX32">
        <f>'Dashboard M4 Cost Monthly'!DX77</f>
        <v/>
      </c>
      <c r="DY32">
        <f>'Dashboard M4 Cost Monthly'!DY77</f>
        <v/>
      </c>
      <c r="DZ32">
        <f>'Dashboard M4 Cost Monthly'!DZ77</f>
        <v/>
      </c>
      <c r="EA32">
        <f>'Dashboard M4 Cost Monthly'!EA77</f>
        <v/>
      </c>
      <c r="EB32">
        <f>'Dashboard M4 Cost Monthly'!EB77</f>
        <v/>
      </c>
      <c r="EC32">
        <f>'Dashboard M4 Cost Monthly'!EC77</f>
        <v/>
      </c>
      <c r="ED32">
        <f>'Dashboard M4 Cost Monthly'!ED77</f>
        <v/>
      </c>
      <c r="EE32">
        <f>'Dashboard M4 Cost Monthly'!EE77</f>
        <v/>
      </c>
      <c r="EF32">
        <f>'Dashboard M4 Cost Monthly'!EF77</f>
        <v/>
      </c>
      <c r="EG32">
        <f>'Dashboard M4 Cost Monthly'!EG77</f>
        <v/>
      </c>
      <c r="EH32">
        <f>'Dashboard M4 Cost Monthly'!EH77</f>
        <v/>
      </c>
      <c r="EI32">
        <f>'Dashboard M4 Cost Monthly'!EI77</f>
        <v/>
      </c>
      <c r="EJ32">
        <f>'Dashboard M4 Cost Monthly'!EJ77</f>
        <v/>
      </c>
      <c r="EK32">
        <f>'Dashboard M4 Cost Monthly'!EK77</f>
        <v/>
      </c>
      <c r="EL32">
        <f>'Dashboard M4 Cost Monthly'!EL77</f>
        <v/>
      </c>
      <c r="EM32">
        <f>'Dashboard M4 Cost Monthly'!EM77</f>
        <v/>
      </c>
      <c r="EN32">
        <f>'Dashboard M4 Cost Monthly'!EN77</f>
        <v/>
      </c>
      <c r="EO32">
        <f>'Dashboard M4 Cost Monthly'!EO77</f>
        <v/>
      </c>
      <c r="EP32">
        <f>'Dashboard M4 Cost Monthly'!EP77</f>
        <v/>
      </c>
      <c r="EQ32">
        <f>'Dashboard M4 Cost Monthly'!EQ77</f>
        <v/>
      </c>
      <c r="ER32">
        <f>'Dashboard M4 Cost Monthly'!ER77</f>
        <v/>
      </c>
      <c r="ES32">
        <f>'Dashboard M4 Cost Monthly'!ES77</f>
        <v/>
      </c>
      <c r="ET32">
        <f>'Dashboard M4 Cost Monthly'!ET77</f>
        <v/>
      </c>
      <c r="EU32">
        <f>'Dashboard M4 Cost Monthly'!EU77</f>
        <v/>
      </c>
      <c r="EV32">
        <f>'Dashboard M4 Cost Monthly'!EV77</f>
        <v/>
      </c>
      <c r="EW32">
        <f>'Dashboard M4 Cost Monthly'!EW77</f>
        <v/>
      </c>
      <c r="EX32">
        <f>'Dashboard M4 Cost Monthly'!EX77</f>
        <v/>
      </c>
      <c r="EY32">
        <f>'Dashboard M4 Cost Monthly'!EY77</f>
        <v/>
      </c>
      <c r="EZ32">
        <f>'Dashboard M4 Cost Monthly'!EZ77</f>
        <v/>
      </c>
      <c r="FA32">
        <f>'Dashboard M4 Cost Monthly'!FA77</f>
        <v/>
      </c>
      <c r="FB32">
        <f>'Dashboard M4 Cost Monthly'!FB77</f>
        <v/>
      </c>
      <c r="FC32">
        <f>'Dashboard M4 Cost Monthly'!FC77</f>
        <v/>
      </c>
      <c r="FD32">
        <f>'Dashboard M4 Cost Monthly'!FD77</f>
        <v/>
      </c>
      <c r="FE32">
        <f>'Dashboard M4 Cost Monthly'!FE77</f>
        <v/>
      </c>
      <c r="FF32">
        <f>'Dashboard M4 Cost Monthly'!FF77</f>
        <v/>
      </c>
      <c r="FG32">
        <f>'Dashboard M4 Cost Monthly'!FG77</f>
        <v/>
      </c>
      <c r="FH32">
        <f>'Dashboard M4 Cost Monthly'!FH77</f>
        <v/>
      </c>
      <c r="FI32">
        <f>'Dashboard M4 Cost Monthly'!FI77</f>
        <v/>
      </c>
      <c r="FJ32">
        <f>'Dashboard M4 Cost Monthly'!FJ77</f>
        <v/>
      </c>
      <c r="FK32">
        <f>'Dashboard M4 Cost Monthly'!FK77</f>
        <v/>
      </c>
      <c r="FL32">
        <f>'Dashboard M4 Cost Monthly'!FL77</f>
        <v/>
      </c>
      <c r="FM32">
        <f>'Dashboard M4 Cost Monthly'!FM77</f>
        <v/>
      </c>
      <c r="FN32">
        <f>'Dashboard M4 Cost Monthly'!FN77</f>
        <v/>
      </c>
      <c r="FO32">
        <f>'Dashboard M4 Cost Monthly'!FO77</f>
        <v/>
      </c>
      <c r="FP32">
        <f>'Dashboard M4 Cost Monthly'!FP77</f>
        <v/>
      </c>
      <c r="FQ32">
        <f>'Dashboard M4 Cost Monthly'!FQ77</f>
        <v/>
      </c>
      <c r="FR32">
        <f>'Dashboard M4 Cost Monthly'!FR77</f>
        <v/>
      </c>
      <c r="FS32">
        <f>'Dashboard M4 Cost Monthly'!FS77</f>
        <v/>
      </c>
      <c r="FT32">
        <f>'Dashboard M4 Cost Monthly'!FT77</f>
        <v/>
      </c>
      <c r="FU32">
        <f>'Dashboard M4 Cost Monthly'!FU77</f>
        <v/>
      </c>
      <c r="FV32">
        <f>'Dashboard M4 Cost Monthly'!FV77</f>
        <v/>
      </c>
      <c r="FW32">
        <f>'Dashboard M4 Cost Monthly'!FW77</f>
        <v/>
      </c>
      <c r="FX32">
        <f>'Dashboard M4 Cost Monthly'!FX77</f>
        <v/>
      </c>
      <c r="FY32">
        <f>'Dashboard M4 Cost Monthly'!FY77</f>
        <v/>
      </c>
      <c r="FZ32">
        <f>'Dashboard M4 Cost Monthly'!FZ77</f>
        <v/>
      </c>
      <c r="GA32">
        <f>'Dashboard M4 Cost Monthly'!GA77</f>
        <v/>
      </c>
      <c r="GB32">
        <f>'Dashboard M4 Cost Monthly'!GB77</f>
        <v/>
      </c>
      <c r="GC32">
        <f>'Dashboard M4 Cost Monthly'!GC77</f>
        <v/>
      </c>
      <c r="GD32">
        <f>'Dashboard M4 Cost Monthly'!GD77</f>
        <v/>
      </c>
      <c r="GE32">
        <f>'Dashboard M4 Cost Monthly'!GE77</f>
        <v/>
      </c>
      <c r="GF32">
        <f>'Dashboard M4 Cost Monthly'!GF77</f>
        <v/>
      </c>
      <c r="GG32">
        <f>'Dashboard M4 Cost Monthly'!GG77</f>
        <v/>
      </c>
      <c r="GH32">
        <f>'Dashboard M4 Cost Monthly'!GH77</f>
        <v/>
      </c>
      <c r="GI32">
        <f>'Dashboard M4 Cost Monthly'!GI77</f>
        <v/>
      </c>
      <c r="GJ32">
        <f>'Dashboard M4 Cost Monthly'!GJ77</f>
        <v/>
      </c>
      <c r="GK32">
        <f>'Dashboard M4 Cost Monthly'!GK77</f>
        <v/>
      </c>
      <c r="GL32">
        <f>'Dashboard M4 Cost Monthly'!GL77</f>
        <v/>
      </c>
      <c r="GM32">
        <f>'Dashboard M4 Cost Monthly'!GM77</f>
        <v/>
      </c>
      <c r="GN32">
        <f>'Dashboard M4 Cost Monthly'!GN77</f>
        <v/>
      </c>
      <c r="GO32">
        <f>'Dashboard M4 Cost Monthly'!GO77</f>
        <v/>
      </c>
      <c r="GP32">
        <f>'Dashboard M4 Cost Monthly'!GP77</f>
        <v/>
      </c>
      <c r="GQ32">
        <f>'Dashboard M4 Cost Monthly'!GQ77</f>
        <v/>
      </c>
      <c r="GR32">
        <f>'Dashboard M4 Cost Monthly'!GR77</f>
        <v/>
      </c>
      <c r="GS32">
        <f>'Dashboard M4 Cost Monthly'!GS77</f>
        <v/>
      </c>
      <c r="GT32">
        <f>'Dashboard M4 Cost Monthly'!GT77</f>
        <v/>
      </c>
      <c r="GU32">
        <f>'Dashboard M4 Cost Monthly'!GU77</f>
        <v/>
      </c>
      <c r="GV32">
        <f>'Dashboard M4 Cost Monthly'!GV77</f>
        <v/>
      </c>
      <c r="GW32">
        <f>'Dashboard M4 Cost Monthly'!GW77</f>
        <v/>
      </c>
      <c r="GX32">
        <f>'Dashboard M4 Cost Monthly'!GX77</f>
        <v/>
      </c>
      <c r="GY32">
        <f>'Dashboard M4 Cost Monthly'!GY77</f>
        <v/>
      </c>
      <c r="GZ32">
        <f>'Dashboard M4 Cost Monthly'!GZ77</f>
        <v/>
      </c>
      <c r="HA32">
        <f>'Dashboard M4 Cost Monthly'!HA77</f>
        <v/>
      </c>
      <c r="HB32">
        <f>'Dashboard M4 Cost Monthly'!HB77</f>
        <v/>
      </c>
      <c r="HC32">
        <f>'Dashboard M4 Cost Monthly'!HC77</f>
        <v/>
      </c>
      <c r="HD32">
        <f>'Dashboard M4 Cost Monthly'!HD77</f>
        <v/>
      </c>
      <c r="HE32">
        <f>'Dashboard M4 Cost Monthly'!HE77</f>
        <v/>
      </c>
      <c r="HF32">
        <f>'Dashboard M4 Cost Monthly'!HF77</f>
        <v/>
      </c>
      <c r="HG32">
        <f>'Dashboard M4 Cost Monthly'!HG77</f>
        <v/>
      </c>
      <c r="HH32">
        <f>'Dashboard M4 Cost Monthly'!HH77</f>
        <v/>
      </c>
      <c r="HI32">
        <f>'Dashboard M4 Cost Monthly'!HI77</f>
        <v/>
      </c>
      <c r="HJ32">
        <f>'Dashboard M4 Cost Monthly'!HJ77</f>
        <v/>
      </c>
      <c r="HK32">
        <f>'Dashboard M4 Cost Monthly'!HK77</f>
        <v/>
      </c>
      <c r="HL32">
        <f>'Dashboard M4 Cost Monthly'!HL77</f>
        <v/>
      </c>
      <c r="HM32">
        <f>'Dashboard M4 Cost Monthly'!HM77</f>
        <v/>
      </c>
      <c r="HN32">
        <f>'Dashboard M4 Cost Monthly'!HN77</f>
        <v/>
      </c>
      <c r="HO32">
        <f>'Dashboard M4 Cost Monthly'!HO77</f>
        <v/>
      </c>
      <c r="HP32">
        <f>'Dashboard M4 Cost Monthly'!HP77</f>
        <v/>
      </c>
      <c r="HQ32">
        <f>'Dashboard M4 Cost Monthly'!HQ77</f>
        <v/>
      </c>
      <c r="HR32">
        <f>'Dashboard M4 Cost Monthly'!HR77</f>
        <v/>
      </c>
      <c r="HS32">
        <f>'Dashboard M4 Cost Monthly'!HS77</f>
        <v/>
      </c>
      <c r="HT32">
        <f>'Dashboard M4 Cost Monthly'!HT77</f>
        <v/>
      </c>
      <c r="HU32">
        <f>'Dashboard M4 Cost Monthly'!HU77</f>
        <v/>
      </c>
      <c r="HV32">
        <f>'Dashboard M4 Cost Monthly'!HV77</f>
        <v/>
      </c>
      <c r="HW32">
        <f>'Dashboard M4 Cost Monthly'!HW77</f>
        <v/>
      </c>
      <c r="HX32">
        <f>'Dashboard M4 Cost Monthly'!HX77</f>
        <v/>
      </c>
      <c r="HY32">
        <f>'Dashboard M4 Cost Monthly'!HY77</f>
        <v/>
      </c>
      <c r="HZ32">
        <f>'Dashboard M4 Cost Monthly'!HZ77</f>
        <v/>
      </c>
      <c r="IA32">
        <f>'Dashboard M4 Cost Monthly'!IA77</f>
        <v/>
      </c>
      <c r="IB32">
        <f>'Dashboard M4 Cost Monthly'!IB77</f>
        <v/>
      </c>
      <c r="IC32">
        <f>'Dashboard M4 Cost Monthly'!IC77</f>
        <v/>
      </c>
      <c r="ID32">
        <f>'Dashboard M4 Cost Monthly'!ID77</f>
        <v/>
      </c>
      <c r="IE32">
        <f>'Dashboard M4 Cost Monthly'!IE77</f>
        <v/>
      </c>
      <c r="IF32">
        <f>'Dashboard M4 Cost Monthly'!IF77</f>
        <v/>
      </c>
      <c r="IG32">
        <f>'Dashboard M4 Cost Monthly'!IG77</f>
        <v/>
      </c>
      <c r="IH32">
        <f>'Dashboard M4 Cost Monthly'!IH77</f>
        <v/>
      </c>
      <c r="II32">
        <f>'Dashboard M4 Cost Monthly'!II77</f>
        <v/>
      </c>
      <c r="IJ32">
        <f>'Dashboard M4 Cost Monthly'!IJ77</f>
        <v/>
      </c>
      <c r="IK32">
        <f>'Dashboard M4 Cost Monthly'!IK77</f>
        <v/>
      </c>
      <c r="IL32">
        <f>'Dashboard M4 Cost Monthly'!IL77</f>
        <v/>
      </c>
      <c r="IM32">
        <f>'Dashboard M4 Cost Monthly'!IM77</f>
        <v/>
      </c>
      <c r="IN32">
        <f>'Dashboard M4 Cost Monthly'!IN77</f>
        <v/>
      </c>
      <c r="IO32">
        <f>'Dashboard M4 Cost Monthly'!IO77</f>
        <v/>
      </c>
      <c r="IP32">
        <f>'Dashboard M4 Cost Monthly'!IP77</f>
        <v/>
      </c>
      <c r="IQ32">
        <f>'Dashboard M4 Cost Monthly'!IQ77</f>
        <v/>
      </c>
      <c r="IR32">
        <f>'Dashboard M4 Cost Monthly'!IR77</f>
        <v/>
      </c>
      <c r="IS32">
        <f>'Dashboard M4 Cost Monthly'!IS77</f>
        <v/>
      </c>
      <c r="IT32">
        <f>'Dashboard M4 Cost Monthly'!IT77</f>
        <v/>
      </c>
      <c r="IU32">
        <f>'Dashboard M4 Cost Monthly'!IU77</f>
        <v/>
      </c>
      <c r="IV32">
        <f>'Dashboard M4 Cost Monthly'!IV77</f>
        <v/>
      </c>
      <c r="IW32">
        <f>'Dashboard M4 Cost Monthly'!IW77</f>
        <v/>
      </c>
      <c r="IX32">
        <f>'Dashboard M4 Cost Monthly'!IX77</f>
        <v/>
      </c>
      <c r="IY32">
        <f>'Dashboard M4 Cost Monthly'!IY77</f>
        <v/>
      </c>
      <c r="IZ32">
        <f>'Dashboard M4 Cost Monthly'!IZ77</f>
        <v/>
      </c>
      <c r="JA32">
        <f>'Dashboard M4 Cost Monthly'!JA77</f>
        <v/>
      </c>
      <c r="JB32">
        <f>'Dashboard M4 Cost Monthly'!JB77</f>
        <v/>
      </c>
      <c r="JC32">
        <f>'Dashboard M4 Cost Monthly'!JC77</f>
        <v/>
      </c>
      <c r="JD32">
        <f>'Dashboard M4 Cost Monthly'!JD77</f>
        <v/>
      </c>
      <c r="JE32">
        <f>'Dashboard M4 Cost Monthly'!JE77</f>
        <v/>
      </c>
      <c r="JF32">
        <f>'Dashboard M4 Cost Monthly'!JF77</f>
        <v/>
      </c>
      <c r="JG32">
        <f>'Dashboard M4 Cost Monthly'!JG77</f>
        <v/>
      </c>
      <c r="JH32">
        <f>'Dashboard M4 Cost Monthly'!JH77</f>
        <v/>
      </c>
      <c r="JI32">
        <f>'Dashboard M4 Cost Monthly'!JI77</f>
        <v/>
      </c>
      <c r="JJ32">
        <f>'Dashboard M4 Cost Monthly'!JJ77</f>
        <v/>
      </c>
      <c r="JK32">
        <f>'Dashboard M4 Cost Monthly'!JK77</f>
        <v/>
      </c>
      <c r="JL32">
        <f>'Dashboard M4 Cost Monthly'!JL77</f>
        <v/>
      </c>
      <c r="JM32">
        <f>'Dashboard M4 Cost Monthly'!JM77</f>
        <v/>
      </c>
      <c r="JN32">
        <f>'Dashboard M4 Cost Monthly'!JN77</f>
        <v/>
      </c>
      <c r="JO32">
        <f>'Dashboard M4 Cost Monthly'!JO77</f>
        <v/>
      </c>
      <c r="JP32">
        <f>'Dashboard M4 Cost Monthly'!JP77</f>
        <v/>
      </c>
      <c r="JQ32">
        <f>'Dashboard M4 Cost Monthly'!JQ77</f>
        <v/>
      </c>
      <c r="JR32">
        <f>'Dashboard M4 Cost Monthly'!JR77</f>
        <v/>
      </c>
      <c r="JS32">
        <f>'Dashboard M4 Cost Monthly'!JS77</f>
        <v/>
      </c>
      <c r="JT32">
        <f>'Dashboard M4 Cost Monthly'!JT77</f>
        <v/>
      </c>
      <c r="JU32">
        <f>'Dashboard M4 Cost Monthly'!JU77</f>
        <v/>
      </c>
      <c r="JV32">
        <f>'Dashboard M4 Cost Monthly'!JV77</f>
        <v/>
      </c>
      <c r="JW32">
        <f>'Dashboard M4 Cost Monthly'!JW77</f>
        <v/>
      </c>
      <c r="JX32">
        <f>'Dashboard M4 Cost Monthly'!JX77</f>
        <v/>
      </c>
      <c r="JY32">
        <f>'Dashboard M4 Cost Monthly'!JY77</f>
        <v/>
      </c>
      <c r="JZ32">
        <f>'Dashboard M4 Cost Monthly'!JZ77</f>
        <v/>
      </c>
      <c r="KA32">
        <f>'Dashboard M4 Cost Monthly'!KA77</f>
        <v/>
      </c>
      <c r="KB32">
        <f>'Dashboard M4 Cost Monthly'!KB77</f>
        <v/>
      </c>
      <c r="KC32">
        <f>'Dashboard M4 Cost Monthly'!KC77</f>
        <v/>
      </c>
      <c r="KD32">
        <f>'Dashboard M4 Cost Monthly'!KD77</f>
        <v/>
      </c>
      <c r="KE32">
        <f>'Dashboard M4 Cost Monthly'!KE77</f>
        <v/>
      </c>
      <c r="KF32">
        <f>'Dashboard M4 Cost Monthly'!KF77</f>
        <v/>
      </c>
      <c r="KG32">
        <f>'Dashboard M4 Cost Monthly'!KG77</f>
        <v/>
      </c>
      <c r="KH32">
        <f>'Dashboard M4 Cost Monthly'!KH77</f>
        <v/>
      </c>
      <c r="KI32">
        <f>'Dashboard M4 Cost Monthly'!KI77</f>
        <v/>
      </c>
      <c r="KJ32">
        <f>'Dashboard M4 Cost Monthly'!KJ77</f>
        <v/>
      </c>
      <c r="KK32">
        <f>'Dashboard M4 Cost Monthly'!KK77</f>
        <v/>
      </c>
      <c r="KL32">
        <f>'Dashboard M4 Cost Monthly'!KL77</f>
        <v/>
      </c>
      <c r="KM32">
        <f>'Dashboard M4 Cost Monthly'!KM77</f>
        <v/>
      </c>
      <c r="KN32">
        <f>'Dashboard M4 Cost Monthly'!KN77</f>
        <v/>
      </c>
      <c r="KO32">
        <f>'Dashboard M4 Cost Monthly'!KO77</f>
        <v/>
      </c>
      <c r="KP32">
        <f>'Dashboard M4 Cost Monthly'!KP77</f>
        <v/>
      </c>
      <c r="KQ32">
        <f>'Dashboard M4 Cost Monthly'!KQ77</f>
        <v/>
      </c>
      <c r="KR32">
        <f>'Dashboard M4 Cost Monthly'!KR77</f>
        <v/>
      </c>
      <c r="KS32">
        <f>'Dashboard M4 Cost Monthly'!KS77</f>
        <v/>
      </c>
      <c r="KT32">
        <f>'Dashboard M4 Cost Monthly'!KT77</f>
        <v/>
      </c>
    </row>
    <row r="33" spans="1:306">
      <c r="B33" t="s">
        <v>22</v>
      </c>
      <c r="D33" t="s">
        <v>8</v>
      </c>
      <c r="G33">
        <f>'Dashboard M4 Cost Monthly'!G78</f>
        <v/>
      </c>
      <c r="H33">
        <f>'Dashboard M4 Cost Monthly'!H78</f>
        <v/>
      </c>
      <c r="I33">
        <f>'Dashboard M4 Cost Monthly'!I78</f>
        <v/>
      </c>
      <c r="J33">
        <f>'Dashboard M4 Cost Monthly'!J78</f>
        <v/>
      </c>
      <c r="K33">
        <f>'Dashboard M4 Cost Monthly'!K78</f>
        <v/>
      </c>
      <c r="L33">
        <f>'Dashboard M4 Cost Monthly'!L78</f>
        <v/>
      </c>
      <c r="M33">
        <f>'Dashboard M4 Cost Monthly'!M78</f>
        <v/>
      </c>
      <c r="N33">
        <f>'Dashboard M4 Cost Monthly'!N78</f>
        <v/>
      </c>
      <c r="O33">
        <f>'Dashboard M4 Cost Monthly'!O78</f>
        <v/>
      </c>
      <c r="P33">
        <f>'Dashboard M4 Cost Monthly'!P78</f>
        <v/>
      </c>
      <c r="Q33">
        <f>'Dashboard M4 Cost Monthly'!Q78</f>
        <v/>
      </c>
      <c r="R33">
        <f>'Dashboard M4 Cost Monthly'!R78</f>
        <v/>
      </c>
      <c r="S33">
        <f>'Dashboard M4 Cost Monthly'!S78</f>
        <v/>
      </c>
      <c r="T33">
        <f>'Dashboard M4 Cost Monthly'!T78</f>
        <v/>
      </c>
      <c r="U33">
        <f>'Dashboard M4 Cost Monthly'!U78</f>
        <v/>
      </c>
      <c r="V33">
        <f>'Dashboard M4 Cost Monthly'!V78</f>
        <v/>
      </c>
      <c r="W33">
        <f>'Dashboard M4 Cost Monthly'!W78</f>
        <v/>
      </c>
      <c r="X33">
        <f>'Dashboard M4 Cost Monthly'!X78</f>
        <v/>
      </c>
      <c r="Y33">
        <f>'Dashboard M4 Cost Monthly'!Y78</f>
        <v/>
      </c>
      <c r="Z33">
        <f>'Dashboard M4 Cost Monthly'!Z78</f>
        <v/>
      </c>
      <c r="AA33">
        <f>'Dashboard M4 Cost Monthly'!AA78</f>
        <v/>
      </c>
      <c r="AB33">
        <f>'Dashboard M4 Cost Monthly'!AB78</f>
        <v/>
      </c>
      <c r="AC33">
        <f>'Dashboard M4 Cost Monthly'!AC78</f>
        <v/>
      </c>
      <c r="AD33">
        <f>'Dashboard M4 Cost Monthly'!AD78</f>
        <v/>
      </c>
      <c r="AE33">
        <f>'Dashboard M4 Cost Monthly'!AE78</f>
        <v/>
      </c>
      <c r="AF33">
        <f>'Dashboard M4 Cost Monthly'!AF78</f>
        <v/>
      </c>
      <c r="AG33">
        <f>'Dashboard M4 Cost Monthly'!AG78</f>
        <v/>
      </c>
      <c r="AH33">
        <f>'Dashboard M4 Cost Monthly'!AH78</f>
        <v/>
      </c>
      <c r="AI33">
        <f>'Dashboard M4 Cost Monthly'!AI78</f>
        <v/>
      </c>
      <c r="AJ33">
        <f>'Dashboard M4 Cost Monthly'!AJ78</f>
        <v/>
      </c>
      <c r="AK33">
        <f>'Dashboard M4 Cost Monthly'!AK78</f>
        <v/>
      </c>
      <c r="AL33">
        <f>'Dashboard M4 Cost Monthly'!AL78</f>
        <v/>
      </c>
      <c r="AM33">
        <f>'Dashboard M4 Cost Monthly'!AM78</f>
        <v/>
      </c>
      <c r="AN33">
        <f>'Dashboard M4 Cost Monthly'!AN78</f>
        <v/>
      </c>
      <c r="AO33">
        <f>'Dashboard M4 Cost Monthly'!AO78</f>
        <v/>
      </c>
      <c r="AP33">
        <f>'Dashboard M4 Cost Monthly'!AP78</f>
        <v/>
      </c>
      <c r="AQ33">
        <f>'Dashboard M4 Cost Monthly'!AQ78</f>
        <v/>
      </c>
      <c r="AR33">
        <f>'Dashboard M4 Cost Monthly'!AR78</f>
        <v/>
      </c>
      <c r="AS33">
        <f>'Dashboard M4 Cost Monthly'!AS78</f>
        <v/>
      </c>
      <c r="AT33">
        <f>'Dashboard M4 Cost Monthly'!AT78</f>
        <v/>
      </c>
      <c r="AU33">
        <f>'Dashboard M4 Cost Monthly'!AU78</f>
        <v/>
      </c>
      <c r="AV33">
        <f>'Dashboard M4 Cost Monthly'!AV78</f>
        <v/>
      </c>
      <c r="AW33">
        <f>'Dashboard M4 Cost Monthly'!AW78</f>
        <v/>
      </c>
      <c r="AX33">
        <f>'Dashboard M4 Cost Monthly'!AX78</f>
        <v/>
      </c>
      <c r="AY33">
        <f>'Dashboard M4 Cost Monthly'!AY78</f>
        <v/>
      </c>
      <c r="AZ33">
        <f>'Dashboard M4 Cost Monthly'!AZ78</f>
        <v/>
      </c>
      <c r="BA33">
        <f>'Dashboard M4 Cost Monthly'!BA78</f>
        <v/>
      </c>
      <c r="BB33">
        <f>'Dashboard M4 Cost Monthly'!BB78</f>
        <v/>
      </c>
      <c r="BC33">
        <f>'Dashboard M4 Cost Monthly'!BC78</f>
        <v/>
      </c>
      <c r="BD33">
        <f>'Dashboard M4 Cost Monthly'!BD78</f>
        <v/>
      </c>
      <c r="BE33">
        <f>'Dashboard M4 Cost Monthly'!BE78</f>
        <v/>
      </c>
      <c r="BF33">
        <f>'Dashboard M4 Cost Monthly'!BF78</f>
        <v/>
      </c>
      <c r="BG33">
        <f>'Dashboard M4 Cost Monthly'!BG78</f>
        <v/>
      </c>
      <c r="BH33">
        <f>'Dashboard M4 Cost Monthly'!BH78</f>
        <v/>
      </c>
      <c r="BI33">
        <f>'Dashboard M4 Cost Monthly'!BI78</f>
        <v/>
      </c>
      <c r="BJ33">
        <f>'Dashboard M4 Cost Monthly'!BJ78</f>
        <v/>
      </c>
      <c r="BK33">
        <f>'Dashboard M4 Cost Monthly'!BK78</f>
        <v/>
      </c>
      <c r="BL33">
        <f>'Dashboard M4 Cost Monthly'!BL78</f>
        <v/>
      </c>
      <c r="BM33">
        <f>'Dashboard M4 Cost Monthly'!BM78</f>
        <v/>
      </c>
      <c r="BN33">
        <f>'Dashboard M4 Cost Monthly'!BN78</f>
        <v/>
      </c>
      <c r="BO33">
        <f>'Dashboard M4 Cost Monthly'!BO78</f>
        <v/>
      </c>
      <c r="BP33">
        <f>'Dashboard M4 Cost Monthly'!BP78</f>
        <v/>
      </c>
      <c r="BQ33">
        <f>'Dashboard M4 Cost Monthly'!BQ78</f>
        <v/>
      </c>
      <c r="BR33">
        <f>'Dashboard M4 Cost Monthly'!BR78</f>
        <v/>
      </c>
      <c r="BS33">
        <f>'Dashboard M4 Cost Monthly'!BS78</f>
        <v/>
      </c>
      <c r="BT33">
        <f>'Dashboard M4 Cost Monthly'!BT78</f>
        <v/>
      </c>
      <c r="BU33">
        <f>'Dashboard M4 Cost Monthly'!BU78</f>
        <v/>
      </c>
      <c r="BV33">
        <f>'Dashboard M4 Cost Monthly'!BV78</f>
        <v/>
      </c>
      <c r="BW33">
        <f>'Dashboard M4 Cost Monthly'!BW78</f>
        <v/>
      </c>
      <c r="BX33">
        <f>'Dashboard M4 Cost Monthly'!BX78</f>
        <v/>
      </c>
      <c r="BY33">
        <f>'Dashboard M4 Cost Monthly'!BY78</f>
        <v/>
      </c>
      <c r="BZ33">
        <f>'Dashboard M4 Cost Monthly'!BZ78</f>
        <v/>
      </c>
      <c r="CA33">
        <f>'Dashboard M4 Cost Monthly'!CA78</f>
        <v/>
      </c>
      <c r="CB33">
        <f>'Dashboard M4 Cost Monthly'!CB78</f>
        <v/>
      </c>
      <c r="CC33">
        <f>'Dashboard M4 Cost Monthly'!CC78</f>
        <v/>
      </c>
      <c r="CD33">
        <f>'Dashboard M4 Cost Monthly'!CD78</f>
        <v/>
      </c>
      <c r="CE33">
        <f>'Dashboard M4 Cost Monthly'!CE78</f>
        <v/>
      </c>
      <c r="CF33">
        <f>'Dashboard M4 Cost Monthly'!CF78</f>
        <v/>
      </c>
      <c r="CG33">
        <f>'Dashboard M4 Cost Monthly'!CG78</f>
        <v/>
      </c>
      <c r="CH33">
        <f>'Dashboard M4 Cost Monthly'!CH78</f>
        <v/>
      </c>
      <c r="CI33">
        <f>'Dashboard M4 Cost Monthly'!CI78</f>
        <v/>
      </c>
      <c r="CJ33">
        <f>'Dashboard M4 Cost Monthly'!CJ78</f>
        <v/>
      </c>
      <c r="CK33">
        <f>'Dashboard M4 Cost Monthly'!CK78</f>
        <v/>
      </c>
      <c r="CL33">
        <f>'Dashboard M4 Cost Monthly'!CL78</f>
        <v/>
      </c>
      <c r="CM33">
        <f>'Dashboard M4 Cost Monthly'!CM78</f>
        <v/>
      </c>
      <c r="CN33">
        <f>'Dashboard M4 Cost Monthly'!CN78</f>
        <v/>
      </c>
      <c r="CO33">
        <f>'Dashboard M4 Cost Monthly'!CO78</f>
        <v/>
      </c>
      <c r="CP33">
        <f>'Dashboard M4 Cost Monthly'!CP78</f>
        <v/>
      </c>
      <c r="CQ33">
        <f>'Dashboard M4 Cost Monthly'!CQ78</f>
        <v/>
      </c>
      <c r="CR33">
        <f>'Dashboard M4 Cost Monthly'!CR78</f>
        <v/>
      </c>
      <c r="CS33">
        <f>'Dashboard M4 Cost Monthly'!CS78</f>
        <v/>
      </c>
      <c r="CT33">
        <f>'Dashboard M4 Cost Monthly'!CT78</f>
        <v/>
      </c>
      <c r="CU33">
        <f>'Dashboard M4 Cost Monthly'!CU78</f>
        <v/>
      </c>
      <c r="CV33">
        <f>'Dashboard M4 Cost Monthly'!CV78</f>
        <v/>
      </c>
      <c r="CW33">
        <f>'Dashboard M4 Cost Monthly'!CW78</f>
        <v/>
      </c>
      <c r="CX33">
        <f>'Dashboard M4 Cost Monthly'!CX78</f>
        <v/>
      </c>
      <c r="CY33">
        <f>'Dashboard M4 Cost Monthly'!CY78</f>
        <v/>
      </c>
      <c r="CZ33">
        <f>'Dashboard M4 Cost Monthly'!CZ78</f>
        <v/>
      </c>
      <c r="DA33">
        <f>'Dashboard M4 Cost Monthly'!DA78</f>
        <v/>
      </c>
      <c r="DB33">
        <f>'Dashboard M4 Cost Monthly'!DB78</f>
        <v/>
      </c>
      <c r="DC33">
        <f>'Dashboard M4 Cost Monthly'!DC78</f>
        <v/>
      </c>
      <c r="DD33">
        <f>'Dashboard M4 Cost Monthly'!DD78</f>
        <v/>
      </c>
      <c r="DE33">
        <f>'Dashboard M4 Cost Monthly'!DE78</f>
        <v/>
      </c>
      <c r="DF33">
        <f>'Dashboard M4 Cost Monthly'!DF78</f>
        <v/>
      </c>
      <c r="DG33">
        <f>'Dashboard M4 Cost Monthly'!DG78</f>
        <v/>
      </c>
      <c r="DH33">
        <f>'Dashboard M4 Cost Monthly'!DH78</f>
        <v/>
      </c>
      <c r="DI33">
        <f>'Dashboard M4 Cost Monthly'!DI78</f>
        <v/>
      </c>
      <c r="DJ33">
        <f>'Dashboard M4 Cost Monthly'!DJ78</f>
        <v/>
      </c>
      <c r="DK33">
        <f>'Dashboard M4 Cost Monthly'!DK78</f>
        <v/>
      </c>
      <c r="DL33">
        <f>'Dashboard M4 Cost Monthly'!DL78</f>
        <v/>
      </c>
      <c r="DM33">
        <f>'Dashboard M4 Cost Monthly'!DM78</f>
        <v/>
      </c>
      <c r="DN33">
        <f>'Dashboard M4 Cost Monthly'!DN78</f>
        <v/>
      </c>
      <c r="DO33">
        <f>'Dashboard M4 Cost Monthly'!DO78</f>
        <v/>
      </c>
      <c r="DP33">
        <f>'Dashboard M4 Cost Monthly'!DP78</f>
        <v/>
      </c>
      <c r="DQ33">
        <f>'Dashboard M4 Cost Monthly'!DQ78</f>
        <v/>
      </c>
      <c r="DR33">
        <f>'Dashboard M4 Cost Monthly'!DR78</f>
        <v/>
      </c>
      <c r="DS33">
        <f>'Dashboard M4 Cost Monthly'!DS78</f>
        <v/>
      </c>
      <c r="DT33">
        <f>'Dashboard M4 Cost Monthly'!DT78</f>
        <v/>
      </c>
      <c r="DU33">
        <f>'Dashboard M4 Cost Monthly'!DU78</f>
        <v/>
      </c>
      <c r="DV33">
        <f>'Dashboard M4 Cost Monthly'!DV78</f>
        <v/>
      </c>
      <c r="DW33">
        <f>'Dashboard M4 Cost Monthly'!DW78</f>
        <v/>
      </c>
      <c r="DX33">
        <f>'Dashboard M4 Cost Monthly'!DX78</f>
        <v/>
      </c>
      <c r="DY33">
        <f>'Dashboard M4 Cost Monthly'!DY78</f>
        <v/>
      </c>
      <c r="DZ33">
        <f>'Dashboard M4 Cost Monthly'!DZ78</f>
        <v/>
      </c>
      <c r="EA33">
        <f>'Dashboard M4 Cost Monthly'!EA78</f>
        <v/>
      </c>
      <c r="EB33">
        <f>'Dashboard M4 Cost Monthly'!EB78</f>
        <v/>
      </c>
      <c r="EC33">
        <f>'Dashboard M4 Cost Monthly'!EC78</f>
        <v/>
      </c>
      <c r="ED33">
        <f>'Dashboard M4 Cost Monthly'!ED78</f>
        <v/>
      </c>
      <c r="EE33">
        <f>'Dashboard M4 Cost Monthly'!EE78</f>
        <v/>
      </c>
      <c r="EF33">
        <f>'Dashboard M4 Cost Monthly'!EF78</f>
        <v/>
      </c>
      <c r="EG33">
        <f>'Dashboard M4 Cost Monthly'!EG78</f>
        <v/>
      </c>
      <c r="EH33">
        <f>'Dashboard M4 Cost Monthly'!EH78</f>
        <v/>
      </c>
      <c r="EI33">
        <f>'Dashboard M4 Cost Monthly'!EI78</f>
        <v/>
      </c>
      <c r="EJ33">
        <f>'Dashboard M4 Cost Monthly'!EJ78</f>
        <v/>
      </c>
      <c r="EK33">
        <f>'Dashboard M4 Cost Monthly'!EK78</f>
        <v/>
      </c>
      <c r="EL33">
        <f>'Dashboard M4 Cost Monthly'!EL78</f>
        <v/>
      </c>
      <c r="EM33">
        <f>'Dashboard M4 Cost Monthly'!EM78</f>
        <v/>
      </c>
      <c r="EN33">
        <f>'Dashboard M4 Cost Monthly'!EN78</f>
        <v/>
      </c>
      <c r="EO33">
        <f>'Dashboard M4 Cost Monthly'!EO78</f>
        <v/>
      </c>
      <c r="EP33">
        <f>'Dashboard M4 Cost Monthly'!EP78</f>
        <v/>
      </c>
      <c r="EQ33">
        <f>'Dashboard M4 Cost Monthly'!EQ78</f>
        <v/>
      </c>
      <c r="ER33">
        <f>'Dashboard M4 Cost Monthly'!ER78</f>
        <v/>
      </c>
      <c r="ES33">
        <f>'Dashboard M4 Cost Monthly'!ES78</f>
        <v/>
      </c>
      <c r="ET33">
        <f>'Dashboard M4 Cost Monthly'!ET78</f>
        <v/>
      </c>
      <c r="EU33">
        <f>'Dashboard M4 Cost Monthly'!EU78</f>
        <v/>
      </c>
      <c r="EV33">
        <f>'Dashboard M4 Cost Monthly'!EV78</f>
        <v/>
      </c>
      <c r="EW33">
        <f>'Dashboard M4 Cost Monthly'!EW78</f>
        <v/>
      </c>
      <c r="EX33">
        <f>'Dashboard M4 Cost Monthly'!EX78</f>
        <v/>
      </c>
      <c r="EY33">
        <f>'Dashboard M4 Cost Monthly'!EY78</f>
        <v/>
      </c>
      <c r="EZ33">
        <f>'Dashboard M4 Cost Monthly'!EZ78</f>
        <v/>
      </c>
      <c r="FA33">
        <f>'Dashboard M4 Cost Monthly'!FA78</f>
        <v/>
      </c>
      <c r="FB33">
        <f>'Dashboard M4 Cost Monthly'!FB78</f>
        <v/>
      </c>
      <c r="FC33">
        <f>'Dashboard M4 Cost Monthly'!FC78</f>
        <v/>
      </c>
      <c r="FD33">
        <f>'Dashboard M4 Cost Monthly'!FD78</f>
        <v/>
      </c>
      <c r="FE33">
        <f>'Dashboard M4 Cost Monthly'!FE78</f>
        <v/>
      </c>
      <c r="FF33">
        <f>'Dashboard M4 Cost Monthly'!FF78</f>
        <v/>
      </c>
      <c r="FG33">
        <f>'Dashboard M4 Cost Monthly'!FG78</f>
        <v/>
      </c>
      <c r="FH33">
        <f>'Dashboard M4 Cost Monthly'!FH78</f>
        <v/>
      </c>
      <c r="FI33">
        <f>'Dashboard M4 Cost Monthly'!FI78</f>
        <v/>
      </c>
      <c r="FJ33">
        <f>'Dashboard M4 Cost Monthly'!FJ78</f>
        <v/>
      </c>
      <c r="FK33">
        <f>'Dashboard M4 Cost Monthly'!FK78</f>
        <v/>
      </c>
      <c r="FL33">
        <f>'Dashboard M4 Cost Monthly'!FL78</f>
        <v/>
      </c>
      <c r="FM33">
        <f>'Dashboard M4 Cost Monthly'!FM78</f>
        <v/>
      </c>
      <c r="FN33">
        <f>'Dashboard M4 Cost Monthly'!FN78</f>
        <v/>
      </c>
      <c r="FO33">
        <f>'Dashboard M4 Cost Monthly'!FO78</f>
        <v/>
      </c>
      <c r="FP33">
        <f>'Dashboard M4 Cost Monthly'!FP78</f>
        <v/>
      </c>
      <c r="FQ33">
        <f>'Dashboard M4 Cost Monthly'!FQ78</f>
        <v/>
      </c>
      <c r="FR33">
        <f>'Dashboard M4 Cost Monthly'!FR78</f>
        <v/>
      </c>
      <c r="FS33">
        <f>'Dashboard M4 Cost Monthly'!FS78</f>
        <v/>
      </c>
      <c r="FT33">
        <f>'Dashboard M4 Cost Monthly'!FT78</f>
        <v/>
      </c>
      <c r="FU33">
        <f>'Dashboard M4 Cost Monthly'!FU78</f>
        <v/>
      </c>
      <c r="FV33">
        <f>'Dashboard M4 Cost Monthly'!FV78</f>
        <v/>
      </c>
      <c r="FW33">
        <f>'Dashboard M4 Cost Monthly'!FW78</f>
        <v/>
      </c>
      <c r="FX33">
        <f>'Dashboard M4 Cost Monthly'!FX78</f>
        <v/>
      </c>
      <c r="FY33">
        <f>'Dashboard M4 Cost Monthly'!FY78</f>
        <v/>
      </c>
      <c r="FZ33">
        <f>'Dashboard M4 Cost Monthly'!FZ78</f>
        <v/>
      </c>
      <c r="GA33">
        <f>'Dashboard M4 Cost Monthly'!GA78</f>
        <v/>
      </c>
      <c r="GB33">
        <f>'Dashboard M4 Cost Monthly'!GB78</f>
        <v/>
      </c>
      <c r="GC33">
        <f>'Dashboard M4 Cost Monthly'!GC78</f>
        <v/>
      </c>
      <c r="GD33">
        <f>'Dashboard M4 Cost Monthly'!GD78</f>
        <v/>
      </c>
      <c r="GE33">
        <f>'Dashboard M4 Cost Monthly'!GE78</f>
        <v/>
      </c>
      <c r="GF33">
        <f>'Dashboard M4 Cost Monthly'!GF78</f>
        <v/>
      </c>
      <c r="GG33">
        <f>'Dashboard M4 Cost Monthly'!GG78</f>
        <v/>
      </c>
      <c r="GH33">
        <f>'Dashboard M4 Cost Monthly'!GH78</f>
        <v/>
      </c>
      <c r="GI33">
        <f>'Dashboard M4 Cost Monthly'!GI78</f>
        <v/>
      </c>
      <c r="GJ33">
        <f>'Dashboard M4 Cost Monthly'!GJ78</f>
        <v/>
      </c>
      <c r="GK33">
        <f>'Dashboard M4 Cost Monthly'!GK78</f>
        <v/>
      </c>
      <c r="GL33">
        <f>'Dashboard M4 Cost Monthly'!GL78</f>
        <v/>
      </c>
      <c r="GM33">
        <f>'Dashboard M4 Cost Monthly'!GM78</f>
        <v/>
      </c>
      <c r="GN33">
        <f>'Dashboard M4 Cost Monthly'!GN78</f>
        <v/>
      </c>
      <c r="GO33">
        <f>'Dashboard M4 Cost Monthly'!GO78</f>
        <v/>
      </c>
      <c r="GP33">
        <f>'Dashboard M4 Cost Monthly'!GP78</f>
        <v/>
      </c>
      <c r="GQ33">
        <f>'Dashboard M4 Cost Monthly'!GQ78</f>
        <v/>
      </c>
      <c r="GR33">
        <f>'Dashboard M4 Cost Monthly'!GR78</f>
        <v/>
      </c>
      <c r="GS33">
        <f>'Dashboard M4 Cost Monthly'!GS78</f>
        <v/>
      </c>
      <c r="GT33">
        <f>'Dashboard M4 Cost Monthly'!GT78</f>
        <v/>
      </c>
      <c r="GU33">
        <f>'Dashboard M4 Cost Monthly'!GU78</f>
        <v/>
      </c>
      <c r="GV33">
        <f>'Dashboard M4 Cost Monthly'!GV78</f>
        <v/>
      </c>
      <c r="GW33">
        <f>'Dashboard M4 Cost Monthly'!GW78</f>
        <v/>
      </c>
      <c r="GX33">
        <f>'Dashboard M4 Cost Monthly'!GX78</f>
        <v/>
      </c>
      <c r="GY33">
        <f>'Dashboard M4 Cost Monthly'!GY78</f>
        <v/>
      </c>
      <c r="GZ33">
        <f>'Dashboard M4 Cost Monthly'!GZ78</f>
        <v/>
      </c>
      <c r="HA33">
        <f>'Dashboard M4 Cost Monthly'!HA78</f>
        <v/>
      </c>
      <c r="HB33">
        <f>'Dashboard M4 Cost Monthly'!HB78</f>
        <v/>
      </c>
      <c r="HC33">
        <f>'Dashboard M4 Cost Monthly'!HC78</f>
        <v/>
      </c>
      <c r="HD33">
        <f>'Dashboard M4 Cost Monthly'!HD78</f>
        <v/>
      </c>
      <c r="HE33">
        <f>'Dashboard M4 Cost Monthly'!HE78</f>
        <v/>
      </c>
      <c r="HF33">
        <f>'Dashboard M4 Cost Monthly'!HF78</f>
        <v/>
      </c>
      <c r="HG33">
        <f>'Dashboard M4 Cost Monthly'!HG78</f>
        <v/>
      </c>
      <c r="HH33">
        <f>'Dashboard M4 Cost Monthly'!HH78</f>
        <v/>
      </c>
      <c r="HI33">
        <f>'Dashboard M4 Cost Monthly'!HI78</f>
        <v/>
      </c>
      <c r="HJ33">
        <f>'Dashboard M4 Cost Monthly'!HJ78</f>
        <v/>
      </c>
      <c r="HK33">
        <f>'Dashboard M4 Cost Monthly'!HK78</f>
        <v/>
      </c>
      <c r="HL33">
        <f>'Dashboard M4 Cost Monthly'!HL78</f>
        <v/>
      </c>
      <c r="HM33">
        <f>'Dashboard M4 Cost Monthly'!HM78</f>
        <v/>
      </c>
      <c r="HN33">
        <f>'Dashboard M4 Cost Monthly'!HN78</f>
        <v/>
      </c>
      <c r="HO33">
        <f>'Dashboard M4 Cost Monthly'!HO78</f>
        <v/>
      </c>
      <c r="HP33">
        <f>'Dashboard M4 Cost Monthly'!HP78</f>
        <v/>
      </c>
      <c r="HQ33">
        <f>'Dashboard M4 Cost Monthly'!HQ78</f>
        <v/>
      </c>
      <c r="HR33">
        <f>'Dashboard M4 Cost Monthly'!HR78</f>
        <v/>
      </c>
      <c r="HS33">
        <f>'Dashboard M4 Cost Monthly'!HS78</f>
        <v/>
      </c>
      <c r="HT33">
        <f>'Dashboard M4 Cost Monthly'!HT78</f>
        <v/>
      </c>
      <c r="HU33">
        <f>'Dashboard M4 Cost Monthly'!HU78</f>
        <v/>
      </c>
      <c r="HV33">
        <f>'Dashboard M4 Cost Monthly'!HV78</f>
        <v/>
      </c>
      <c r="HW33">
        <f>'Dashboard M4 Cost Monthly'!HW78</f>
        <v/>
      </c>
      <c r="HX33">
        <f>'Dashboard M4 Cost Monthly'!HX78</f>
        <v/>
      </c>
      <c r="HY33">
        <f>'Dashboard M4 Cost Monthly'!HY78</f>
        <v/>
      </c>
      <c r="HZ33">
        <f>'Dashboard M4 Cost Monthly'!HZ78</f>
        <v/>
      </c>
      <c r="IA33">
        <f>'Dashboard M4 Cost Monthly'!IA78</f>
        <v/>
      </c>
      <c r="IB33">
        <f>'Dashboard M4 Cost Monthly'!IB78</f>
        <v/>
      </c>
      <c r="IC33">
        <f>'Dashboard M4 Cost Monthly'!IC78</f>
        <v/>
      </c>
      <c r="ID33">
        <f>'Dashboard M4 Cost Monthly'!ID78</f>
        <v/>
      </c>
      <c r="IE33">
        <f>'Dashboard M4 Cost Monthly'!IE78</f>
        <v/>
      </c>
      <c r="IF33">
        <f>'Dashboard M4 Cost Monthly'!IF78</f>
        <v/>
      </c>
      <c r="IG33">
        <f>'Dashboard M4 Cost Monthly'!IG78</f>
        <v/>
      </c>
      <c r="IH33">
        <f>'Dashboard M4 Cost Monthly'!IH78</f>
        <v/>
      </c>
      <c r="II33">
        <f>'Dashboard M4 Cost Monthly'!II78</f>
        <v/>
      </c>
      <c r="IJ33">
        <f>'Dashboard M4 Cost Monthly'!IJ78</f>
        <v/>
      </c>
      <c r="IK33">
        <f>'Dashboard M4 Cost Monthly'!IK78</f>
        <v/>
      </c>
      <c r="IL33">
        <f>'Dashboard M4 Cost Monthly'!IL78</f>
        <v/>
      </c>
      <c r="IM33">
        <f>'Dashboard M4 Cost Monthly'!IM78</f>
        <v/>
      </c>
      <c r="IN33">
        <f>'Dashboard M4 Cost Monthly'!IN78</f>
        <v/>
      </c>
      <c r="IO33">
        <f>'Dashboard M4 Cost Monthly'!IO78</f>
        <v/>
      </c>
      <c r="IP33">
        <f>'Dashboard M4 Cost Monthly'!IP78</f>
        <v/>
      </c>
      <c r="IQ33">
        <f>'Dashboard M4 Cost Monthly'!IQ78</f>
        <v/>
      </c>
      <c r="IR33">
        <f>'Dashboard M4 Cost Monthly'!IR78</f>
        <v/>
      </c>
      <c r="IS33">
        <f>'Dashboard M4 Cost Monthly'!IS78</f>
        <v/>
      </c>
      <c r="IT33">
        <f>'Dashboard M4 Cost Monthly'!IT78</f>
        <v/>
      </c>
      <c r="IU33">
        <f>'Dashboard M4 Cost Monthly'!IU78</f>
        <v/>
      </c>
      <c r="IV33">
        <f>'Dashboard M4 Cost Monthly'!IV78</f>
        <v/>
      </c>
      <c r="IW33">
        <f>'Dashboard M4 Cost Monthly'!IW78</f>
        <v/>
      </c>
      <c r="IX33">
        <f>'Dashboard M4 Cost Monthly'!IX78</f>
        <v/>
      </c>
      <c r="IY33">
        <f>'Dashboard M4 Cost Monthly'!IY78</f>
        <v/>
      </c>
      <c r="IZ33">
        <f>'Dashboard M4 Cost Monthly'!IZ78</f>
        <v/>
      </c>
      <c r="JA33">
        <f>'Dashboard M4 Cost Monthly'!JA78</f>
        <v/>
      </c>
      <c r="JB33">
        <f>'Dashboard M4 Cost Monthly'!JB78</f>
        <v/>
      </c>
      <c r="JC33">
        <f>'Dashboard M4 Cost Monthly'!JC78</f>
        <v/>
      </c>
      <c r="JD33">
        <f>'Dashboard M4 Cost Monthly'!JD78</f>
        <v/>
      </c>
      <c r="JE33">
        <f>'Dashboard M4 Cost Monthly'!JE78</f>
        <v/>
      </c>
      <c r="JF33">
        <f>'Dashboard M4 Cost Monthly'!JF78</f>
        <v/>
      </c>
      <c r="JG33">
        <f>'Dashboard M4 Cost Monthly'!JG78</f>
        <v/>
      </c>
      <c r="JH33">
        <f>'Dashboard M4 Cost Monthly'!JH78</f>
        <v/>
      </c>
      <c r="JI33">
        <f>'Dashboard M4 Cost Monthly'!JI78</f>
        <v/>
      </c>
      <c r="JJ33">
        <f>'Dashboard M4 Cost Monthly'!JJ78</f>
        <v/>
      </c>
      <c r="JK33">
        <f>'Dashboard M4 Cost Monthly'!JK78</f>
        <v/>
      </c>
      <c r="JL33">
        <f>'Dashboard M4 Cost Monthly'!JL78</f>
        <v/>
      </c>
      <c r="JM33">
        <f>'Dashboard M4 Cost Monthly'!JM78</f>
        <v/>
      </c>
      <c r="JN33">
        <f>'Dashboard M4 Cost Monthly'!JN78</f>
        <v/>
      </c>
      <c r="JO33">
        <f>'Dashboard M4 Cost Monthly'!JO78</f>
        <v/>
      </c>
      <c r="JP33">
        <f>'Dashboard M4 Cost Monthly'!JP78</f>
        <v/>
      </c>
      <c r="JQ33">
        <f>'Dashboard M4 Cost Monthly'!JQ78</f>
        <v/>
      </c>
      <c r="JR33">
        <f>'Dashboard M4 Cost Monthly'!JR78</f>
        <v/>
      </c>
      <c r="JS33">
        <f>'Dashboard M4 Cost Monthly'!JS78</f>
        <v/>
      </c>
      <c r="JT33">
        <f>'Dashboard M4 Cost Monthly'!JT78</f>
        <v/>
      </c>
      <c r="JU33">
        <f>'Dashboard M4 Cost Monthly'!JU78</f>
        <v/>
      </c>
      <c r="JV33">
        <f>'Dashboard M4 Cost Monthly'!JV78</f>
        <v/>
      </c>
      <c r="JW33">
        <f>'Dashboard M4 Cost Monthly'!JW78</f>
        <v/>
      </c>
      <c r="JX33">
        <f>'Dashboard M4 Cost Monthly'!JX78</f>
        <v/>
      </c>
      <c r="JY33">
        <f>'Dashboard M4 Cost Monthly'!JY78</f>
        <v/>
      </c>
      <c r="JZ33">
        <f>'Dashboard M4 Cost Monthly'!JZ78</f>
        <v/>
      </c>
      <c r="KA33">
        <f>'Dashboard M4 Cost Monthly'!KA78</f>
        <v/>
      </c>
      <c r="KB33">
        <f>'Dashboard M4 Cost Monthly'!KB78</f>
        <v/>
      </c>
      <c r="KC33">
        <f>'Dashboard M4 Cost Monthly'!KC78</f>
        <v/>
      </c>
      <c r="KD33">
        <f>'Dashboard M4 Cost Monthly'!KD78</f>
        <v/>
      </c>
      <c r="KE33">
        <f>'Dashboard M4 Cost Monthly'!KE78</f>
        <v/>
      </c>
      <c r="KF33">
        <f>'Dashboard M4 Cost Monthly'!KF78</f>
        <v/>
      </c>
      <c r="KG33">
        <f>'Dashboard M4 Cost Monthly'!KG78</f>
        <v/>
      </c>
      <c r="KH33">
        <f>'Dashboard M4 Cost Monthly'!KH78</f>
        <v/>
      </c>
      <c r="KI33">
        <f>'Dashboard M4 Cost Monthly'!KI78</f>
        <v/>
      </c>
      <c r="KJ33">
        <f>'Dashboard M4 Cost Monthly'!KJ78</f>
        <v/>
      </c>
      <c r="KK33">
        <f>'Dashboard M4 Cost Monthly'!KK78</f>
        <v/>
      </c>
      <c r="KL33">
        <f>'Dashboard M4 Cost Monthly'!KL78</f>
        <v/>
      </c>
      <c r="KM33">
        <f>'Dashboard M4 Cost Monthly'!KM78</f>
        <v/>
      </c>
      <c r="KN33">
        <f>'Dashboard M4 Cost Monthly'!KN78</f>
        <v/>
      </c>
      <c r="KO33">
        <f>'Dashboard M4 Cost Monthly'!KO78</f>
        <v/>
      </c>
      <c r="KP33">
        <f>'Dashboard M4 Cost Monthly'!KP78</f>
        <v/>
      </c>
      <c r="KQ33">
        <f>'Dashboard M4 Cost Monthly'!KQ78</f>
        <v/>
      </c>
      <c r="KR33">
        <f>'Dashboard M4 Cost Monthly'!KR78</f>
        <v/>
      </c>
      <c r="KS33">
        <f>'Dashboard M4 Cost Monthly'!KS78</f>
        <v/>
      </c>
      <c r="KT33">
        <f>'Dashboard M4 Cost Monthly'!KT78</f>
        <v/>
      </c>
    </row>
    <row r="34" spans="1:306">
      <c r="B34" t="s">
        <v>23</v>
      </c>
      <c r="D34" t="s">
        <v>8</v>
      </c>
      <c r="G34">
        <f>'Dashboard M4 Cost Monthly'!G79</f>
        <v/>
      </c>
      <c r="H34">
        <f>'Dashboard M4 Cost Monthly'!H79</f>
        <v/>
      </c>
      <c r="I34">
        <f>'Dashboard M4 Cost Monthly'!I79</f>
        <v/>
      </c>
      <c r="J34">
        <f>'Dashboard M4 Cost Monthly'!J79</f>
        <v/>
      </c>
      <c r="K34">
        <f>'Dashboard M4 Cost Monthly'!K79</f>
        <v/>
      </c>
      <c r="L34">
        <f>'Dashboard M4 Cost Monthly'!L79</f>
        <v/>
      </c>
      <c r="M34">
        <f>'Dashboard M4 Cost Monthly'!M79</f>
        <v/>
      </c>
      <c r="N34">
        <f>'Dashboard M4 Cost Monthly'!N79</f>
        <v/>
      </c>
      <c r="O34">
        <f>'Dashboard M4 Cost Monthly'!O79</f>
        <v/>
      </c>
      <c r="P34">
        <f>'Dashboard M4 Cost Monthly'!P79</f>
        <v/>
      </c>
      <c r="Q34">
        <f>'Dashboard M4 Cost Monthly'!Q79</f>
        <v/>
      </c>
      <c r="R34">
        <f>'Dashboard M4 Cost Monthly'!R79</f>
        <v/>
      </c>
      <c r="S34">
        <f>'Dashboard M4 Cost Monthly'!S79</f>
        <v/>
      </c>
      <c r="T34">
        <f>'Dashboard M4 Cost Monthly'!T79</f>
        <v/>
      </c>
      <c r="U34">
        <f>'Dashboard M4 Cost Monthly'!U79</f>
        <v/>
      </c>
      <c r="V34">
        <f>'Dashboard M4 Cost Monthly'!V79</f>
        <v/>
      </c>
      <c r="W34">
        <f>'Dashboard M4 Cost Monthly'!W79</f>
        <v/>
      </c>
      <c r="X34">
        <f>'Dashboard M4 Cost Monthly'!X79</f>
        <v/>
      </c>
      <c r="Y34">
        <f>'Dashboard M4 Cost Monthly'!Y79</f>
        <v/>
      </c>
      <c r="Z34">
        <f>'Dashboard M4 Cost Monthly'!Z79</f>
        <v/>
      </c>
      <c r="AA34">
        <f>'Dashboard M4 Cost Monthly'!AA79</f>
        <v/>
      </c>
      <c r="AB34">
        <f>'Dashboard M4 Cost Monthly'!AB79</f>
        <v/>
      </c>
      <c r="AC34">
        <f>'Dashboard M4 Cost Monthly'!AC79</f>
        <v/>
      </c>
      <c r="AD34">
        <f>'Dashboard M4 Cost Monthly'!AD79</f>
        <v/>
      </c>
      <c r="AE34">
        <f>'Dashboard M4 Cost Monthly'!AE79</f>
        <v/>
      </c>
      <c r="AF34">
        <f>'Dashboard M4 Cost Monthly'!AF79</f>
        <v/>
      </c>
      <c r="AG34">
        <f>'Dashboard M4 Cost Monthly'!AG79</f>
        <v/>
      </c>
      <c r="AH34">
        <f>'Dashboard M4 Cost Monthly'!AH79</f>
        <v/>
      </c>
      <c r="AI34">
        <f>'Dashboard M4 Cost Monthly'!AI79</f>
        <v/>
      </c>
      <c r="AJ34">
        <f>'Dashboard M4 Cost Monthly'!AJ79</f>
        <v/>
      </c>
      <c r="AK34">
        <f>'Dashboard M4 Cost Monthly'!AK79</f>
        <v/>
      </c>
      <c r="AL34">
        <f>'Dashboard M4 Cost Monthly'!AL79</f>
        <v/>
      </c>
      <c r="AM34">
        <f>'Dashboard M4 Cost Monthly'!AM79</f>
        <v/>
      </c>
      <c r="AN34">
        <f>'Dashboard M4 Cost Monthly'!AN79</f>
        <v/>
      </c>
      <c r="AO34">
        <f>'Dashboard M4 Cost Monthly'!AO79</f>
        <v/>
      </c>
      <c r="AP34">
        <f>'Dashboard M4 Cost Monthly'!AP79</f>
        <v/>
      </c>
      <c r="AQ34">
        <f>'Dashboard M4 Cost Monthly'!AQ79</f>
        <v/>
      </c>
      <c r="AR34">
        <f>'Dashboard M4 Cost Monthly'!AR79</f>
        <v/>
      </c>
      <c r="AS34">
        <f>'Dashboard M4 Cost Monthly'!AS79</f>
        <v/>
      </c>
      <c r="AT34">
        <f>'Dashboard M4 Cost Monthly'!AT79</f>
        <v/>
      </c>
      <c r="AU34">
        <f>'Dashboard M4 Cost Monthly'!AU79</f>
        <v/>
      </c>
      <c r="AV34">
        <f>'Dashboard M4 Cost Monthly'!AV79</f>
        <v/>
      </c>
      <c r="AW34">
        <f>'Dashboard M4 Cost Monthly'!AW79</f>
        <v/>
      </c>
      <c r="AX34">
        <f>'Dashboard M4 Cost Monthly'!AX79</f>
        <v/>
      </c>
      <c r="AY34">
        <f>'Dashboard M4 Cost Monthly'!AY79</f>
        <v/>
      </c>
      <c r="AZ34">
        <f>'Dashboard M4 Cost Monthly'!AZ79</f>
        <v/>
      </c>
      <c r="BA34">
        <f>'Dashboard M4 Cost Monthly'!BA79</f>
        <v/>
      </c>
      <c r="BB34">
        <f>'Dashboard M4 Cost Monthly'!BB79</f>
        <v/>
      </c>
      <c r="BC34">
        <f>'Dashboard M4 Cost Monthly'!BC79</f>
        <v/>
      </c>
      <c r="BD34">
        <f>'Dashboard M4 Cost Monthly'!BD79</f>
        <v/>
      </c>
      <c r="BE34">
        <f>'Dashboard M4 Cost Monthly'!BE79</f>
        <v/>
      </c>
      <c r="BF34">
        <f>'Dashboard M4 Cost Monthly'!BF79</f>
        <v/>
      </c>
      <c r="BG34">
        <f>'Dashboard M4 Cost Monthly'!BG79</f>
        <v/>
      </c>
      <c r="BH34">
        <f>'Dashboard M4 Cost Monthly'!BH79</f>
        <v/>
      </c>
      <c r="BI34">
        <f>'Dashboard M4 Cost Monthly'!BI79</f>
        <v/>
      </c>
      <c r="BJ34">
        <f>'Dashboard M4 Cost Monthly'!BJ79</f>
        <v/>
      </c>
      <c r="BK34">
        <f>'Dashboard M4 Cost Monthly'!BK79</f>
        <v/>
      </c>
      <c r="BL34">
        <f>'Dashboard M4 Cost Monthly'!BL79</f>
        <v/>
      </c>
      <c r="BM34">
        <f>'Dashboard M4 Cost Monthly'!BM79</f>
        <v/>
      </c>
      <c r="BN34">
        <f>'Dashboard M4 Cost Monthly'!BN79</f>
        <v/>
      </c>
      <c r="BO34">
        <f>'Dashboard M4 Cost Monthly'!BO79</f>
        <v/>
      </c>
      <c r="BP34">
        <f>'Dashboard M4 Cost Monthly'!BP79</f>
        <v/>
      </c>
      <c r="BQ34">
        <f>'Dashboard M4 Cost Monthly'!BQ79</f>
        <v/>
      </c>
      <c r="BR34">
        <f>'Dashboard M4 Cost Monthly'!BR79</f>
        <v/>
      </c>
      <c r="BS34">
        <f>'Dashboard M4 Cost Monthly'!BS79</f>
        <v/>
      </c>
      <c r="BT34">
        <f>'Dashboard M4 Cost Monthly'!BT79</f>
        <v/>
      </c>
      <c r="BU34">
        <f>'Dashboard M4 Cost Monthly'!BU79</f>
        <v/>
      </c>
      <c r="BV34">
        <f>'Dashboard M4 Cost Monthly'!BV79</f>
        <v/>
      </c>
      <c r="BW34">
        <f>'Dashboard M4 Cost Monthly'!BW79</f>
        <v/>
      </c>
      <c r="BX34">
        <f>'Dashboard M4 Cost Monthly'!BX79</f>
        <v/>
      </c>
      <c r="BY34">
        <f>'Dashboard M4 Cost Monthly'!BY79</f>
        <v/>
      </c>
      <c r="BZ34">
        <f>'Dashboard M4 Cost Monthly'!BZ79</f>
        <v/>
      </c>
      <c r="CA34">
        <f>'Dashboard M4 Cost Monthly'!CA79</f>
        <v/>
      </c>
      <c r="CB34">
        <f>'Dashboard M4 Cost Monthly'!CB79</f>
        <v/>
      </c>
      <c r="CC34">
        <f>'Dashboard M4 Cost Monthly'!CC79</f>
        <v/>
      </c>
      <c r="CD34">
        <f>'Dashboard M4 Cost Monthly'!CD79</f>
        <v/>
      </c>
      <c r="CE34">
        <f>'Dashboard M4 Cost Monthly'!CE79</f>
        <v/>
      </c>
      <c r="CF34">
        <f>'Dashboard M4 Cost Monthly'!CF79</f>
        <v/>
      </c>
      <c r="CG34">
        <f>'Dashboard M4 Cost Monthly'!CG79</f>
        <v/>
      </c>
      <c r="CH34">
        <f>'Dashboard M4 Cost Monthly'!CH79</f>
        <v/>
      </c>
      <c r="CI34">
        <f>'Dashboard M4 Cost Monthly'!CI79</f>
        <v/>
      </c>
      <c r="CJ34">
        <f>'Dashboard M4 Cost Monthly'!CJ79</f>
        <v/>
      </c>
      <c r="CK34">
        <f>'Dashboard M4 Cost Monthly'!CK79</f>
        <v/>
      </c>
      <c r="CL34">
        <f>'Dashboard M4 Cost Monthly'!CL79</f>
        <v/>
      </c>
      <c r="CM34">
        <f>'Dashboard M4 Cost Monthly'!CM79</f>
        <v/>
      </c>
      <c r="CN34">
        <f>'Dashboard M4 Cost Monthly'!CN79</f>
        <v/>
      </c>
      <c r="CO34">
        <f>'Dashboard M4 Cost Monthly'!CO79</f>
        <v/>
      </c>
      <c r="CP34">
        <f>'Dashboard M4 Cost Monthly'!CP79</f>
        <v/>
      </c>
      <c r="CQ34">
        <f>'Dashboard M4 Cost Monthly'!CQ79</f>
        <v/>
      </c>
      <c r="CR34">
        <f>'Dashboard M4 Cost Monthly'!CR79</f>
        <v/>
      </c>
      <c r="CS34">
        <f>'Dashboard M4 Cost Monthly'!CS79</f>
        <v/>
      </c>
      <c r="CT34">
        <f>'Dashboard M4 Cost Monthly'!CT79</f>
        <v/>
      </c>
      <c r="CU34">
        <f>'Dashboard M4 Cost Monthly'!CU79</f>
        <v/>
      </c>
      <c r="CV34">
        <f>'Dashboard M4 Cost Monthly'!CV79</f>
        <v/>
      </c>
      <c r="CW34">
        <f>'Dashboard M4 Cost Monthly'!CW79</f>
        <v/>
      </c>
      <c r="CX34">
        <f>'Dashboard M4 Cost Monthly'!CX79</f>
        <v/>
      </c>
      <c r="CY34">
        <f>'Dashboard M4 Cost Monthly'!CY79</f>
        <v/>
      </c>
      <c r="CZ34">
        <f>'Dashboard M4 Cost Monthly'!CZ79</f>
        <v/>
      </c>
      <c r="DA34">
        <f>'Dashboard M4 Cost Monthly'!DA79</f>
        <v/>
      </c>
      <c r="DB34">
        <f>'Dashboard M4 Cost Monthly'!DB79</f>
        <v/>
      </c>
      <c r="DC34">
        <f>'Dashboard M4 Cost Monthly'!DC79</f>
        <v/>
      </c>
      <c r="DD34">
        <f>'Dashboard M4 Cost Monthly'!DD79</f>
        <v/>
      </c>
      <c r="DE34">
        <f>'Dashboard M4 Cost Monthly'!DE79</f>
        <v/>
      </c>
      <c r="DF34">
        <f>'Dashboard M4 Cost Monthly'!DF79</f>
        <v/>
      </c>
      <c r="DG34">
        <f>'Dashboard M4 Cost Monthly'!DG79</f>
        <v/>
      </c>
      <c r="DH34">
        <f>'Dashboard M4 Cost Monthly'!DH79</f>
        <v/>
      </c>
      <c r="DI34">
        <f>'Dashboard M4 Cost Monthly'!DI79</f>
        <v/>
      </c>
      <c r="DJ34">
        <f>'Dashboard M4 Cost Monthly'!DJ79</f>
        <v/>
      </c>
      <c r="DK34">
        <f>'Dashboard M4 Cost Monthly'!DK79</f>
        <v/>
      </c>
      <c r="DL34">
        <f>'Dashboard M4 Cost Monthly'!DL79</f>
        <v/>
      </c>
      <c r="DM34">
        <f>'Dashboard M4 Cost Monthly'!DM79</f>
        <v/>
      </c>
      <c r="DN34">
        <f>'Dashboard M4 Cost Monthly'!DN79</f>
        <v/>
      </c>
      <c r="DO34">
        <f>'Dashboard M4 Cost Monthly'!DO79</f>
        <v/>
      </c>
      <c r="DP34">
        <f>'Dashboard M4 Cost Monthly'!DP79</f>
        <v/>
      </c>
      <c r="DQ34">
        <f>'Dashboard M4 Cost Monthly'!DQ79</f>
        <v/>
      </c>
      <c r="DR34">
        <f>'Dashboard M4 Cost Monthly'!DR79</f>
        <v/>
      </c>
      <c r="DS34">
        <f>'Dashboard M4 Cost Monthly'!DS79</f>
        <v/>
      </c>
      <c r="DT34">
        <f>'Dashboard M4 Cost Monthly'!DT79</f>
        <v/>
      </c>
      <c r="DU34">
        <f>'Dashboard M4 Cost Monthly'!DU79</f>
        <v/>
      </c>
      <c r="DV34">
        <f>'Dashboard M4 Cost Monthly'!DV79</f>
        <v/>
      </c>
      <c r="DW34">
        <f>'Dashboard M4 Cost Monthly'!DW79</f>
        <v/>
      </c>
      <c r="DX34">
        <f>'Dashboard M4 Cost Monthly'!DX79</f>
        <v/>
      </c>
      <c r="DY34">
        <f>'Dashboard M4 Cost Monthly'!DY79</f>
        <v/>
      </c>
      <c r="DZ34">
        <f>'Dashboard M4 Cost Monthly'!DZ79</f>
        <v/>
      </c>
      <c r="EA34">
        <f>'Dashboard M4 Cost Monthly'!EA79</f>
        <v/>
      </c>
      <c r="EB34">
        <f>'Dashboard M4 Cost Monthly'!EB79</f>
        <v/>
      </c>
      <c r="EC34">
        <f>'Dashboard M4 Cost Monthly'!EC79</f>
        <v/>
      </c>
      <c r="ED34">
        <f>'Dashboard M4 Cost Monthly'!ED79</f>
        <v/>
      </c>
      <c r="EE34">
        <f>'Dashboard M4 Cost Monthly'!EE79</f>
        <v/>
      </c>
      <c r="EF34">
        <f>'Dashboard M4 Cost Monthly'!EF79</f>
        <v/>
      </c>
      <c r="EG34">
        <f>'Dashboard M4 Cost Monthly'!EG79</f>
        <v/>
      </c>
      <c r="EH34">
        <f>'Dashboard M4 Cost Monthly'!EH79</f>
        <v/>
      </c>
      <c r="EI34">
        <f>'Dashboard M4 Cost Monthly'!EI79</f>
        <v/>
      </c>
      <c r="EJ34">
        <f>'Dashboard M4 Cost Monthly'!EJ79</f>
        <v/>
      </c>
      <c r="EK34">
        <f>'Dashboard M4 Cost Monthly'!EK79</f>
        <v/>
      </c>
      <c r="EL34">
        <f>'Dashboard M4 Cost Monthly'!EL79</f>
        <v/>
      </c>
      <c r="EM34">
        <f>'Dashboard M4 Cost Monthly'!EM79</f>
        <v/>
      </c>
      <c r="EN34">
        <f>'Dashboard M4 Cost Monthly'!EN79</f>
        <v/>
      </c>
      <c r="EO34">
        <f>'Dashboard M4 Cost Monthly'!EO79</f>
        <v/>
      </c>
      <c r="EP34">
        <f>'Dashboard M4 Cost Monthly'!EP79</f>
        <v/>
      </c>
      <c r="EQ34">
        <f>'Dashboard M4 Cost Monthly'!EQ79</f>
        <v/>
      </c>
      <c r="ER34">
        <f>'Dashboard M4 Cost Monthly'!ER79</f>
        <v/>
      </c>
      <c r="ES34">
        <f>'Dashboard M4 Cost Monthly'!ES79</f>
        <v/>
      </c>
      <c r="ET34">
        <f>'Dashboard M4 Cost Monthly'!ET79</f>
        <v/>
      </c>
      <c r="EU34">
        <f>'Dashboard M4 Cost Monthly'!EU79</f>
        <v/>
      </c>
      <c r="EV34">
        <f>'Dashboard M4 Cost Monthly'!EV79</f>
        <v/>
      </c>
      <c r="EW34">
        <f>'Dashboard M4 Cost Monthly'!EW79</f>
        <v/>
      </c>
      <c r="EX34">
        <f>'Dashboard M4 Cost Monthly'!EX79</f>
        <v/>
      </c>
      <c r="EY34">
        <f>'Dashboard M4 Cost Monthly'!EY79</f>
        <v/>
      </c>
      <c r="EZ34">
        <f>'Dashboard M4 Cost Monthly'!EZ79</f>
        <v/>
      </c>
      <c r="FA34">
        <f>'Dashboard M4 Cost Monthly'!FA79</f>
        <v/>
      </c>
      <c r="FB34">
        <f>'Dashboard M4 Cost Monthly'!FB79</f>
        <v/>
      </c>
      <c r="FC34">
        <f>'Dashboard M4 Cost Monthly'!FC79</f>
        <v/>
      </c>
      <c r="FD34">
        <f>'Dashboard M4 Cost Monthly'!FD79</f>
        <v/>
      </c>
      <c r="FE34">
        <f>'Dashboard M4 Cost Monthly'!FE79</f>
        <v/>
      </c>
      <c r="FF34">
        <f>'Dashboard M4 Cost Monthly'!FF79</f>
        <v/>
      </c>
      <c r="FG34">
        <f>'Dashboard M4 Cost Monthly'!FG79</f>
        <v/>
      </c>
      <c r="FH34">
        <f>'Dashboard M4 Cost Monthly'!FH79</f>
        <v/>
      </c>
      <c r="FI34">
        <f>'Dashboard M4 Cost Monthly'!FI79</f>
        <v/>
      </c>
      <c r="FJ34">
        <f>'Dashboard M4 Cost Monthly'!FJ79</f>
        <v/>
      </c>
      <c r="FK34">
        <f>'Dashboard M4 Cost Monthly'!FK79</f>
        <v/>
      </c>
      <c r="FL34">
        <f>'Dashboard M4 Cost Monthly'!FL79</f>
        <v/>
      </c>
      <c r="FM34">
        <f>'Dashboard M4 Cost Monthly'!FM79</f>
        <v/>
      </c>
      <c r="FN34">
        <f>'Dashboard M4 Cost Monthly'!FN79</f>
        <v/>
      </c>
      <c r="FO34">
        <f>'Dashboard M4 Cost Monthly'!FO79</f>
        <v/>
      </c>
      <c r="FP34">
        <f>'Dashboard M4 Cost Monthly'!FP79</f>
        <v/>
      </c>
      <c r="FQ34">
        <f>'Dashboard M4 Cost Monthly'!FQ79</f>
        <v/>
      </c>
      <c r="FR34">
        <f>'Dashboard M4 Cost Monthly'!FR79</f>
        <v/>
      </c>
      <c r="FS34">
        <f>'Dashboard M4 Cost Monthly'!FS79</f>
        <v/>
      </c>
      <c r="FT34">
        <f>'Dashboard M4 Cost Monthly'!FT79</f>
        <v/>
      </c>
      <c r="FU34">
        <f>'Dashboard M4 Cost Monthly'!FU79</f>
        <v/>
      </c>
      <c r="FV34">
        <f>'Dashboard M4 Cost Monthly'!FV79</f>
        <v/>
      </c>
      <c r="FW34">
        <f>'Dashboard M4 Cost Monthly'!FW79</f>
        <v/>
      </c>
      <c r="FX34">
        <f>'Dashboard M4 Cost Monthly'!FX79</f>
        <v/>
      </c>
      <c r="FY34">
        <f>'Dashboard M4 Cost Monthly'!FY79</f>
        <v/>
      </c>
      <c r="FZ34">
        <f>'Dashboard M4 Cost Monthly'!FZ79</f>
        <v/>
      </c>
      <c r="GA34">
        <f>'Dashboard M4 Cost Monthly'!GA79</f>
        <v/>
      </c>
      <c r="GB34">
        <f>'Dashboard M4 Cost Monthly'!GB79</f>
        <v/>
      </c>
      <c r="GC34">
        <f>'Dashboard M4 Cost Monthly'!GC79</f>
        <v/>
      </c>
      <c r="GD34">
        <f>'Dashboard M4 Cost Monthly'!GD79</f>
        <v/>
      </c>
      <c r="GE34">
        <f>'Dashboard M4 Cost Monthly'!GE79</f>
        <v/>
      </c>
      <c r="GF34">
        <f>'Dashboard M4 Cost Monthly'!GF79</f>
        <v/>
      </c>
      <c r="GG34">
        <f>'Dashboard M4 Cost Monthly'!GG79</f>
        <v/>
      </c>
      <c r="GH34">
        <f>'Dashboard M4 Cost Monthly'!GH79</f>
        <v/>
      </c>
      <c r="GI34">
        <f>'Dashboard M4 Cost Monthly'!GI79</f>
        <v/>
      </c>
      <c r="GJ34">
        <f>'Dashboard M4 Cost Monthly'!GJ79</f>
        <v/>
      </c>
      <c r="GK34">
        <f>'Dashboard M4 Cost Monthly'!GK79</f>
        <v/>
      </c>
      <c r="GL34">
        <f>'Dashboard M4 Cost Monthly'!GL79</f>
        <v/>
      </c>
      <c r="GM34">
        <f>'Dashboard M4 Cost Monthly'!GM79</f>
        <v/>
      </c>
      <c r="GN34">
        <f>'Dashboard M4 Cost Monthly'!GN79</f>
        <v/>
      </c>
      <c r="GO34">
        <f>'Dashboard M4 Cost Monthly'!GO79</f>
        <v/>
      </c>
      <c r="GP34">
        <f>'Dashboard M4 Cost Monthly'!GP79</f>
        <v/>
      </c>
      <c r="GQ34">
        <f>'Dashboard M4 Cost Monthly'!GQ79</f>
        <v/>
      </c>
      <c r="GR34">
        <f>'Dashboard M4 Cost Monthly'!GR79</f>
        <v/>
      </c>
      <c r="GS34">
        <f>'Dashboard M4 Cost Monthly'!GS79</f>
        <v/>
      </c>
      <c r="GT34">
        <f>'Dashboard M4 Cost Monthly'!GT79</f>
        <v/>
      </c>
      <c r="GU34">
        <f>'Dashboard M4 Cost Monthly'!GU79</f>
        <v/>
      </c>
      <c r="GV34">
        <f>'Dashboard M4 Cost Monthly'!GV79</f>
        <v/>
      </c>
      <c r="GW34">
        <f>'Dashboard M4 Cost Monthly'!GW79</f>
        <v/>
      </c>
      <c r="GX34">
        <f>'Dashboard M4 Cost Monthly'!GX79</f>
        <v/>
      </c>
      <c r="GY34">
        <f>'Dashboard M4 Cost Monthly'!GY79</f>
        <v/>
      </c>
      <c r="GZ34">
        <f>'Dashboard M4 Cost Monthly'!GZ79</f>
        <v/>
      </c>
      <c r="HA34">
        <f>'Dashboard M4 Cost Monthly'!HA79</f>
        <v/>
      </c>
      <c r="HB34">
        <f>'Dashboard M4 Cost Monthly'!HB79</f>
        <v/>
      </c>
      <c r="HC34">
        <f>'Dashboard M4 Cost Monthly'!HC79</f>
        <v/>
      </c>
      <c r="HD34">
        <f>'Dashboard M4 Cost Monthly'!HD79</f>
        <v/>
      </c>
      <c r="HE34">
        <f>'Dashboard M4 Cost Monthly'!HE79</f>
        <v/>
      </c>
      <c r="HF34">
        <f>'Dashboard M4 Cost Monthly'!HF79</f>
        <v/>
      </c>
      <c r="HG34">
        <f>'Dashboard M4 Cost Monthly'!HG79</f>
        <v/>
      </c>
      <c r="HH34">
        <f>'Dashboard M4 Cost Monthly'!HH79</f>
        <v/>
      </c>
      <c r="HI34">
        <f>'Dashboard M4 Cost Monthly'!HI79</f>
        <v/>
      </c>
      <c r="HJ34">
        <f>'Dashboard M4 Cost Monthly'!HJ79</f>
        <v/>
      </c>
      <c r="HK34">
        <f>'Dashboard M4 Cost Monthly'!HK79</f>
        <v/>
      </c>
      <c r="HL34">
        <f>'Dashboard M4 Cost Monthly'!HL79</f>
        <v/>
      </c>
      <c r="HM34">
        <f>'Dashboard M4 Cost Monthly'!HM79</f>
        <v/>
      </c>
      <c r="HN34">
        <f>'Dashboard M4 Cost Monthly'!HN79</f>
        <v/>
      </c>
      <c r="HO34">
        <f>'Dashboard M4 Cost Monthly'!HO79</f>
        <v/>
      </c>
      <c r="HP34">
        <f>'Dashboard M4 Cost Monthly'!HP79</f>
        <v/>
      </c>
      <c r="HQ34">
        <f>'Dashboard M4 Cost Monthly'!HQ79</f>
        <v/>
      </c>
      <c r="HR34">
        <f>'Dashboard M4 Cost Monthly'!HR79</f>
        <v/>
      </c>
      <c r="HS34">
        <f>'Dashboard M4 Cost Monthly'!HS79</f>
        <v/>
      </c>
      <c r="HT34">
        <f>'Dashboard M4 Cost Monthly'!HT79</f>
        <v/>
      </c>
      <c r="HU34">
        <f>'Dashboard M4 Cost Monthly'!HU79</f>
        <v/>
      </c>
      <c r="HV34">
        <f>'Dashboard M4 Cost Monthly'!HV79</f>
        <v/>
      </c>
      <c r="HW34">
        <f>'Dashboard M4 Cost Monthly'!HW79</f>
        <v/>
      </c>
      <c r="HX34">
        <f>'Dashboard M4 Cost Monthly'!HX79</f>
        <v/>
      </c>
      <c r="HY34">
        <f>'Dashboard M4 Cost Monthly'!HY79</f>
        <v/>
      </c>
      <c r="HZ34">
        <f>'Dashboard M4 Cost Monthly'!HZ79</f>
        <v/>
      </c>
      <c r="IA34">
        <f>'Dashboard M4 Cost Monthly'!IA79</f>
        <v/>
      </c>
      <c r="IB34">
        <f>'Dashboard M4 Cost Monthly'!IB79</f>
        <v/>
      </c>
      <c r="IC34">
        <f>'Dashboard M4 Cost Monthly'!IC79</f>
        <v/>
      </c>
      <c r="ID34">
        <f>'Dashboard M4 Cost Monthly'!ID79</f>
        <v/>
      </c>
      <c r="IE34">
        <f>'Dashboard M4 Cost Monthly'!IE79</f>
        <v/>
      </c>
      <c r="IF34">
        <f>'Dashboard M4 Cost Monthly'!IF79</f>
        <v/>
      </c>
      <c r="IG34">
        <f>'Dashboard M4 Cost Monthly'!IG79</f>
        <v/>
      </c>
      <c r="IH34">
        <f>'Dashboard M4 Cost Monthly'!IH79</f>
        <v/>
      </c>
      <c r="II34">
        <f>'Dashboard M4 Cost Monthly'!II79</f>
        <v/>
      </c>
      <c r="IJ34">
        <f>'Dashboard M4 Cost Monthly'!IJ79</f>
        <v/>
      </c>
      <c r="IK34">
        <f>'Dashboard M4 Cost Monthly'!IK79</f>
        <v/>
      </c>
      <c r="IL34">
        <f>'Dashboard M4 Cost Monthly'!IL79</f>
        <v/>
      </c>
      <c r="IM34">
        <f>'Dashboard M4 Cost Monthly'!IM79</f>
        <v/>
      </c>
      <c r="IN34">
        <f>'Dashboard M4 Cost Monthly'!IN79</f>
        <v/>
      </c>
      <c r="IO34">
        <f>'Dashboard M4 Cost Monthly'!IO79</f>
        <v/>
      </c>
      <c r="IP34">
        <f>'Dashboard M4 Cost Monthly'!IP79</f>
        <v/>
      </c>
      <c r="IQ34">
        <f>'Dashboard M4 Cost Monthly'!IQ79</f>
        <v/>
      </c>
      <c r="IR34">
        <f>'Dashboard M4 Cost Monthly'!IR79</f>
        <v/>
      </c>
      <c r="IS34">
        <f>'Dashboard M4 Cost Monthly'!IS79</f>
        <v/>
      </c>
      <c r="IT34">
        <f>'Dashboard M4 Cost Monthly'!IT79</f>
        <v/>
      </c>
      <c r="IU34">
        <f>'Dashboard M4 Cost Monthly'!IU79</f>
        <v/>
      </c>
      <c r="IV34">
        <f>'Dashboard M4 Cost Monthly'!IV79</f>
        <v/>
      </c>
      <c r="IW34">
        <f>'Dashboard M4 Cost Monthly'!IW79</f>
        <v/>
      </c>
      <c r="IX34">
        <f>'Dashboard M4 Cost Monthly'!IX79</f>
        <v/>
      </c>
      <c r="IY34">
        <f>'Dashboard M4 Cost Monthly'!IY79</f>
        <v/>
      </c>
      <c r="IZ34">
        <f>'Dashboard M4 Cost Monthly'!IZ79</f>
        <v/>
      </c>
      <c r="JA34">
        <f>'Dashboard M4 Cost Monthly'!JA79</f>
        <v/>
      </c>
      <c r="JB34">
        <f>'Dashboard M4 Cost Monthly'!JB79</f>
        <v/>
      </c>
      <c r="JC34">
        <f>'Dashboard M4 Cost Monthly'!JC79</f>
        <v/>
      </c>
      <c r="JD34">
        <f>'Dashboard M4 Cost Monthly'!JD79</f>
        <v/>
      </c>
      <c r="JE34">
        <f>'Dashboard M4 Cost Monthly'!JE79</f>
        <v/>
      </c>
      <c r="JF34">
        <f>'Dashboard M4 Cost Monthly'!JF79</f>
        <v/>
      </c>
      <c r="JG34">
        <f>'Dashboard M4 Cost Monthly'!JG79</f>
        <v/>
      </c>
      <c r="JH34">
        <f>'Dashboard M4 Cost Monthly'!JH79</f>
        <v/>
      </c>
      <c r="JI34">
        <f>'Dashboard M4 Cost Monthly'!JI79</f>
        <v/>
      </c>
      <c r="JJ34">
        <f>'Dashboard M4 Cost Monthly'!JJ79</f>
        <v/>
      </c>
      <c r="JK34">
        <f>'Dashboard M4 Cost Monthly'!JK79</f>
        <v/>
      </c>
      <c r="JL34">
        <f>'Dashboard M4 Cost Monthly'!JL79</f>
        <v/>
      </c>
      <c r="JM34">
        <f>'Dashboard M4 Cost Monthly'!JM79</f>
        <v/>
      </c>
      <c r="JN34">
        <f>'Dashboard M4 Cost Monthly'!JN79</f>
        <v/>
      </c>
      <c r="JO34">
        <f>'Dashboard M4 Cost Monthly'!JO79</f>
        <v/>
      </c>
      <c r="JP34">
        <f>'Dashboard M4 Cost Monthly'!JP79</f>
        <v/>
      </c>
      <c r="JQ34">
        <f>'Dashboard M4 Cost Monthly'!JQ79</f>
        <v/>
      </c>
      <c r="JR34">
        <f>'Dashboard M4 Cost Monthly'!JR79</f>
        <v/>
      </c>
      <c r="JS34">
        <f>'Dashboard M4 Cost Monthly'!JS79</f>
        <v/>
      </c>
      <c r="JT34">
        <f>'Dashboard M4 Cost Monthly'!JT79</f>
        <v/>
      </c>
      <c r="JU34">
        <f>'Dashboard M4 Cost Monthly'!JU79</f>
        <v/>
      </c>
      <c r="JV34">
        <f>'Dashboard M4 Cost Monthly'!JV79</f>
        <v/>
      </c>
      <c r="JW34">
        <f>'Dashboard M4 Cost Monthly'!JW79</f>
        <v/>
      </c>
      <c r="JX34">
        <f>'Dashboard M4 Cost Monthly'!JX79</f>
        <v/>
      </c>
      <c r="JY34">
        <f>'Dashboard M4 Cost Monthly'!JY79</f>
        <v/>
      </c>
      <c r="JZ34">
        <f>'Dashboard M4 Cost Monthly'!JZ79</f>
        <v/>
      </c>
      <c r="KA34">
        <f>'Dashboard M4 Cost Monthly'!KA79</f>
        <v/>
      </c>
      <c r="KB34">
        <f>'Dashboard M4 Cost Monthly'!KB79</f>
        <v/>
      </c>
      <c r="KC34">
        <f>'Dashboard M4 Cost Monthly'!KC79</f>
        <v/>
      </c>
      <c r="KD34">
        <f>'Dashboard M4 Cost Monthly'!KD79</f>
        <v/>
      </c>
      <c r="KE34">
        <f>'Dashboard M4 Cost Monthly'!KE79</f>
        <v/>
      </c>
      <c r="KF34">
        <f>'Dashboard M4 Cost Monthly'!KF79</f>
        <v/>
      </c>
      <c r="KG34">
        <f>'Dashboard M4 Cost Monthly'!KG79</f>
        <v/>
      </c>
      <c r="KH34">
        <f>'Dashboard M4 Cost Monthly'!KH79</f>
        <v/>
      </c>
      <c r="KI34">
        <f>'Dashboard M4 Cost Monthly'!KI79</f>
        <v/>
      </c>
      <c r="KJ34">
        <f>'Dashboard M4 Cost Monthly'!KJ79</f>
        <v/>
      </c>
      <c r="KK34">
        <f>'Dashboard M4 Cost Monthly'!KK79</f>
        <v/>
      </c>
      <c r="KL34">
        <f>'Dashboard M4 Cost Monthly'!KL79</f>
        <v/>
      </c>
      <c r="KM34">
        <f>'Dashboard M4 Cost Monthly'!KM79</f>
        <v/>
      </c>
      <c r="KN34">
        <f>'Dashboard M4 Cost Monthly'!KN79</f>
        <v/>
      </c>
      <c r="KO34">
        <f>'Dashboard M4 Cost Monthly'!KO79</f>
        <v/>
      </c>
      <c r="KP34">
        <f>'Dashboard M4 Cost Monthly'!KP79</f>
        <v/>
      </c>
      <c r="KQ34">
        <f>'Dashboard M4 Cost Monthly'!KQ79</f>
        <v/>
      </c>
      <c r="KR34">
        <f>'Dashboard M4 Cost Monthly'!KR79</f>
        <v/>
      </c>
      <c r="KS34">
        <f>'Dashboard M4 Cost Monthly'!KS79</f>
        <v/>
      </c>
      <c r="KT34">
        <f>'Dashboard M4 Cost Monthly'!KT79</f>
        <v/>
      </c>
    </row>
    <row r="35" spans="1:306">
      <c r="B35" t="s">
        <v>25</v>
      </c>
      <c r="D35" t="s">
        <v>8</v>
      </c>
      <c r="G35">
        <f>'Dashboard M4 Cost Monthly'!G80</f>
        <v/>
      </c>
      <c r="H35">
        <f>'Dashboard M4 Cost Monthly'!H80</f>
        <v/>
      </c>
      <c r="I35">
        <f>'Dashboard M4 Cost Monthly'!I80</f>
        <v/>
      </c>
      <c r="J35">
        <f>'Dashboard M4 Cost Monthly'!J80</f>
        <v/>
      </c>
      <c r="K35">
        <f>'Dashboard M4 Cost Monthly'!K80</f>
        <v/>
      </c>
      <c r="L35">
        <f>'Dashboard M4 Cost Monthly'!L80</f>
        <v/>
      </c>
      <c r="M35">
        <f>'Dashboard M4 Cost Monthly'!M80</f>
        <v/>
      </c>
      <c r="N35">
        <f>'Dashboard M4 Cost Monthly'!N80</f>
        <v/>
      </c>
      <c r="O35">
        <f>'Dashboard M4 Cost Monthly'!O80</f>
        <v/>
      </c>
      <c r="P35">
        <f>'Dashboard M4 Cost Monthly'!P80</f>
        <v/>
      </c>
      <c r="Q35">
        <f>'Dashboard M4 Cost Monthly'!Q80</f>
        <v/>
      </c>
      <c r="R35">
        <f>'Dashboard M4 Cost Monthly'!R80</f>
        <v/>
      </c>
      <c r="S35">
        <f>'Dashboard M4 Cost Monthly'!S80</f>
        <v/>
      </c>
      <c r="T35">
        <f>'Dashboard M4 Cost Monthly'!T80</f>
        <v/>
      </c>
      <c r="U35">
        <f>'Dashboard M4 Cost Monthly'!U80</f>
        <v/>
      </c>
      <c r="V35">
        <f>'Dashboard M4 Cost Monthly'!V80</f>
        <v/>
      </c>
      <c r="W35">
        <f>'Dashboard M4 Cost Monthly'!W80</f>
        <v/>
      </c>
      <c r="X35">
        <f>'Dashboard M4 Cost Monthly'!X80</f>
        <v/>
      </c>
      <c r="Y35">
        <f>'Dashboard M4 Cost Monthly'!Y80</f>
        <v/>
      </c>
      <c r="Z35">
        <f>'Dashboard M4 Cost Monthly'!Z80</f>
        <v/>
      </c>
      <c r="AA35">
        <f>'Dashboard M4 Cost Monthly'!AA80</f>
        <v/>
      </c>
      <c r="AB35">
        <f>'Dashboard M4 Cost Monthly'!AB80</f>
        <v/>
      </c>
      <c r="AC35">
        <f>'Dashboard M4 Cost Monthly'!AC80</f>
        <v/>
      </c>
      <c r="AD35">
        <f>'Dashboard M4 Cost Monthly'!AD80</f>
        <v/>
      </c>
      <c r="AE35">
        <f>'Dashboard M4 Cost Monthly'!AE80</f>
        <v/>
      </c>
      <c r="AF35">
        <f>'Dashboard M4 Cost Monthly'!AF80</f>
        <v/>
      </c>
      <c r="AG35">
        <f>'Dashboard M4 Cost Monthly'!AG80</f>
        <v/>
      </c>
      <c r="AH35">
        <f>'Dashboard M4 Cost Monthly'!AH80</f>
        <v/>
      </c>
      <c r="AI35">
        <f>'Dashboard M4 Cost Monthly'!AI80</f>
        <v/>
      </c>
      <c r="AJ35">
        <f>'Dashboard M4 Cost Monthly'!AJ80</f>
        <v/>
      </c>
      <c r="AK35">
        <f>'Dashboard M4 Cost Monthly'!AK80</f>
        <v/>
      </c>
      <c r="AL35">
        <f>'Dashboard M4 Cost Monthly'!AL80</f>
        <v/>
      </c>
      <c r="AM35">
        <f>'Dashboard M4 Cost Monthly'!AM80</f>
        <v/>
      </c>
      <c r="AN35">
        <f>'Dashboard M4 Cost Monthly'!AN80</f>
        <v/>
      </c>
      <c r="AO35">
        <f>'Dashboard M4 Cost Monthly'!AO80</f>
        <v/>
      </c>
      <c r="AP35">
        <f>'Dashboard M4 Cost Monthly'!AP80</f>
        <v/>
      </c>
      <c r="AQ35">
        <f>'Dashboard M4 Cost Monthly'!AQ80</f>
        <v/>
      </c>
      <c r="AR35">
        <f>'Dashboard M4 Cost Monthly'!AR80</f>
        <v/>
      </c>
      <c r="AS35">
        <f>'Dashboard M4 Cost Monthly'!AS80</f>
        <v/>
      </c>
      <c r="AT35">
        <f>'Dashboard M4 Cost Monthly'!AT80</f>
        <v/>
      </c>
      <c r="AU35">
        <f>'Dashboard M4 Cost Monthly'!AU80</f>
        <v/>
      </c>
      <c r="AV35">
        <f>'Dashboard M4 Cost Monthly'!AV80</f>
        <v/>
      </c>
      <c r="AW35">
        <f>'Dashboard M4 Cost Monthly'!AW80</f>
        <v/>
      </c>
      <c r="AX35">
        <f>'Dashboard M4 Cost Monthly'!AX80</f>
        <v/>
      </c>
      <c r="AY35">
        <f>'Dashboard M4 Cost Monthly'!AY80</f>
        <v/>
      </c>
      <c r="AZ35">
        <f>'Dashboard M4 Cost Monthly'!AZ80</f>
        <v/>
      </c>
      <c r="BA35">
        <f>'Dashboard M4 Cost Monthly'!BA80</f>
        <v/>
      </c>
      <c r="BB35">
        <f>'Dashboard M4 Cost Monthly'!BB80</f>
        <v/>
      </c>
      <c r="BC35">
        <f>'Dashboard M4 Cost Monthly'!BC80</f>
        <v/>
      </c>
      <c r="BD35">
        <f>'Dashboard M4 Cost Monthly'!BD80</f>
        <v/>
      </c>
      <c r="BE35">
        <f>'Dashboard M4 Cost Monthly'!BE80</f>
        <v/>
      </c>
      <c r="BF35">
        <f>'Dashboard M4 Cost Monthly'!BF80</f>
        <v/>
      </c>
      <c r="BG35">
        <f>'Dashboard M4 Cost Monthly'!BG80</f>
        <v/>
      </c>
      <c r="BH35">
        <f>'Dashboard M4 Cost Monthly'!BH80</f>
        <v/>
      </c>
      <c r="BI35">
        <f>'Dashboard M4 Cost Monthly'!BI80</f>
        <v/>
      </c>
      <c r="BJ35">
        <f>'Dashboard M4 Cost Monthly'!BJ80</f>
        <v/>
      </c>
      <c r="BK35">
        <f>'Dashboard M4 Cost Monthly'!BK80</f>
        <v/>
      </c>
      <c r="BL35">
        <f>'Dashboard M4 Cost Monthly'!BL80</f>
        <v/>
      </c>
      <c r="BM35">
        <f>'Dashboard M4 Cost Monthly'!BM80</f>
        <v/>
      </c>
      <c r="BN35">
        <f>'Dashboard M4 Cost Monthly'!BN80</f>
        <v/>
      </c>
      <c r="BO35">
        <f>'Dashboard M4 Cost Monthly'!BO80</f>
        <v/>
      </c>
      <c r="BP35">
        <f>'Dashboard M4 Cost Monthly'!BP80</f>
        <v/>
      </c>
      <c r="BQ35">
        <f>'Dashboard M4 Cost Monthly'!BQ80</f>
        <v/>
      </c>
      <c r="BR35">
        <f>'Dashboard M4 Cost Monthly'!BR80</f>
        <v/>
      </c>
      <c r="BS35">
        <f>'Dashboard M4 Cost Monthly'!BS80</f>
        <v/>
      </c>
      <c r="BT35">
        <f>'Dashboard M4 Cost Monthly'!BT80</f>
        <v/>
      </c>
      <c r="BU35">
        <f>'Dashboard M4 Cost Monthly'!BU80</f>
        <v/>
      </c>
      <c r="BV35">
        <f>'Dashboard M4 Cost Monthly'!BV80</f>
        <v/>
      </c>
      <c r="BW35">
        <f>'Dashboard M4 Cost Monthly'!BW80</f>
        <v/>
      </c>
      <c r="BX35">
        <f>'Dashboard M4 Cost Monthly'!BX80</f>
        <v/>
      </c>
      <c r="BY35">
        <f>'Dashboard M4 Cost Monthly'!BY80</f>
        <v/>
      </c>
      <c r="BZ35">
        <f>'Dashboard M4 Cost Monthly'!BZ80</f>
        <v/>
      </c>
      <c r="CA35">
        <f>'Dashboard M4 Cost Monthly'!CA80</f>
        <v/>
      </c>
      <c r="CB35">
        <f>'Dashboard M4 Cost Monthly'!CB80</f>
        <v/>
      </c>
      <c r="CC35">
        <f>'Dashboard M4 Cost Monthly'!CC80</f>
        <v/>
      </c>
      <c r="CD35">
        <f>'Dashboard M4 Cost Monthly'!CD80</f>
        <v/>
      </c>
      <c r="CE35">
        <f>'Dashboard M4 Cost Monthly'!CE80</f>
        <v/>
      </c>
      <c r="CF35">
        <f>'Dashboard M4 Cost Monthly'!CF80</f>
        <v/>
      </c>
      <c r="CG35">
        <f>'Dashboard M4 Cost Monthly'!CG80</f>
        <v/>
      </c>
      <c r="CH35">
        <f>'Dashboard M4 Cost Monthly'!CH80</f>
        <v/>
      </c>
      <c r="CI35">
        <f>'Dashboard M4 Cost Monthly'!CI80</f>
        <v/>
      </c>
      <c r="CJ35">
        <f>'Dashboard M4 Cost Monthly'!CJ80</f>
        <v/>
      </c>
      <c r="CK35">
        <f>'Dashboard M4 Cost Monthly'!CK80</f>
        <v/>
      </c>
      <c r="CL35">
        <f>'Dashboard M4 Cost Monthly'!CL80</f>
        <v/>
      </c>
      <c r="CM35">
        <f>'Dashboard M4 Cost Monthly'!CM80</f>
        <v/>
      </c>
      <c r="CN35">
        <f>'Dashboard M4 Cost Monthly'!CN80</f>
        <v/>
      </c>
      <c r="CO35">
        <f>'Dashboard M4 Cost Monthly'!CO80</f>
        <v/>
      </c>
      <c r="CP35">
        <f>'Dashboard M4 Cost Monthly'!CP80</f>
        <v/>
      </c>
      <c r="CQ35">
        <f>'Dashboard M4 Cost Monthly'!CQ80</f>
        <v/>
      </c>
      <c r="CR35">
        <f>'Dashboard M4 Cost Monthly'!CR80</f>
        <v/>
      </c>
      <c r="CS35">
        <f>'Dashboard M4 Cost Monthly'!CS80</f>
        <v/>
      </c>
      <c r="CT35">
        <f>'Dashboard M4 Cost Monthly'!CT80</f>
        <v/>
      </c>
      <c r="CU35">
        <f>'Dashboard M4 Cost Monthly'!CU80</f>
        <v/>
      </c>
      <c r="CV35">
        <f>'Dashboard M4 Cost Monthly'!CV80</f>
        <v/>
      </c>
      <c r="CW35">
        <f>'Dashboard M4 Cost Monthly'!CW80</f>
        <v/>
      </c>
      <c r="CX35">
        <f>'Dashboard M4 Cost Monthly'!CX80</f>
        <v/>
      </c>
      <c r="CY35">
        <f>'Dashboard M4 Cost Monthly'!CY80</f>
        <v/>
      </c>
      <c r="CZ35">
        <f>'Dashboard M4 Cost Monthly'!CZ80</f>
        <v/>
      </c>
      <c r="DA35">
        <f>'Dashboard M4 Cost Monthly'!DA80</f>
        <v/>
      </c>
      <c r="DB35">
        <f>'Dashboard M4 Cost Monthly'!DB80</f>
        <v/>
      </c>
      <c r="DC35">
        <f>'Dashboard M4 Cost Monthly'!DC80</f>
        <v/>
      </c>
      <c r="DD35">
        <f>'Dashboard M4 Cost Monthly'!DD80</f>
        <v/>
      </c>
      <c r="DE35">
        <f>'Dashboard M4 Cost Monthly'!DE80</f>
        <v/>
      </c>
      <c r="DF35">
        <f>'Dashboard M4 Cost Monthly'!DF80</f>
        <v/>
      </c>
      <c r="DG35">
        <f>'Dashboard M4 Cost Monthly'!DG80</f>
        <v/>
      </c>
      <c r="DH35">
        <f>'Dashboard M4 Cost Monthly'!DH80</f>
        <v/>
      </c>
      <c r="DI35">
        <f>'Dashboard M4 Cost Monthly'!DI80</f>
        <v/>
      </c>
      <c r="DJ35">
        <f>'Dashboard M4 Cost Monthly'!DJ80</f>
        <v/>
      </c>
      <c r="DK35">
        <f>'Dashboard M4 Cost Monthly'!DK80</f>
        <v/>
      </c>
      <c r="DL35">
        <f>'Dashboard M4 Cost Monthly'!DL80</f>
        <v/>
      </c>
      <c r="DM35">
        <f>'Dashboard M4 Cost Monthly'!DM80</f>
        <v/>
      </c>
      <c r="DN35">
        <f>'Dashboard M4 Cost Monthly'!DN80</f>
        <v/>
      </c>
      <c r="DO35">
        <f>'Dashboard M4 Cost Monthly'!DO80</f>
        <v/>
      </c>
      <c r="DP35">
        <f>'Dashboard M4 Cost Monthly'!DP80</f>
        <v/>
      </c>
      <c r="DQ35">
        <f>'Dashboard M4 Cost Monthly'!DQ80</f>
        <v/>
      </c>
      <c r="DR35">
        <f>'Dashboard M4 Cost Monthly'!DR80</f>
        <v/>
      </c>
      <c r="DS35">
        <f>'Dashboard M4 Cost Monthly'!DS80</f>
        <v/>
      </c>
      <c r="DT35">
        <f>'Dashboard M4 Cost Monthly'!DT80</f>
        <v/>
      </c>
      <c r="DU35">
        <f>'Dashboard M4 Cost Monthly'!DU80</f>
        <v/>
      </c>
      <c r="DV35">
        <f>'Dashboard M4 Cost Monthly'!DV80</f>
        <v/>
      </c>
      <c r="DW35">
        <f>'Dashboard M4 Cost Monthly'!DW80</f>
        <v/>
      </c>
      <c r="DX35">
        <f>'Dashboard M4 Cost Monthly'!DX80</f>
        <v/>
      </c>
      <c r="DY35">
        <f>'Dashboard M4 Cost Monthly'!DY80</f>
        <v/>
      </c>
      <c r="DZ35">
        <f>'Dashboard M4 Cost Monthly'!DZ80</f>
        <v/>
      </c>
      <c r="EA35">
        <f>'Dashboard M4 Cost Monthly'!EA80</f>
        <v/>
      </c>
      <c r="EB35">
        <f>'Dashboard M4 Cost Monthly'!EB80</f>
        <v/>
      </c>
      <c r="EC35">
        <f>'Dashboard M4 Cost Monthly'!EC80</f>
        <v/>
      </c>
      <c r="ED35">
        <f>'Dashboard M4 Cost Monthly'!ED80</f>
        <v/>
      </c>
      <c r="EE35">
        <f>'Dashboard M4 Cost Monthly'!EE80</f>
        <v/>
      </c>
      <c r="EF35">
        <f>'Dashboard M4 Cost Monthly'!EF80</f>
        <v/>
      </c>
      <c r="EG35">
        <f>'Dashboard M4 Cost Monthly'!EG80</f>
        <v/>
      </c>
      <c r="EH35">
        <f>'Dashboard M4 Cost Monthly'!EH80</f>
        <v/>
      </c>
      <c r="EI35">
        <f>'Dashboard M4 Cost Monthly'!EI80</f>
        <v/>
      </c>
      <c r="EJ35">
        <f>'Dashboard M4 Cost Monthly'!EJ80</f>
        <v/>
      </c>
      <c r="EK35">
        <f>'Dashboard M4 Cost Monthly'!EK80</f>
        <v/>
      </c>
      <c r="EL35">
        <f>'Dashboard M4 Cost Monthly'!EL80</f>
        <v/>
      </c>
      <c r="EM35">
        <f>'Dashboard M4 Cost Monthly'!EM80</f>
        <v/>
      </c>
      <c r="EN35">
        <f>'Dashboard M4 Cost Monthly'!EN80</f>
        <v/>
      </c>
      <c r="EO35">
        <f>'Dashboard M4 Cost Monthly'!EO80</f>
        <v/>
      </c>
      <c r="EP35">
        <f>'Dashboard M4 Cost Monthly'!EP80</f>
        <v/>
      </c>
      <c r="EQ35">
        <f>'Dashboard M4 Cost Monthly'!EQ80</f>
        <v/>
      </c>
      <c r="ER35">
        <f>'Dashboard M4 Cost Monthly'!ER80</f>
        <v/>
      </c>
      <c r="ES35">
        <f>'Dashboard M4 Cost Monthly'!ES80</f>
        <v/>
      </c>
      <c r="ET35">
        <f>'Dashboard M4 Cost Monthly'!ET80</f>
        <v/>
      </c>
      <c r="EU35">
        <f>'Dashboard M4 Cost Monthly'!EU80</f>
        <v/>
      </c>
      <c r="EV35">
        <f>'Dashboard M4 Cost Monthly'!EV80</f>
        <v/>
      </c>
      <c r="EW35">
        <f>'Dashboard M4 Cost Monthly'!EW80</f>
        <v/>
      </c>
      <c r="EX35">
        <f>'Dashboard M4 Cost Monthly'!EX80</f>
        <v/>
      </c>
      <c r="EY35">
        <f>'Dashboard M4 Cost Monthly'!EY80</f>
        <v/>
      </c>
      <c r="EZ35">
        <f>'Dashboard M4 Cost Monthly'!EZ80</f>
        <v/>
      </c>
      <c r="FA35">
        <f>'Dashboard M4 Cost Monthly'!FA80</f>
        <v/>
      </c>
      <c r="FB35">
        <f>'Dashboard M4 Cost Monthly'!FB80</f>
        <v/>
      </c>
      <c r="FC35">
        <f>'Dashboard M4 Cost Monthly'!FC80</f>
        <v/>
      </c>
      <c r="FD35">
        <f>'Dashboard M4 Cost Monthly'!FD80</f>
        <v/>
      </c>
      <c r="FE35">
        <f>'Dashboard M4 Cost Monthly'!FE80</f>
        <v/>
      </c>
      <c r="FF35">
        <f>'Dashboard M4 Cost Monthly'!FF80</f>
        <v/>
      </c>
      <c r="FG35">
        <f>'Dashboard M4 Cost Monthly'!FG80</f>
        <v/>
      </c>
      <c r="FH35">
        <f>'Dashboard M4 Cost Monthly'!FH80</f>
        <v/>
      </c>
      <c r="FI35">
        <f>'Dashboard M4 Cost Monthly'!FI80</f>
        <v/>
      </c>
      <c r="FJ35">
        <f>'Dashboard M4 Cost Monthly'!FJ80</f>
        <v/>
      </c>
      <c r="FK35">
        <f>'Dashboard M4 Cost Monthly'!FK80</f>
        <v/>
      </c>
      <c r="FL35">
        <f>'Dashboard M4 Cost Monthly'!FL80</f>
        <v/>
      </c>
      <c r="FM35">
        <f>'Dashboard M4 Cost Monthly'!FM80</f>
        <v/>
      </c>
      <c r="FN35">
        <f>'Dashboard M4 Cost Monthly'!FN80</f>
        <v/>
      </c>
      <c r="FO35">
        <f>'Dashboard M4 Cost Monthly'!FO80</f>
        <v/>
      </c>
      <c r="FP35">
        <f>'Dashboard M4 Cost Monthly'!FP80</f>
        <v/>
      </c>
      <c r="FQ35">
        <f>'Dashboard M4 Cost Monthly'!FQ80</f>
        <v/>
      </c>
      <c r="FR35">
        <f>'Dashboard M4 Cost Monthly'!FR80</f>
        <v/>
      </c>
      <c r="FS35">
        <f>'Dashboard M4 Cost Monthly'!FS80</f>
        <v/>
      </c>
      <c r="FT35">
        <f>'Dashboard M4 Cost Monthly'!FT80</f>
        <v/>
      </c>
      <c r="FU35">
        <f>'Dashboard M4 Cost Monthly'!FU80</f>
        <v/>
      </c>
      <c r="FV35">
        <f>'Dashboard M4 Cost Monthly'!FV80</f>
        <v/>
      </c>
      <c r="FW35">
        <f>'Dashboard M4 Cost Monthly'!FW80</f>
        <v/>
      </c>
      <c r="FX35">
        <f>'Dashboard M4 Cost Monthly'!FX80</f>
        <v/>
      </c>
      <c r="FY35">
        <f>'Dashboard M4 Cost Monthly'!FY80</f>
        <v/>
      </c>
      <c r="FZ35">
        <f>'Dashboard M4 Cost Monthly'!FZ80</f>
        <v/>
      </c>
      <c r="GA35">
        <f>'Dashboard M4 Cost Monthly'!GA80</f>
        <v/>
      </c>
      <c r="GB35">
        <f>'Dashboard M4 Cost Monthly'!GB80</f>
        <v/>
      </c>
      <c r="GC35">
        <f>'Dashboard M4 Cost Monthly'!GC80</f>
        <v/>
      </c>
      <c r="GD35">
        <f>'Dashboard M4 Cost Monthly'!GD80</f>
        <v/>
      </c>
      <c r="GE35">
        <f>'Dashboard M4 Cost Monthly'!GE80</f>
        <v/>
      </c>
      <c r="GF35">
        <f>'Dashboard M4 Cost Monthly'!GF80</f>
        <v/>
      </c>
      <c r="GG35">
        <f>'Dashboard M4 Cost Monthly'!GG80</f>
        <v/>
      </c>
      <c r="GH35">
        <f>'Dashboard M4 Cost Monthly'!GH80</f>
        <v/>
      </c>
      <c r="GI35">
        <f>'Dashboard M4 Cost Monthly'!GI80</f>
        <v/>
      </c>
      <c r="GJ35">
        <f>'Dashboard M4 Cost Monthly'!GJ80</f>
        <v/>
      </c>
      <c r="GK35">
        <f>'Dashboard M4 Cost Monthly'!GK80</f>
        <v/>
      </c>
      <c r="GL35">
        <f>'Dashboard M4 Cost Monthly'!GL80</f>
        <v/>
      </c>
      <c r="GM35">
        <f>'Dashboard M4 Cost Monthly'!GM80</f>
        <v/>
      </c>
      <c r="GN35">
        <f>'Dashboard M4 Cost Monthly'!GN80</f>
        <v/>
      </c>
      <c r="GO35">
        <f>'Dashboard M4 Cost Monthly'!GO80</f>
        <v/>
      </c>
      <c r="GP35">
        <f>'Dashboard M4 Cost Monthly'!GP80</f>
        <v/>
      </c>
      <c r="GQ35">
        <f>'Dashboard M4 Cost Monthly'!GQ80</f>
        <v/>
      </c>
      <c r="GR35">
        <f>'Dashboard M4 Cost Monthly'!GR80</f>
        <v/>
      </c>
      <c r="GS35">
        <f>'Dashboard M4 Cost Monthly'!GS80</f>
        <v/>
      </c>
      <c r="GT35">
        <f>'Dashboard M4 Cost Monthly'!GT80</f>
        <v/>
      </c>
      <c r="GU35">
        <f>'Dashboard M4 Cost Monthly'!GU80</f>
        <v/>
      </c>
      <c r="GV35">
        <f>'Dashboard M4 Cost Monthly'!GV80</f>
        <v/>
      </c>
      <c r="GW35">
        <f>'Dashboard M4 Cost Monthly'!GW80</f>
        <v/>
      </c>
      <c r="GX35">
        <f>'Dashboard M4 Cost Monthly'!GX80</f>
        <v/>
      </c>
      <c r="GY35">
        <f>'Dashboard M4 Cost Monthly'!GY80</f>
        <v/>
      </c>
      <c r="GZ35">
        <f>'Dashboard M4 Cost Monthly'!GZ80</f>
        <v/>
      </c>
      <c r="HA35">
        <f>'Dashboard M4 Cost Monthly'!HA80</f>
        <v/>
      </c>
      <c r="HB35">
        <f>'Dashboard M4 Cost Monthly'!HB80</f>
        <v/>
      </c>
      <c r="HC35">
        <f>'Dashboard M4 Cost Monthly'!HC80</f>
        <v/>
      </c>
      <c r="HD35">
        <f>'Dashboard M4 Cost Monthly'!HD80</f>
        <v/>
      </c>
      <c r="HE35">
        <f>'Dashboard M4 Cost Monthly'!HE80</f>
        <v/>
      </c>
      <c r="HF35">
        <f>'Dashboard M4 Cost Monthly'!HF80</f>
        <v/>
      </c>
      <c r="HG35">
        <f>'Dashboard M4 Cost Monthly'!HG80</f>
        <v/>
      </c>
      <c r="HH35">
        <f>'Dashboard M4 Cost Monthly'!HH80</f>
        <v/>
      </c>
      <c r="HI35">
        <f>'Dashboard M4 Cost Monthly'!HI80</f>
        <v/>
      </c>
      <c r="HJ35">
        <f>'Dashboard M4 Cost Monthly'!HJ80</f>
        <v/>
      </c>
      <c r="HK35">
        <f>'Dashboard M4 Cost Monthly'!HK80</f>
        <v/>
      </c>
      <c r="HL35">
        <f>'Dashboard M4 Cost Monthly'!HL80</f>
        <v/>
      </c>
      <c r="HM35">
        <f>'Dashboard M4 Cost Monthly'!HM80</f>
        <v/>
      </c>
      <c r="HN35">
        <f>'Dashboard M4 Cost Monthly'!HN80</f>
        <v/>
      </c>
      <c r="HO35">
        <f>'Dashboard M4 Cost Monthly'!HO80</f>
        <v/>
      </c>
      <c r="HP35">
        <f>'Dashboard M4 Cost Monthly'!HP80</f>
        <v/>
      </c>
      <c r="HQ35">
        <f>'Dashboard M4 Cost Monthly'!HQ80</f>
        <v/>
      </c>
      <c r="HR35">
        <f>'Dashboard M4 Cost Monthly'!HR80</f>
        <v/>
      </c>
      <c r="HS35">
        <f>'Dashboard M4 Cost Monthly'!HS80</f>
        <v/>
      </c>
      <c r="HT35">
        <f>'Dashboard M4 Cost Monthly'!HT80</f>
        <v/>
      </c>
      <c r="HU35">
        <f>'Dashboard M4 Cost Monthly'!HU80</f>
        <v/>
      </c>
      <c r="HV35">
        <f>'Dashboard M4 Cost Monthly'!HV80</f>
        <v/>
      </c>
      <c r="HW35">
        <f>'Dashboard M4 Cost Monthly'!HW80</f>
        <v/>
      </c>
      <c r="HX35">
        <f>'Dashboard M4 Cost Monthly'!HX80</f>
        <v/>
      </c>
      <c r="HY35">
        <f>'Dashboard M4 Cost Monthly'!HY80</f>
        <v/>
      </c>
      <c r="HZ35">
        <f>'Dashboard M4 Cost Monthly'!HZ80</f>
        <v/>
      </c>
      <c r="IA35">
        <f>'Dashboard M4 Cost Monthly'!IA80</f>
        <v/>
      </c>
      <c r="IB35">
        <f>'Dashboard M4 Cost Monthly'!IB80</f>
        <v/>
      </c>
      <c r="IC35">
        <f>'Dashboard M4 Cost Monthly'!IC80</f>
        <v/>
      </c>
      <c r="ID35">
        <f>'Dashboard M4 Cost Monthly'!ID80</f>
        <v/>
      </c>
      <c r="IE35">
        <f>'Dashboard M4 Cost Monthly'!IE80</f>
        <v/>
      </c>
      <c r="IF35">
        <f>'Dashboard M4 Cost Monthly'!IF80</f>
        <v/>
      </c>
      <c r="IG35">
        <f>'Dashboard M4 Cost Monthly'!IG80</f>
        <v/>
      </c>
      <c r="IH35">
        <f>'Dashboard M4 Cost Monthly'!IH80</f>
        <v/>
      </c>
      <c r="II35">
        <f>'Dashboard M4 Cost Monthly'!II80</f>
        <v/>
      </c>
      <c r="IJ35">
        <f>'Dashboard M4 Cost Monthly'!IJ80</f>
        <v/>
      </c>
      <c r="IK35">
        <f>'Dashboard M4 Cost Monthly'!IK80</f>
        <v/>
      </c>
      <c r="IL35">
        <f>'Dashboard M4 Cost Monthly'!IL80</f>
        <v/>
      </c>
      <c r="IM35">
        <f>'Dashboard M4 Cost Monthly'!IM80</f>
        <v/>
      </c>
      <c r="IN35">
        <f>'Dashboard M4 Cost Monthly'!IN80</f>
        <v/>
      </c>
      <c r="IO35">
        <f>'Dashboard M4 Cost Monthly'!IO80</f>
        <v/>
      </c>
      <c r="IP35">
        <f>'Dashboard M4 Cost Monthly'!IP80</f>
        <v/>
      </c>
      <c r="IQ35">
        <f>'Dashboard M4 Cost Monthly'!IQ80</f>
        <v/>
      </c>
      <c r="IR35">
        <f>'Dashboard M4 Cost Monthly'!IR80</f>
        <v/>
      </c>
      <c r="IS35">
        <f>'Dashboard M4 Cost Monthly'!IS80</f>
        <v/>
      </c>
      <c r="IT35">
        <f>'Dashboard M4 Cost Monthly'!IT80</f>
        <v/>
      </c>
      <c r="IU35">
        <f>'Dashboard M4 Cost Monthly'!IU80</f>
        <v/>
      </c>
      <c r="IV35">
        <f>'Dashboard M4 Cost Monthly'!IV80</f>
        <v/>
      </c>
      <c r="IW35">
        <f>'Dashboard M4 Cost Monthly'!IW80</f>
        <v/>
      </c>
      <c r="IX35">
        <f>'Dashboard M4 Cost Monthly'!IX80</f>
        <v/>
      </c>
      <c r="IY35">
        <f>'Dashboard M4 Cost Monthly'!IY80</f>
        <v/>
      </c>
      <c r="IZ35">
        <f>'Dashboard M4 Cost Monthly'!IZ80</f>
        <v/>
      </c>
      <c r="JA35">
        <f>'Dashboard M4 Cost Monthly'!JA80</f>
        <v/>
      </c>
      <c r="JB35">
        <f>'Dashboard M4 Cost Monthly'!JB80</f>
        <v/>
      </c>
      <c r="JC35">
        <f>'Dashboard M4 Cost Monthly'!JC80</f>
        <v/>
      </c>
      <c r="JD35">
        <f>'Dashboard M4 Cost Monthly'!JD80</f>
        <v/>
      </c>
      <c r="JE35">
        <f>'Dashboard M4 Cost Monthly'!JE80</f>
        <v/>
      </c>
      <c r="JF35">
        <f>'Dashboard M4 Cost Monthly'!JF80</f>
        <v/>
      </c>
      <c r="JG35">
        <f>'Dashboard M4 Cost Monthly'!JG80</f>
        <v/>
      </c>
      <c r="JH35">
        <f>'Dashboard M4 Cost Monthly'!JH80</f>
        <v/>
      </c>
      <c r="JI35">
        <f>'Dashboard M4 Cost Monthly'!JI80</f>
        <v/>
      </c>
      <c r="JJ35">
        <f>'Dashboard M4 Cost Monthly'!JJ80</f>
        <v/>
      </c>
      <c r="JK35">
        <f>'Dashboard M4 Cost Monthly'!JK80</f>
        <v/>
      </c>
      <c r="JL35">
        <f>'Dashboard M4 Cost Monthly'!JL80</f>
        <v/>
      </c>
      <c r="JM35">
        <f>'Dashboard M4 Cost Monthly'!JM80</f>
        <v/>
      </c>
      <c r="JN35">
        <f>'Dashboard M4 Cost Monthly'!JN80</f>
        <v/>
      </c>
      <c r="JO35">
        <f>'Dashboard M4 Cost Monthly'!JO80</f>
        <v/>
      </c>
      <c r="JP35">
        <f>'Dashboard M4 Cost Monthly'!JP80</f>
        <v/>
      </c>
      <c r="JQ35">
        <f>'Dashboard M4 Cost Monthly'!JQ80</f>
        <v/>
      </c>
      <c r="JR35">
        <f>'Dashboard M4 Cost Monthly'!JR80</f>
        <v/>
      </c>
      <c r="JS35">
        <f>'Dashboard M4 Cost Monthly'!JS80</f>
        <v/>
      </c>
      <c r="JT35">
        <f>'Dashboard M4 Cost Monthly'!JT80</f>
        <v/>
      </c>
      <c r="JU35">
        <f>'Dashboard M4 Cost Monthly'!JU80</f>
        <v/>
      </c>
      <c r="JV35">
        <f>'Dashboard M4 Cost Monthly'!JV80</f>
        <v/>
      </c>
      <c r="JW35">
        <f>'Dashboard M4 Cost Monthly'!JW80</f>
        <v/>
      </c>
      <c r="JX35">
        <f>'Dashboard M4 Cost Monthly'!JX80</f>
        <v/>
      </c>
      <c r="JY35">
        <f>'Dashboard M4 Cost Monthly'!JY80</f>
        <v/>
      </c>
      <c r="JZ35">
        <f>'Dashboard M4 Cost Monthly'!JZ80</f>
        <v/>
      </c>
      <c r="KA35">
        <f>'Dashboard M4 Cost Monthly'!KA80</f>
        <v/>
      </c>
      <c r="KB35">
        <f>'Dashboard M4 Cost Monthly'!KB80</f>
        <v/>
      </c>
      <c r="KC35">
        <f>'Dashboard M4 Cost Monthly'!KC80</f>
        <v/>
      </c>
      <c r="KD35">
        <f>'Dashboard M4 Cost Monthly'!KD80</f>
        <v/>
      </c>
      <c r="KE35">
        <f>'Dashboard M4 Cost Monthly'!KE80</f>
        <v/>
      </c>
      <c r="KF35">
        <f>'Dashboard M4 Cost Monthly'!KF80</f>
        <v/>
      </c>
      <c r="KG35">
        <f>'Dashboard M4 Cost Monthly'!KG80</f>
        <v/>
      </c>
      <c r="KH35">
        <f>'Dashboard M4 Cost Monthly'!KH80</f>
        <v/>
      </c>
      <c r="KI35">
        <f>'Dashboard M4 Cost Monthly'!KI80</f>
        <v/>
      </c>
      <c r="KJ35">
        <f>'Dashboard M4 Cost Monthly'!KJ80</f>
        <v/>
      </c>
      <c r="KK35">
        <f>'Dashboard M4 Cost Monthly'!KK80</f>
        <v/>
      </c>
      <c r="KL35">
        <f>'Dashboard M4 Cost Monthly'!KL80</f>
        <v/>
      </c>
      <c r="KM35">
        <f>'Dashboard M4 Cost Monthly'!KM80</f>
        <v/>
      </c>
      <c r="KN35">
        <f>'Dashboard M4 Cost Monthly'!KN80</f>
        <v/>
      </c>
      <c r="KO35">
        <f>'Dashboard M4 Cost Monthly'!KO80</f>
        <v/>
      </c>
      <c r="KP35">
        <f>'Dashboard M4 Cost Monthly'!KP80</f>
        <v/>
      </c>
      <c r="KQ35">
        <f>'Dashboard M4 Cost Monthly'!KQ80</f>
        <v/>
      </c>
      <c r="KR35">
        <f>'Dashboard M4 Cost Monthly'!KR80</f>
        <v/>
      </c>
      <c r="KS35">
        <f>'Dashboard M4 Cost Monthly'!KS80</f>
        <v/>
      </c>
      <c r="KT35">
        <f>'Dashboard M4 Cost Monthly'!KT80</f>
        <v/>
      </c>
    </row>
    <row r="36" spans="1:306">
      <c r="B36" t="s">
        <v>27</v>
      </c>
      <c r="D36" t="s">
        <v>8</v>
      </c>
      <c r="G36">
        <f>'Dashboard M4 Cost Monthly'!G81</f>
        <v/>
      </c>
      <c r="H36">
        <f>'Dashboard M4 Cost Monthly'!H81</f>
        <v/>
      </c>
      <c r="I36">
        <f>'Dashboard M4 Cost Monthly'!I81</f>
        <v/>
      </c>
      <c r="J36">
        <f>'Dashboard M4 Cost Monthly'!J81</f>
        <v/>
      </c>
      <c r="K36">
        <f>'Dashboard M4 Cost Monthly'!K81</f>
        <v/>
      </c>
      <c r="L36">
        <f>'Dashboard M4 Cost Monthly'!L81</f>
        <v/>
      </c>
      <c r="M36">
        <f>'Dashboard M4 Cost Monthly'!M81</f>
        <v/>
      </c>
      <c r="N36">
        <f>'Dashboard M4 Cost Monthly'!N81</f>
        <v/>
      </c>
      <c r="O36">
        <f>'Dashboard M4 Cost Monthly'!O81</f>
        <v/>
      </c>
      <c r="P36">
        <f>'Dashboard M4 Cost Monthly'!P81</f>
        <v/>
      </c>
      <c r="Q36">
        <f>'Dashboard M4 Cost Monthly'!Q81</f>
        <v/>
      </c>
      <c r="R36">
        <f>'Dashboard M4 Cost Monthly'!R81</f>
        <v/>
      </c>
      <c r="S36">
        <f>'Dashboard M4 Cost Monthly'!S81</f>
        <v/>
      </c>
      <c r="T36">
        <f>'Dashboard M4 Cost Monthly'!T81</f>
        <v/>
      </c>
      <c r="U36">
        <f>'Dashboard M4 Cost Monthly'!U81</f>
        <v/>
      </c>
      <c r="V36">
        <f>'Dashboard M4 Cost Monthly'!V81</f>
        <v/>
      </c>
      <c r="W36">
        <f>'Dashboard M4 Cost Monthly'!W81</f>
        <v/>
      </c>
      <c r="X36">
        <f>'Dashboard M4 Cost Monthly'!X81</f>
        <v/>
      </c>
      <c r="Y36">
        <f>'Dashboard M4 Cost Monthly'!Y81</f>
        <v/>
      </c>
      <c r="Z36">
        <f>'Dashboard M4 Cost Monthly'!Z81</f>
        <v/>
      </c>
      <c r="AA36">
        <f>'Dashboard M4 Cost Monthly'!AA81</f>
        <v/>
      </c>
      <c r="AB36">
        <f>'Dashboard M4 Cost Monthly'!AB81</f>
        <v/>
      </c>
      <c r="AC36">
        <f>'Dashboard M4 Cost Monthly'!AC81</f>
        <v/>
      </c>
      <c r="AD36">
        <f>'Dashboard M4 Cost Monthly'!AD81</f>
        <v/>
      </c>
      <c r="AE36">
        <f>'Dashboard M4 Cost Monthly'!AE81</f>
        <v/>
      </c>
      <c r="AF36">
        <f>'Dashboard M4 Cost Monthly'!AF81</f>
        <v/>
      </c>
      <c r="AG36">
        <f>'Dashboard M4 Cost Monthly'!AG81</f>
        <v/>
      </c>
      <c r="AH36">
        <f>'Dashboard M4 Cost Monthly'!AH81</f>
        <v/>
      </c>
      <c r="AI36">
        <f>'Dashboard M4 Cost Monthly'!AI81</f>
        <v/>
      </c>
      <c r="AJ36">
        <f>'Dashboard M4 Cost Monthly'!AJ81</f>
        <v/>
      </c>
      <c r="AK36">
        <f>'Dashboard M4 Cost Monthly'!AK81</f>
        <v/>
      </c>
      <c r="AL36">
        <f>'Dashboard M4 Cost Monthly'!AL81</f>
        <v/>
      </c>
      <c r="AM36">
        <f>'Dashboard M4 Cost Monthly'!AM81</f>
        <v/>
      </c>
      <c r="AN36">
        <f>'Dashboard M4 Cost Monthly'!AN81</f>
        <v/>
      </c>
      <c r="AO36">
        <f>'Dashboard M4 Cost Monthly'!AO81</f>
        <v/>
      </c>
      <c r="AP36">
        <f>'Dashboard M4 Cost Monthly'!AP81</f>
        <v/>
      </c>
      <c r="AQ36">
        <f>'Dashboard M4 Cost Monthly'!AQ81</f>
        <v/>
      </c>
      <c r="AR36">
        <f>'Dashboard M4 Cost Monthly'!AR81</f>
        <v/>
      </c>
      <c r="AS36">
        <f>'Dashboard M4 Cost Monthly'!AS81</f>
        <v/>
      </c>
      <c r="AT36">
        <f>'Dashboard M4 Cost Monthly'!AT81</f>
        <v/>
      </c>
      <c r="AU36">
        <f>'Dashboard M4 Cost Monthly'!AU81</f>
        <v/>
      </c>
      <c r="AV36">
        <f>'Dashboard M4 Cost Monthly'!AV81</f>
        <v/>
      </c>
      <c r="AW36">
        <f>'Dashboard M4 Cost Monthly'!AW81</f>
        <v/>
      </c>
      <c r="AX36">
        <f>'Dashboard M4 Cost Monthly'!AX81</f>
        <v/>
      </c>
      <c r="AY36">
        <f>'Dashboard M4 Cost Monthly'!AY81</f>
        <v/>
      </c>
      <c r="AZ36">
        <f>'Dashboard M4 Cost Monthly'!AZ81</f>
        <v/>
      </c>
      <c r="BA36">
        <f>'Dashboard M4 Cost Monthly'!BA81</f>
        <v/>
      </c>
      <c r="BB36">
        <f>'Dashboard M4 Cost Monthly'!BB81</f>
        <v/>
      </c>
      <c r="BC36">
        <f>'Dashboard M4 Cost Monthly'!BC81</f>
        <v/>
      </c>
      <c r="BD36">
        <f>'Dashboard M4 Cost Monthly'!BD81</f>
        <v/>
      </c>
      <c r="BE36">
        <f>'Dashboard M4 Cost Monthly'!BE81</f>
        <v/>
      </c>
      <c r="BF36">
        <f>'Dashboard M4 Cost Monthly'!BF81</f>
        <v/>
      </c>
      <c r="BG36">
        <f>'Dashboard M4 Cost Monthly'!BG81</f>
        <v/>
      </c>
      <c r="BH36">
        <f>'Dashboard M4 Cost Monthly'!BH81</f>
        <v/>
      </c>
      <c r="BI36">
        <f>'Dashboard M4 Cost Monthly'!BI81</f>
        <v/>
      </c>
      <c r="BJ36">
        <f>'Dashboard M4 Cost Monthly'!BJ81</f>
        <v/>
      </c>
      <c r="BK36">
        <f>'Dashboard M4 Cost Monthly'!BK81</f>
        <v/>
      </c>
      <c r="BL36">
        <f>'Dashboard M4 Cost Monthly'!BL81</f>
        <v/>
      </c>
      <c r="BM36">
        <f>'Dashboard M4 Cost Monthly'!BM81</f>
        <v/>
      </c>
      <c r="BN36">
        <f>'Dashboard M4 Cost Monthly'!BN81</f>
        <v/>
      </c>
      <c r="BO36">
        <f>'Dashboard M4 Cost Monthly'!BO81</f>
        <v/>
      </c>
      <c r="BP36">
        <f>'Dashboard M4 Cost Monthly'!BP81</f>
        <v/>
      </c>
      <c r="BQ36">
        <f>'Dashboard M4 Cost Monthly'!BQ81</f>
        <v/>
      </c>
      <c r="BR36">
        <f>'Dashboard M4 Cost Monthly'!BR81</f>
        <v/>
      </c>
      <c r="BS36">
        <f>'Dashboard M4 Cost Monthly'!BS81</f>
        <v/>
      </c>
      <c r="BT36">
        <f>'Dashboard M4 Cost Monthly'!BT81</f>
        <v/>
      </c>
      <c r="BU36">
        <f>'Dashboard M4 Cost Monthly'!BU81</f>
        <v/>
      </c>
      <c r="BV36">
        <f>'Dashboard M4 Cost Monthly'!BV81</f>
        <v/>
      </c>
      <c r="BW36">
        <f>'Dashboard M4 Cost Monthly'!BW81</f>
        <v/>
      </c>
      <c r="BX36">
        <f>'Dashboard M4 Cost Monthly'!BX81</f>
        <v/>
      </c>
      <c r="BY36">
        <f>'Dashboard M4 Cost Monthly'!BY81</f>
        <v/>
      </c>
      <c r="BZ36">
        <f>'Dashboard M4 Cost Monthly'!BZ81</f>
        <v/>
      </c>
      <c r="CA36">
        <f>'Dashboard M4 Cost Monthly'!CA81</f>
        <v/>
      </c>
      <c r="CB36">
        <f>'Dashboard M4 Cost Monthly'!CB81</f>
        <v/>
      </c>
      <c r="CC36">
        <f>'Dashboard M4 Cost Monthly'!CC81</f>
        <v/>
      </c>
      <c r="CD36">
        <f>'Dashboard M4 Cost Monthly'!CD81</f>
        <v/>
      </c>
      <c r="CE36">
        <f>'Dashboard M4 Cost Monthly'!CE81</f>
        <v/>
      </c>
      <c r="CF36">
        <f>'Dashboard M4 Cost Monthly'!CF81</f>
        <v/>
      </c>
      <c r="CG36">
        <f>'Dashboard M4 Cost Monthly'!CG81</f>
        <v/>
      </c>
      <c r="CH36">
        <f>'Dashboard M4 Cost Monthly'!CH81</f>
        <v/>
      </c>
      <c r="CI36">
        <f>'Dashboard M4 Cost Monthly'!CI81</f>
        <v/>
      </c>
      <c r="CJ36">
        <f>'Dashboard M4 Cost Monthly'!CJ81</f>
        <v/>
      </c>
      <c r="CK36">
        <f>'Dashboard M4 Cost Monthly'!CK81</f>
        <v/>
      </c>
      <c r="CL36">
        <f>'Dashboard M4 Cost Monthly'!CL81</f>
        <v/>
      </c>
      <c r="CM36">
        <f>'Dashboard M4 Cost Monthly'!CM81</f>
        <v/>
      </c>
      <c r="CN36">
        <f>'Dashboard M4 Cost Monthly'!CN81</f>
        <v/>
      </c>
      <c r="CO36">
        <f>'Dashboard M4 Cost Monthly'!CO81</f>
        <v/>
      </c>
      <c r="CP36">
        <f>'Dashboard M4 Cost Monthly'!CP81</f>
        <v/>
      </c>
      <c r="CQ36">
        <f>'Dashboard M4 Cost Monthly'!CQ81</f>
        <v/>
      </c>
      <c r="CR36">
        <f>'Dashboard M4 Cost Monthly'!CR81</f>
        <v/>
      </c>
      <c r="CS36">
        <f>'Dashboard M4 Cost Monthly'!CS81</f>
        <v/>
      </c>
      <c r="CT36">
        <f>'Dashboard M4 Cost Monthly'!CT81</f>
        <v/>
      </c>
      <c r="CU36">
        <f>'Dashboard M4 Cost Monthly'!CU81</f>
        <v/>
      </c>
      <c r="CV36">
        <f>'Dashboard M4 Cost Monthly'!CV81</f>
        <v/>
      </c>
      <c r="CW36">
        <f>'Dashboard M4 Cost Monthly'!CW81</f>
        <v/>
      </c>
      <c r="CX36">
        <f>'Dashboard M4 Cost Monthly'!CX81</f>
        <v/>
      </c>
      <c r="CY36">
        <f>'Dashboard M4 Cost Monthly'!CY81</f>
        <v/>
      </c>
      <c r="CZ36">
        <f>'Dashboard M4 Cost Monthly'!CZ81</f>
        <v/>
      </c>
      <c r="DA36">
        <f>'Dashboard M4 Cost Monthly'!DA81</f>
        <v/>
      </c>
      <c r="DB36">
        <f>'Dashboard M4 Cost Monthly'!DB81</f>
        <v/>
      </c>
      <c r="DC36">
        <f>'Dashboard M4 Cost Monthly'!DC81</f>
        <v/>
      </c>
      <c r="DD36">
        <f>'Dashboard M4 Cost Monthly'!DD81</f>
        <v/>
      </c>
      <c r="DE36">
        <f>'Dashboard M4 Cost Monthly'!DE81</f>
        <v/>
      </c>
      <c r="DF36">
        <f>'Dashboard M4 Cost Monthly'!DF81</f>
        <v/>
      </c>
      <c r="DG36">
        <f>'Dashboard M4 Cost Monthly'!DG81</f>
        <v/>
      </c>
      <c r="DH36">
        <f>'Dashboard M4 Cost Monthly'!DH81</f>
        <v/>
      </c>
      <c r="DI36">
        <f>'Dashboard M4 Cost Monthly'!DI81</f>
        <v/>
      </c>
      <c r="DJ36">
        <f>'Dashboard M4 Cost Monthly'!DJ81</f>
        <v/>
      </c>
      <c r="DK36">
        <f>'Dashboard M4 Cost Monthly'!DK81</f>
        <v/>
      </c>
      <c r="DL36">
        <f>'Dashboard M4 Cost Monthly'!DL81</f>
        <v/>
      </c>
      <c r="DM36">
        <f>'Dashboard M4 Cost Monthly'!DM81</f>
        <v/>
      </c>
      <c r="DN36">
        <f>'Dashboard M4 Cost Monthly'!DN81</f>
        <v/>
      </c>
      <c r="DO36">
        <f>'Dashboard M4 Cost Monthly'!DO81</f>
        <v/>
      </c>
      <c r="DP36">
        <f>'Dashboard M4 Cost Monthly'!DP81</f>
        <v/>
      </c>
      <c r="DQ36">
        <f>'Dashboard M4 Cost Monthly'!DQ81</f>
        <v/>
      </c>
      <c r="DR36">
        <f>'Dashboard M4 Cost Monthly'!DR81</f>
        <v/>
      </c>
      <c r="DS36">
        <f>'Dashboard M4 Cost Monthly'!DS81</f>
        <v/>
      </c>
      <c r="DT36">
        <f>'Dashboard M4 Cost Monthly'!DT81</f>
        <v/>
      </c>
      <c r="DU36">
        <f>'Dashboard M4 Cost Monthly'!DU81</f>
        <v/>
      </c>
      <c r="DV36">
        <f>'Dashboard M4 Cost Monthly'!DV81</f>
        <v/>
      </c>
      <c r="DW36">
        <f>'Dashboard M4 Cost Monthly'!DW81</f>
        <v/>
      </c>
      <c r="DX36">
        <f>'Dashboard M4 Cost Monthly'!DX81</f>
        <v/>
      </c>
      <c r="DY36">
        <f>'Dashboard M4 Cost Monthly'!DY81</f>
        <v/>
      </c>
      <c r="DZ36">
        <f>'Dashboard M4 Cost Monthly'!DZ81</f>
        <v/>
      </c>
      <c r="EA36">
        <f>'Dashboard M4 Cost Monthly'!EA81</f>
        <v/>
      </c>
      <c r="EB36">
        <f>'Dashboard M4 Cost Monthly'!EB81</f>
        <v/>
      </c>
      <c r="EC36">
        <f>'Dashboard M4 Cost Monthly'!EC81</f>
        <v/>
      </c>
      <c r="ED36">
        <f>'Dashboard M4 Cost Monthly'!ED81</f>
        <v/>
      </c>
      <c r="EE36">
        <f>'Dashboard M4 Cost Monthly'!EE81</f>
        <v/>
      </c>
      <c r="EF36">
        <f>'Dashboard M4 Cost Monthly'!EF81</f>
        <v/>
      </c>
      <c r="EG36">
        <f>'Dashboard M4 Cost Monthly'!EG81</f>
        <v/>
      </c>
      <c r="EH36">
        <f>'Dashboard M4 Cost Monthly'!EH81</f>
        <v/>
      </c>
      <c r="EI36">
        <f>'Dashboard M4 Cost Monthly'!EI81</f>
        <v/>
      </c>
      <c r="EJ36">
        <f>'Dashboard M4 Cost Monthly'!EJ81</f>
        <v/>
      </c>
      <c r="EK36">
        <f>'Dashboard M4 Cost Monthly'!EK81</f>
        <v/>
      </c>
      <c r="EL36">
        <f>'Dashboard M4 Cost Monthly'!EL81</f>
        <v/>
      </c>
      <c r="EM36">
        <f>'Dashboard M4 Cost Monthly'!EM81</f>
        <v/>
      </c>
      <c r="EN36">
        <f>'Dashboard M4 Cost Monthly'!EN81</f>
        <v/>
      </c>
      <c r="EO36">
        <f>'Dashboard M4 Cost Monthly'!EO81</f>
        <v/>
      </c>
      <c r="EP36">
        <f>'Dashboard M4 Cost Monthly'!EP81</f>
        <v/>
      </c>
      <c r="EQ36">
        <f>'Dashboard M4 Cost Monthly'!EQ81</f>
        <v/>
      </c>
      <c r="ER36">
        <f>'Dashboard M4 Cost Monthly'!ER81</f>
        <v/>
      </c>
      <c r="ES36">
        <f>'Dashboard M4 Cost Monthly'!ES81</f>
        <v/>
      </c>
      <c r="ET36">
        <f>'Dashboard M4 Cost Monthly'!ET81</f>
        <v/>
      </c>
      <c r="EU36">
        <f>'Dashboard M4 Cost Monthly'!EU81</f>
        <v/>
      </c>
      <c r="EV36">
        <f>'Dashboard M4 Cost Monthly'!EV81</f>
        <v/>
      </c>
      <c r="EW36">
        <f>'Dashboard M4 Cost Monthly'!EW81</f>
        <v/>
      </c>
      <c r="EX36">
        <f>'Dashboard M4 Cost Monthly'!EX81</f>
        <v/>
      </c>
      <c r="EY36">
        <f>'Dashboard M4 Cost Monthly'!EY81</f>
        <v/>
      </c>
      <c r="EZ36">
        <f>'Dashboard M4 Cost Monthly'!EZ81</f>
        <v/>
      </c>
      <c r="FA36">
        <f>'Dashboard M4 Cost Monthly'!FA81</f>
        <v/>
      </c>
      <c r="FB36">
        <f>'Dashboard M4 Cost Monthly'!FB81</f>
        <v/>
      </c>
      <c r="FC36">
        <f>'Dashboard M4 Cost Monthly'!FC81</f>
        <v/>
      </c>
      <c r="FD36">
        <f>'Dashboard M4 Cost Monthly'!FD81</f>
        <v/>
      </c>
      <c r="FE36">
        <f>'Dashboard M4 Cost Monthly'!FE81</f>
        <v/>
      </c>
      <c r="FF36">
        <f>'Dashboard M4 Cost Monthly'!FF81</f>
        <v/>
      </c>
      <c r="FG36">
        <f>'Dashboard M4 Cost Monthly'!FG81</f>
        <v/>
      </c>
      <c r="FH36">
        <f>'Dashboard M4 Cost Monthly'!FH81</f>
        <v/>
      </c>
      <c r="FI36">
        <f>'Dashboard M4 Cost Monthly'!FI81</f>
        <v/>
      </c>
      <c r="FJ36">
        <f>'Dashboard M4 Cost Monthly'!FJ81</f>
        <v/>
      </c>
      <c r="FK36">
        <f>'Dashboard M4 Cost Monthly'!FK81</f>
        <v/>
      </c>
      <c r="FL36">
        <f>'Dashboard M4 Cost Monthly'!FL81</f>
        <v/>
      </c>
      <c r="FM36">
        <f>'Dashboard M4 Cost Monthly'!FM81</f>
        <v/>
      </c>
      <c r="FN36">
        <f>'Dashboard M4 Cost Monthly'!FN81</f>
        <v/>
      </c>
      <c r="FO36">
        <f>'Dashboard M4 Cost Monthly'!FO81</f>
        <v/>
      </c>
      <c r="FP36">
        <f>'Dashboard M4 Cost Monthly'!FP81</f>
        <v/>
      </c>
      <c r="FQ36">
        <f>'Dashboard M4 Cost Monthly'!FQ81</f>
        <v/>
      </c>
      <c r="FR36">
        <f>'Dashboard M4 Cost Monthly'!FR81</f>
        <v/>
      </c>
      <c r="FS36">
        <f>'Dashboard M4 Cost Monthly'!FS81</f>
        <v/>
      </c>
      <c r="FT36">
        <f>'Dashboard M4 Cost Monthly'!FT81</f>
        <v/>
      </c>
      <c r="FU36">
        <f>'Dashboard M4 Cost Monthly'!FU81</f>
        <v/>
      </c>
      <c r="FV36">
        <f>'Dashboard M4 Cost Monthly'!FV81</f>
        <v/>
      </c>
      <c r="FW36">
        <f>'Dashboard M4 Cost Monthly'!FW81</f>
        <v/>
      </c>
      <c r="FX36">
        <f>'Dashboard M4 Cost Monthly'!FX81</f>
        <v/>
      </c>
      <c r="FY36">
        <f>'Dashboard M4 Cost Monthly'!FY81</f>
        <v/>
      </c>
      <c r="FZ36">
        <f>'Dashboard M4 Cost Monthly'!FZ81</f>
        <v/>
      </c>
      <c r="GA36">
        <f>'Dashboard M4 Cost Monthly'!GA81</f>
        <v/>
      </c>
      <c r="GB36">
        <f>'Dashboard M4 Cost Monthly'!GB81</f>
        <v/>
      </c>
      <c r="GC36">
        <f>'Dashboard M4 Cost Monthly'!GC81</f>
        <v/>
      </c>
      <c r="GD36">
        <f>'Dashboard M4 Cost Monthly'!GD81</f>
        <v/>
      </c>
      <c r="GE36">
        <f>'Dashboard M4 Cost Monthly'!GE81</f>
        <v/>
      </c>
      <c r="GF36">
        <f>'Dashboard M4 Cost Monthly'!GF81</f>
        <v/>
      </c>
      <c r="GG36">
        <f>'Dashboard M4 Cost Monthly'!GG81</f>
        <v/>
      </c>
      <c r="GH36">
        <f>'Dashboard M4 Cost Monthly'!GH81</f>
        <v/>
      </c>
      <c r="GI36">
        <f>'Dashboard M4 Cost Monthly'!GI81</f>
        <v/>
      </c>
      <c r="GJ36">
        <f>'Dashboard M4 Cost Monthly'!GJ81</f>
        <v/>
      </c>
      <c r="GK36">
        <f>'Dashboard M4 Cost Monthly'!GK81</f>
        <v/>
      </c>
      <c r="GL36">
        <f>'Dashboard M4 Cost Monthly'!GL81</f>
        <v/>
      </c>
      <c r="GM36">
        <f>'Dashboard M4 Cost Monthly'!GM81</f>
        <v/>
      </c>
      <c r="GN36">
        <f>'Dashboard M4 Cost Monthly'!GN81</f>
        <v/>
      </c>
      <c r="GO36">
        <f>'Dashboard M4 Cost Monthly'!GO81</f>
        <v/>
      </c>
      <c r="GP36">
        <f>'Dashboard M4 Cost Monthly'!GP81</f>
        <v/>
      </c>
      <c r="GQ36">
        <f>'Dashboard M4 Cost Monthly'!GQ81</f>
        <v/>
      </c>
      <c r="GR36">
        <f>'Dashboard M4 Cost Monthly'!GR81</f>
        <v/>
      </c>
      <c r="GS36">
        <f>'Dashboard M4 Cost Monthly'!GS81</f>
        <v/>
      </c>
      <c r="GT36">
        <f>'Dashboard M4 Cost Monthly'!GT81</f>
        <v/>
      </c>
      <c r="GU36">
        <f>'Dashboard M4 Cost Monthly'!GU81</f>
        <v/>
      </c>
      <c r="GV36">
        <f>'Dashboard M4 Cost Monthly'!GV81</f>
        <v/>
      </c>
      <c r="GW36">
        <f>'Dashboard M4 Cost Monthly'!GW81</f>
        <v/>
      </c>
      <c r="GX36">
        <f>'Dashboard M4 Cost Monthly'!GX81</f>
        <v/>
      </c>
      <c r="GY36">
        <f>'Dashboard M4 Cost Monthly'!GY81</f>
        <v/>
      </c>
      <c r="GZ36">
        <f>'Dashboard M4 Cost Monthly'!GZ81</f>
        <v/>
      </c>
      <c r="HA36">
        <f>'Dashboard M4 Cost Monthly'!HA81</f>
        <v/>
      </c>
      <c r="HB36">
        <f>'Dashboard M4 Cost Monthly'!HB81</f>
        <v/>
      </c>
      <c r="HC36">
        <f>'Dashboard M4 Cost Monthly'!HC81</f>
        <v/>
      </c>
      <c r="HD36">
        <f>'Dashboard M4 Cost Monthly'!HD81</f>
        <v/>
      </c>
      <c r="HE36">
        <f>'Dashboard M4 Cost Monthly'!HE81</f>
        <v/>
      </c>
      <c r="HF36">
        <f>'Dashboard M4 Cost Monthly'!HF81</f>
        <v/>
      </c>
      <c r="HG36">
        <f>'Dashboard M4 Cost Monthly'!HG81</f>
        <v/>
      </c>
      <c r="HH36">
        <f>'Dashboard M4 Cost Monthly'!HH81</f>
        <v/>
      </c>
      <c r="HI36">
        <f>'Dashboard M4 Cost Monthly'!HI81</f>
        <v/>
      </c>
      <c r="HJ36">
        <f>'Dashboard M4 Cost Monthly'!HJ81</f>
        <v/>
      </c>
      <c r="HK36">
        <f>'Dashboard M4 Cost Monthly'!HK81</f>
        <v/>
      </c>
      <c r="HL36">
        <f>'Dashboard M4 Cost Monthly'!HL81</f>
        <v/>
      </c>
      <c r="HM36">
        <f>'Dashboard M4 Cost Monthly'!HM81</f>
        <v/>
      </c>
      <c r="HN36">
        <f>'Dashboard M4 Cost Monthly'!HN81</f>
        <v/>
      </c>
      <c r="HO36">
        <f>'Dashboard M4 Cost Monthly'!HO81</f>
        <v/>
      </c>
      <c r="HP36">
        <f>'Dashboard M4 Cost Monthly'!HP81</f>
        <v/>
      </c>
      <c r="HQ36">
        <f>'Dashboard M4 Cost Monthly'!HQ81</f>
        <v/>
      </c>
      <c r="HR36">
        <f>'Dashboard M4 Cost Monthly'!HR81</f>
        <v/>
      </c>
      <c r="HS36">
        <f>'Dashboard M4 Cost Monthly'!HS81</f>
        <v/>
      </c>
      <c r="HT36">
        <f>'Dashboard M4 Cost Monthly'!HT81</f>
        <v/>
      </c>
      <c r="HU36">
        <f>'Dashboard M4 Cost Monthly'!HU81</f>
        <v/>
      </c>
      <c r="HV36">
        <f>'Dashboard M4 Cost Monthly'!HV81</f>
        <v/>
      </c>
      <c r="HW36">
        <f>'Dashboard M4 Cost Monthly'!HW81</f>
        <v/>
      </c>
      <c r="HX36">
        <f>'Dashboard M4 Cost Monthly'!HX81</f>
        <v/>
      </c>
      <c r="HY36">
        <f>'Dashboard M4 Cost Monthly'!HY81</f>
        <v/>
      </c>
      <c r="HZ36">
        <f>'Dashboard M4 Cost Monthly'!HZ81</f>
        <v/>
      </c>
      <c r="IA36">
        <f>'Dashboard M4 Cost Monthly'!IA81</f>
        <v/>
      </c>
      <c r="IB36">
        <f>'Dashboard M4 Cost Monthly'!IB81</f>
        <v/>
      </c>
      <c r="IC36">
        <f>'Dashboard M4 Cost Monthly'!IC81</f>
        <v/>
      </c>
      <c r="ID36">
        <f>'Dashboard M4 Cost Monthly'!ID81</f>
        <v/>
      </c>
      <c r="IE36">
        <f>'Dashboard M4 Cost Monthly'!IE81</f>
        <v/>
      </c>
      <c r="IF36">
        <f>'Dashboard M4 Cost Monthly'!IF81</f>
        <v/>
      </c>
      <c r="IG36">
        <f>'Dashboard M4 Cost Monthly'!IG81</f>
        <v/>
      </c>
      <c r="IH36">
        <f>'Dashboard M4 Cost Monthly'!IH81</f>
        <v/>
      </c>
      <c r="II36">
        <f>'Dashboard M4 Cost Monthly'!II81</f>
        <v/>
      </c>
      <c r="IJ36">
        <f>'Dashboard M4 Cost Monthly'!IJ81</f>
        <v/>
      </c>
      <c r="IK36">
        <f>'Dashboard M4 Cost Monthly'!IK81</f>
        <v/>
      </c>
      <c r="IL36">
        <f>'Dashboard M4 Cost Monthly'!IL81</f>
        <v/>
      </c>
      <c r="IM36">
        <f>'Dashboard M4 Cost Monthly'!IM81</f>
        <v/>
      </c>
      <c r="IN36">
        <f>'Dashboard M4 Cost Monthly'!IN81</f>
        <v/>
      </c>
      <c r="IO36">
        <f>'Dashboard M4 Cost Monthly'!IO81</f>
        <v/>
      </c>
      <c r="IP36">
        <f>'Dashboard M4 Cost Monthly'!IP81</f>
        <v/>
      </c>
      <c r="IQ36">
        <f>'Dashboard M4 Cost Monthly'!IQ81</f>
        <v/>
      </c>
      <c r="IR36">
        <f>'Dashboard M4 Cost Monthly'!IR81</f>
        <v/>
      </c>
      <c r="IS36">
        <f>'Dashboard M4 Cost Monthly'!IS81</f>
        <v/>
      </c>
      <c r="IT36">
        <f>'Dashboard M4 Cost Monthly'!IT81</f>
        <v/>
      </c>
      <c r="IU36">
        <f>'Dashboard M4 Cost Monthly'!IU81</f>
        <v/>
      </c>
      <c r="IV36">
        <f>'Dashboard M4 Cost Monthly'!IV81</f>
        <v/>
      </c>
      <c r="IW36">
        <f>'Dashboard M4 Cost Monthly'!IW81</f>
        <v/>
      </c>
      <c r="IX36">
        <f>'Dashboard M4 Cost Monthly'!IX81</f>
        <v/>
      </c>
      <c r="IY36">
        <f>'Dashboard M4 Cost Monthly'!IY81</f>
        <v/>
      </c>
      <c r="IZ36">
        <f>'Dashboard M4 Cost Monthly'!IZ81</f>
        <v/>
      </c>
      <c r="JA36">
        <f>'Dashboard M4 Cost Monthly'!JA81</f>
        <v/>
      </c>
      <c r="JB36">
        <f>'Dashboard M4 Cost Monthly'!JB81</f>
        <v/>
      </c>
      <c r="JC36">
        <f>'Dashboard M4 Cost Monthly'!JC81</f>
        <v/>
      </c>
      <c r="JD36">
        <f>'Dashboard M4 Cost Monthly'!JD81</f>
        <v/>
      </c>
      <c r="JE36">
        <f>'Dashboard M4 Cost Monthly'!JE81</f>
        <v/>
      </c>
      <c r="JF36">
        <f>'Dashboard M4 Cost Monthly'!JF81</f>
        <v/>
      </c>
      <c r="JG36">
        <f>'Dashboard M4 Cost Monthly'!JG81</f>
        <v/>
      </c>
      <c r="JH36">
        <f>'Dashboard M4 Cost Monthly'!JH81</f>
        <v/>
      </c>
      <c r="JI36">
        <f>'Dashboard M4 Cost Monthly'!JI81</f>
        <v/>
      </c>
      <c r="JJ36">
        <f>'Dashboard M4 Cost Monthly'!JJ81</f>
        <v/>
      </c>
      <c r="JK36">
        <f>'Dashboard M4 Cost Monthly'!JK81</f>
        <v/>
      </c>
      <c r="JL36">
        <f>'Dashboard M4 Cost Monthly'!JL81</f>
        <v/>
      </c>
      <c r="JM36">
        <f>'Dashboard M4 Cost Monthly'!JM81</f>
        <v/>
      </c>
      <c r="JN36">
        <f>'Dashboard M4 Cost Monthly'!JN81</f>
        <v/>
      </c>
      <c r="JO36">
        <f>'Dashboard M4 Cost Monthly'!JO81</f>
        <v/>
      </c>
      <c r="JP36">
        <f>'Dashboard M4 Cost Monthly'!JP81</f>
        <v/>
      </c>
      <c r="JQ36">
        <f>'Dashboard M4 Cost Monthly'!JQ81</f>
        <v/>
      </c>
      <c r="JR36">
        <f>'Dashboard M4 Cost Monthly'!JR81</f>
        <v/>
      </c>
      <c r="JS36">
        <f>'Dashboard M4 Cost Monthly'!JS81</f>
        <v/>
      </c>
      <c r="JT36">
        <f>'Dashboard M4 Cost Monthly'!JT81</f>
        <v/>
      </c>
      <c r="JU36">
        <f>'Dashboard M4 Cost Monthly'!JU81</f>
        <v/>
      </c>
      <c r="JV36">
        <f>'Dashboard M4 Cost Monthly'!JV81</f>
        <v/>
      </c>
      <c r="JW36">
        <f>'Dashboard M4 Cost Monthly'!JW81</f>
        <v/>
      </c>
      <c r="JX36">
        <f>'Dashboard M4 Cost Monthly'!JX81</f>
        <v/>
      </c>
      <c r="JY36">
        <f>'Dashboard M4 Cost Monthly'!JY81</f>
        <v/>
      </c>
      <c r="JZ36">
        <f>'Dashboard M4 Cost Monthly'!JZ81</f>
        <v/>
      </c>
      <c r="KA36">
        <f>'Dashboard M4 Cost Monthly'!KA81</f>
        <v/>
      </c>
      <c r="KB36">
        <f>'Dashboard M4 Cost Monthly'!KB81</f>
        <v/>
      </c>
      <c r="KC36">
        <f>'Dashboard M4 Cost Monthly'!KC81</f>
        <v/>
      </c>
      <c r="KD36">
        <f>'Dashboard M4 Cost Monthly'!KD81</f>
        <v/>
      </c>
      <c r="KE36">
        <f>'Dashboard M4 Cost Monthly'!KE81</f>
        <v/>
      </c>
      <c r="KF36">
        <f>'Dashboard M4 Cost Monthly'!KF81</f>
        <v/>
      </c>
      <c r="KG36">
        <f>'Dashboard M4 Cost Monthly'!KG81</f>
        <v/>
      </c>
      <c r="KH36">
        <f>'Dashboard M4 Cost Monthly'!KH81</f>
        <v/>
      </c>
      <c r="KI36">
        <f>'Dashboard M4 Cost Monthly'!KI81</f>
        <v/>
      </c>
      <c r="KJ36">
        <f>'Dashboard M4 Cost Monthly'!KJ81</f>
        <v/>
      </c>
      <c r="KK36">
        <f>'Dashboard M4 Cost Monthly'!KK81</f>
        <v/>
      </c>
      <c r="KL36">
        <f>'Dashboard M4 Cost Monthly'!KL81</f>
        <v/>
      </c>
      <c r="KM36">
        <f>'Dashboard M4 Cost Monthly'!KM81</f>
        <v/>
      </c>
      <c r="KN36">
        <f>'Dashboard M4 Cost Monthly'!KN81</f>
        <v/>
      </c>
      <c r="KO36">
        <f>'Dashboard M4 Cost Monthly'!KO81</f>
        <v/>
      </c>
      <c r="KP36">
        <f>'Dashboard M4 Cost Monthly'!KP81</f>
        <v/>
      </c>
      <c r="KQ36">
        <f>'Dashboard M4 Cost Monthly'!KQ81</f>
        <v/>
      </c>
      <c r="KR36">
        <f>'Dashboard M4 Cost Monthly'!KR81</f>
        <v/>
      </c>
      <c r="KS36">
        <f>'Dashboard M4 Cost Monthly'!KS81</f>
        <v/>
      </c>
      <c r="KT36">
        <f>'Dashboard M4 Cost Monthly'!KT81</f>
        <v/>
      </c>
    </row>
    <row r="37" spans="1:306">
      <c r="B37" t="s">
        <v>28</v>
      </c>
      <c r="D37" t="s">
        <v>8</v>
      </c>
      <c r="G37">
        <f>'Dashboard M4 Cost Monthly'!G82</f>
        <v/>
      </c>
      <c r="H37">
        <f>'Dashboard M4 Cost Monthly'!H82</f>
        <v/>
      </c>
      <c r="I37">
        <f>'Dashboard M4 Cost Monthly'!I82</f>
        <v/>
      </c>
      <c r="J37">
        <f>'Dashboard M4 Cost Monthly'!J82</f>
        <v/>
      </c>
      <c r="K37">
        <f>'Dashboard M4 Cost Monthly'!K82</f>
        <v/>
      </c>
      <c r="L37">
        <f>'Dashboard M4 Cost Monthly'!L82</f>
        <v/>
      </c>
      <c r="M37">
        <f>'Dashboard M4 Cost Monthly'!M82</f>
        <v/>
      </c>
      <c r="N37">
        <f>'Dashboard M4 Cost Monthly'!N82</f>
        <v/>
      </c>
      <c r="O37">
        <f>'Dashboard M4 Cost Monthly'!O82</f>
        <v/>
      </c>
      <c r="P37">
        <f>'Dashboard M4 Cost Monthly'!P82</f>
        <v/>
      </c>
      <c r="Q37">
        <f>'Dashboard M4 Cost Monthly'!Q82</f>
        <v/>
      </c>
      <c r="R37">
        <f>'Dashboard M4 Cost Monthly'!R82</f>
        <v/>
      </c>
      <c r="S37">
        <f>'Dashboard M4 Cost Monthly'!S82</f>
        <v/>
      </c>
      <c r="T37">
        <f>'Dashboard M4 Cost Monthly'!T82</f>
        <v/>
      </c>
      <c r="U37">
        <f>'Dashboard M4 Cost Monthly'!U82</f>
        <v/>
      </c>
      <c r="V37">
        <f>'Dashboard M4 Cost Monthly'!V82</f>
        <v/>
      </c>
      <c r="W37">
        <f>'Dashboard M4 Cost Monthly'!W82</f>
        <v/>
      </c>
      <c r="X37">
        <f>'Dashboard M4 Cost Monthly'!X82</f>
        <v/>
      </c>
      <c r="Y37">
        <f>'Dashboard M4 Cost Monthly'!Y82</f>
        <v/>
      </c>
      <c r="Z37">
        <f>'Dashboard M4 Cost Monthly'!Z82</f>
        <v/>
      </c>
      <c r="AA37">
        <f>'Dashboard M4 Cost Monthly'!AA82</f>
        <v/>
      </c>
      <c r="AB37">
        <f>'Dashboard M4 Cost Monthly'!AB82</f>
        <v/>
      </c>
      <c r="AC37">
        <f>'Dashboard M4 Cost Monthly'!AC82</f>
        <v/>
      </c>
      <c r="AD37">
        <f>'Dashboard M4 Cost Monthly'!AD82</f>
        <v/>
      </c>
      <c r="AE37">
        <f>'Dashboard M4 Cost Monthly'!AE82</f>
        <v/>
      </c>
      <c r="AF37">
        <f>'Dashboard M4 Cost Monthly'!AF82</f>
        <v/>
      </c>
      <c r="AG37">
        <f>'Dashboard M4 Cost Monthly'!AG82</f>
        <v/>
      </c>
      <c r="AH37">
        <f>'Dashboard M4 Cost Monthly'!AH82</f>
        <v/>
      </c>
      <c r="AI37">
        <f>'Dashboard M4 Cost Monthly'!AI82</f>
        <v/>
      </c>
      <c r="AJ37">
        <f>'Dashboard M4 Cost Monthly'!AJ82</f>
        <v/>
      </c>
      <c r="AK37">
        <f>'Dashboard M4 Cost Monthly'!AK82</f>
        <v/>
      </c>
      <c r="AL37">
        <f>'Dashboard M4 Cost Monthly'!AL82</f>
        <v/>
      </c>
      <c r="AM37">
        <f>'Dashboard M4 Cost Monthly'!AM82</f>
        <v/>
      </c>
      <c r="AN37">
        <f>'Dashboard M4 Cost Monthly'!AN82</f>
        <v/>
      </c>
      <c r="AO37">
        <f>'Dashboard M4 Cost Monthly'!AO82</f>
        <v/>
      </c>
      <c r="AP37">
        <f>'Dashboard M4 Cost Monthly'!AP82</f>
        <v/>
      </c>
      <c r="AQ37">
        <f>'Dashboard M4 Cost Monthly'!AQ82</f>
        <v/>
      </c>
      <c r="AR37">
        <f>'Dashboard M4 Cost Monthly'!AR82</f>
        <v/>
      </c>
      <c r="AS37">
        <f>'Dashboard M4 Cost Monthly'!AS82</f>
        <v/>
      </c>
      <c r="AT37">
        <f>'Dashboard M4 Cost Monthly'!AT82</f>
        <v/>
      </c>
      <c r="AU37">
        <f>'Dashboard M4 Cost Monthly'!AU82</f>
        <v/>
      </c>
      <c r="AV37">
        <f>'Dashboard M4 Cost Monthly'!AV82</f>
        <v/>
      </c>
      <c r="AW37">
        <f>'Dashboard M4 Cost Monthly'!AW82</f>
        <v/>
      </c>
      <c r="AX37">
        <f>'Dashboard M4 Cost Monthly'!AX82</f>
        <v/>
      </c>
      <c r="AY37">
        <f>'Dashboard M4 Cost Monthly'!AY82</f>
        <v/>
      </c>
      <c r="AZ37">
        <f>'Dashboard M4 Cost Monthly'!AZ82</f>
        <v/>
      </c>
      <c r="BA37">
        <f>'Dashboard M4 Cost Monthly'!BA82</f>
        <v/>
      </c>
      <c r="BB37">
        <f>'Dashboard M4 Cost Monthly'!BB82</f>
        <v/>
      </c>
      <c r="BC37">
        <f>'Dashboard M4 Cost Monthly'!BC82</f>
        <v/>
      </c>
      <c r="BD37">
        <f>'Dashboard M4 Cost Monthly'!BD82</f>
        <v/>
      </c>
      <c r="BE37">
        <f>'Dashboard M4 Cost Monthly'!BE82</f>
        <v/>
      </c>
      <c r="BF37">
        <f>'Dashboard M4 Cost Monthly'!BF82</f>
        <v/>
      </c>
      <c r="BG37">
        <f>'Dashboard M4 Cost Monthly'!BG82</f>
        <v/>
      </c>
      <c r="BH37">
        <f>'Dashboard M4 Cost Monthly'!BH82</f>
        <v/>
      </c>
      <c r="BI37">
        <f>'Dashboard M4 Cost Monthly'!BI82</f>
        <v/>
      </c>
      <c r="BJ37">
        <f>'Dashboard M4 Cost Monthly'!BJ82</f>
        <v/>
      </c>
      <c r="BK37">
        <f>'Dashboard M4 Cost Monthly'!BK82</f>
        <v/>
      </c>
      <c r="BL37">
        <f>'Dashboard M4 Cost Monthly'!BL82</f>
        <v/>
      </c>
      <c r="BM37">
        <f>'Dashboard M4 Cost Monthly'!BM82</f>
        <v/>
      </c>
      <c r="BN37">
        <f>'Dashboard M4 Cost Monthly'!BN82</f>
        <v/>
      </c>
      <c r="BO37">
        <f>'Dashboard M4 Cost Monthly'!BO82</f>
        <v/>
      </c>
      <c r="BP37">
        <f>'Dashboard M4 Cost Monthly'!BP82</f>
        <v/>
      </c>
      <c r="BQ37">
        <f>'Dashboard M4 Cost Monthly'!BQ82</f>
        <v/>
      </c>
      <c r="BR37">
        <f>'Dashboard M4 Cost Monthly'!BR82</f>
        <v/>
      </c>
      <c r="BS37">
        <f>'Dashboard M4 Cost Monthly'!BS82</f>
        <v/>
      </c>
      <c r="BT37">
        <f>'Dashboard M4 Cost Monthly'!BT82</f>
        <v/>
      </c>
      <c r="BU37">
        <f>'Dashboard M4 Cost Monthly'!BU82</f>
        <v/>
      </c>
      <c r="BV37">
        <f>'Dashboard M4 Cost Monthly'!BV82</f>
        <v/>
      </c>
      <c r="BW37">
        <f>'Dashboard M4 Cost Monthly'!BW82</f>
        <v/>
      </c>
      <c r="BX37">
        <f>'Dashboard M4 Cost Monthly'!BX82</f>
        <v/>
      </c>
      <c r="BY37">
        <f>'Dashboard M4 Cost Monthly'!BY82</f>
        <v/>
      </c>
      <c r="BZ37">
        <f>'Dashboard M4 Cost Monthly'!BZ82</f>
        <v/>
      </c>
      <c r="CA37">
        <f>'Dashboard M4 Cost Monthly'!CA82</f>
        <v/>
      </c>
      <c r="CB37">
        <f>'Dashboard M4 Cost Monthly'!CB82</f>
        <v/>
      </c>
      <c r="CC37">
        <f>'Dashboard M4 Cost Monthly'!CC82</f>
        <v/>
      </c>
      <c r="CD37">
        <f>'Dashboard M4 Cost Monthly'!CD82</f>
        <v/>
      </c>
      <c r="CE37">
        <f>'Dashboard M4 Cost Monthly'!CE82</f>
        <v/>
      </c>
      <c r="CF37">
        <f>'Dashboard M4 Cost Monthly'!CF82</f>
        <v/>
      </c>
      <c r="CG37">
        <f>'Dashboard M4 Cost Monthly'!CG82</f>
        <v/>
      </c>
      <c r="CH37">
        <f>'Dashboard M4 Cost Monthly'!CH82</f>
        <v/>
      </c>
      <c r="CI37">
        <f>'Dashboard M4 Cost Monthly'!CI82</f>
        <v/>
      </c>
      <c r="CJ37">
        <f>'Dashboard M4 Cost Monthly'!CJ82</f>
        <v/>
      </c>
      <c r="CK37">
        <f>'Dashboard M4 Cost Monthly'!CK82</f>
        <v/>
      </c>
      <c r="CL37">
        <f>'Dashboard M4 Cost Monthly'!CL82</f>
        <v/>
      </c>
      <c r="CM37">
        <f>'Dashboard M4 Cost Monthly'!CM82</f>
        <v/>
      </c>
      <c r="CN37">
        <f>'Dashboard M4 Cost Monthly'!CN82</f>
        <v/>
      </c>
      <c r="CO37">
        <f>'Dashboard M4 Cost Monthly'!CO82</f>
        <v/>
      </c>
      <c r="CP37">
        <f>'Dashboard M4 Cost Monthly'!CP82</f>
        <v/>
      </c>
      <c r="CQ37">
        <f>'Dashboard M4 Cost Monthly'!CQ82</f>
        <v/>
      </c>
      <c r="CR37">
        <f>'Dashboard M4 Cost Monthly'!CR82</f>
        <v/>
      </c>
      <c r="CS37">
        <f>'Dashboard M4 Cost Monthly'!CS82</f>
        <v/>
      </c>
      <c r="CT37">
        <f>'Dashboard M4 Cost Monthly'!CT82</f>
        <v/>
      </c>
      <c r="CU37">
        <f>'Dashboard M4 Cost Monthly'!CU82</f>
        <v/>
      </c>
      <c r="CV37">
        <f>'Dashboard M4 Cost Monthly'!CV82</f>
        <v/>
      </c>
      <c r="CW37">
        <f>'Dashboard M4 Cost Monthly'!CW82</f>
        <v/>
      </c>
      <c r="CX37">
        <f>'Dashboard M4 Cost Monthly'!CX82</f>
        <v/>
      </c>
      <c r="CY37">
        <f>'Dashboard M4 Cost Monthly'!CY82</f>
        <v/>
      </c>
      <c r="CZ37">
        <f>'Dashboard M4 Cost Monthly'!CZ82</f>
        <v/>
      </c>
      <c r="DA37">
        <f>'Dashboard M4 Cost Monthly'!DA82</f>
        <v/>
      </c>
      <c r="DB37">
        <f>'Dashboard M4 Cost Monthly'!DB82</f>
        <v/>
      </c>
      <c r="DC37">
        <f>'Dashboard M4 Cost Monthly'!DC82</f>
        <v/>
      </c>
      <c r="DD37">
        <f>'Dashboard M4 Cost Monthly'!DD82</f>
        <v/>
      </c>
      <c r="DE37">
        <f>'Dashboard M4 Cost Monthly'!DE82</f>
        <v/>
      </c>
      <c r="DF37">
        <f>'Dashboard M4 Cost Monthly'!DF82</f>
        <v/>
      </c>
      <c r="DG37">
        <f>'Dashboard M4 Cost Monthly'!DG82</f>
        <v/>
      </c>
      <c r="DH37">
        <f>'Dashboard M4 Cost Monthly'!DH82</f>
        <v/>
      </c>
      <c r="DI37">
        <f>'Dashboard M4 Cost Monthly'!DI82</f>
        <v/>
      </c>
      <c r="DJ37">
        <f>'Dashboard M4 Cost Monthly'!DJ82</f>
        <v/>
      </c>
      <c r="DK37">
        <f>'Dashboard M4 Cost Monthly'!DK82</f>
        <v/>
      </c>
      <c r="DL37">
        <f>'Dashboard M4 Cost Monthly'!DL82</f>
        <v/>
      </c>
      <c r="DM37">
        <f>'Dashboard M4 Cost Monthly'!DM82</f>
        <v/>
      </c>
      <c r="DN37">
        <f>'Dashboard M4 Cost Monthly'!DN82</f>
        <v/>
      </c>
      <c r="DO37">
        <f>'Dashboard M4 Cost Monthly'!DO82</f>
        <v/>
      </c>
      <c r="DP37">
        <f>'Dashboard M4 Cost Monthly'!DP82</f>
        <v/>
      </c>
      <c r="DQ37">
        <f>'Dashboard M4 Cost Monthly'!DQ82</f>
        <v/>
      </c>
      <c r="DR37">
        <f>'Dashboard M4 Cost Monthly'!DR82</f>
        <v/>
      </c>
      <c r="DS37">
        <f>'Dashboard M4 Cost Monthly'!DS82</f>
        <v/>
      </c>
      <c r="DT37">
        <f>'Dashboard M4 Cost Monthly'!DT82</f>
        <v/>
      </c>
      <c r="DU37">
        <f>'Dashboard M4 Cost Monthly'!DU82</f>
        <v/>
      </c>
      <c r="DV37">
        <f>'Dashboard M4 Cost Monthly'!DV82</f>
        <v/>
      </c>
      <c r="DW37">
        <f>'Dashboard M4 Cost Monthly'!DW82</f>
        <v/>
      </c>
      <c r="DX37">
        <f>'Dashboard M4 Cost Monthly'!DX82</f>
        <v/>
      </c>
      <c r="DY37">
        <f>'Dashboard M4 Cost Monthly'!DY82</f>
        <v/>
      </c>
      <c r="DZ37">
        <f>'Dashboard M4 Cost Monthly'!DZ82</f>
        <v/>
      </c>
      <c r="EA37">
        <f>'Dashboard M4 Cost Monthly'!EA82</f>
        <v/>
      </c>
      <c r="EB37">
        <f>'Dashboard M4 Cost Monthly'!EB82</f>
        <v/>
      </c>
      <c r="EC37">
        <f>'Dashboard M4 Cost Monthly'!EC82</f>
        <v/>
      </c>
      <c r="ED37">
        <f>'Dashboard M4 Cost Monthly'!ED82</f>
        <v/>
      </c>
      <c r="EE37">
        <f>'Dashboard M4 Cost Monthly'!EE82</f>
        <v/>
      </c>
      <c r="EF37">
        <f>'Dashboard M4 Cost Monthly'!EF82</f>
        <v/>
      </c>
      <c r="EG37">
        <f>'Dashboard M4 Cost Monthly'!EG82</f>
        <v/>
      </c>
      <c r="EH37">
        <f>'Dashboard M4 Cost Monthly'!EH82</f>
        <v/>
      </c>
      <c r="EI37">
        <f>'Dashboard M4 Cost Monthly'!EI82</f>
        <v/>
      </c>
      <c r="EJ37">
        <f>'Dashboard M4 Cost Monthly'!EJ82</f>
        <v/>
      </c>
      <c r="EK37">
        <f>'Dashboard M4 Cost Monthly'!EK82</f>
        <v/>
      </c>
      <c r="EL37">
        <f>'Dashboard M4 Cost Monthly'!EL82</f>
        <v/>
      </c>
      <c r="EM37">
        <f>'Dashboard M4 Cost Monthly'!EM82</f>
        <v/>
      </c>
      <c r="EN37">
        <f>'Dashboard M4 Cost Monthly'!EN82</f>
        <v/>
      </c>
      <c r="EO37">
        <f>'Dashboard M4 Cost Monthly'!EO82</f>
        <v/>
      </c>
      <c r="EP37">
        <f>'Dashboard M4 Cost Monthly'!EP82</f>
        <v/>
      </c>
      <c r="EQ37">
        <f>'Dashboard M4 Cost Monthly'!EQ82</f>
        <v/>
      </c>
      <c r="ER37">
        <f>'Dashboard M4 Cost Monthly'!ER82</f>
        <v/>
      </c>
      <c r="ES37">
        <f>'Dashboard M4 Cost Monthly'!ES82</f>
        <v/>
      </c>
      <c r="ET37">
        <f>'Dashboard M4 Cost Monthly'!ET82</f>
        <v/>
      </c>
      <c r="EU37">
        <f>'Dashboard M4 Cost Monthly'!EU82</f>
        <v/>
      </c>
      <c r="EV37">
        <f>'Dashboard M4 Cost Monthly'!EV82</f>
        <v/>
      </c>
      <c r="EW37">
        <f>'Dashboard M4 Cost Monthly'!EW82</f>
        <v/>
      </c>
      <c r="EX37">
        <f>'Dashboard M4 Cost Monthly'!EX82</f>
        <v/>
      </c>
      <c r="EY37">
        <f>'Dashboard M4 Cost Monthly'!EY82</f>
        <v/>
      </c>
      <c r="EZ37">
        <f>'Dashboard M4 Cost Monthly'!EZ82</f>
        <v/>
      </c>
      <c r="FA37">
        <f>'Dashboard M4 Cost Monthly'!FA82</f>
        <v/>
      </c>
      <c r="FB37">
        <f>'Dashboard M4 Cost Monthly'!FB82</f>
        <v/>
      </c>
      <c r="FC37">
        <f>'Dashboard M4 Cost Monthly'!FC82</f>
        <v/>
      </c>
      <c r="FD37">
        <f>'Dashboard M4 Cost Monthly'!FD82</f>
        <v/>
      </c>
      <c r="FE37">
        <f>'Dashboard M4 Cost Monthly'!FE82</f>
        <v/>
      </c>
      <c r="FF37">
        <f>'Dashboard M4 Cost Monthly'!FF82</f>
        <v/>
      </c>
      <c r="FG37">
        <f>'Dashboard M4 Cost Monthly'!FG82</f>
        <v/>
      </c>
      <c r="FH37">
        <f>'Dashboard M4 Cost Monthly'!FH82</f>
        <v/>
      </c>
      <c r="FI37">
        <f>'Dashboard M4 Cost Monthly'!FI82</f>
        <v/>
      </c>
      <c r="FJ37">
        <f>'Dashboard M4 Cost Monthly'!FJ82</f>
        <v/>
      </c>
      <c r="FK37">
        <f>'Dashboard M4 Cost Monthly'!FK82</f>
        <v/>
      </c>
      <c r="FL37">
        <f>'Dashboard M4 Cost Monthly'!FL82</f>
        <v/>
      </c>
      <c r="FM37">
        <f>'Dashboard M4 Cost Monthly'!FM82</f>
        <v/>
      </c>
      <c r="FN37">
        <f>'Dashboard M4 Cost Monthly'!FN82</f>
        <v/>
      </c>
      <c r="FO37">
        <f>'Dashboard M4 Cost Monthly'!FO82</f>
        <v/>
      </c>
      <c r="FP37">
        <f>'Dashboard M4 Cost Monthly'!FP82</f>
        <v/>
      </c>
      <c r="FQ37">
        <f>'Dashboard M4 Cost Monthly'!FQ82</f>
        <v/>
      </c>
      <c r="FR37">
        <f>'Dashboard M4 Cost Monthly'!FR82</f>
        <v/>
      </c>
      <c r="FS37">
        <f>'Dashboard M4 Cost Monthly'!FS82</f>
        <v/>
      </c>
      <c r="FT37">
        <f>'Dashboard M4 Cost Monthly'!FT82</f>
        <v/>
      </c>
      <c r="FU37">
        <f>'Dashboard M4 Cost Monthly'!FU82</f>
        <v/>
      </c>
      <c r="FV37">
        <f>'Dashboard M4 Cost Monthly'!FV82</f>
        <v/>
      </c>
      <c r="FW37">
        <f>'Dashboard M4 Cost Monthly'!FW82</f>
        <v/>
      </c>
      <c r="FX37">
        <f>'Dashboard M4 Cost Monthly'!FX82</f>
        <v/>
      </c>
      <c r="FY37">
        <f>'Dashboard M4 Cost Monthly'!FY82</f>
        <v/>
      </c>
      <c r="FZ37">
        <f>'Dashboard M4 Cost Monthly'!FZ82</f>
        <v/>
      </c>
      <c r="GA37">
        <f>'Dashboard M4 Cost Monthly'!GA82</f>
        <v/>
      </c>
      <c r="GB37">
        <f>'Dashboard M4 Cost Monthly'!GB82</f>
        <v/>
      </c>
      <c r="GC37">
        <f>'Dashboard M4 Cost Monthly'!GC82</f>
        <v/>
      </c>
      <c r="GD37">
        <f>'Dashboard M4 Cost Monthly'!GD82</f>
        <v/>
      </c>
      <c r="GE37">
        <f>'Dashboard M4 Cost Monthly'!GE82</f>
        <v/>
      </c>
      <c r="GF37">
        <f>'Dashboard M4 Cost Monthly'!GF82</f>
        <v/>
      </c>
      <c r="GG37">
        <f>'Dashboard M4 Cost Monthly'!GG82</f>
        <v/>
      </c>
      <c r="GH37">
        <f>'Dashboard M4 Cost Monthly'!GH82</f>
        <v/>
      </c>
      <c r="GI37">
        <f>'Dashboard M4 Cost Monthly'!GI82</f>
        <v/>
      </c>
      <c r="GJ37">
        <f>'Dashboard M4 Cost Monthly'!GJ82</f>
        <v/>
      </c>
      <c r="GK37">
        <f>'Dashboard M4 Cost Monthly'!GK82</f>
        <v/>
      </c>
      <c r="GL37">
        <f>'Dashboard M4 Cost Monthly'!GL82</f>
        <v/>
      </c>
      <c r="GM37">
        <f>'Dashboard M4 Cost Monthly'!GM82</f>
        <v/>
      </c>
      <c r="GN37">
        <f>'Dashboard M4 Cost Monthly'!GN82</f>
        <v/>
      </c>
      <c r="GO37">
        <f>'Dashboard M4 Cost Monthly'!GO82</f>
        <v/>
      </c>
      <c r="GP37">
        <f>'Dashboard M4 Cost Monthly'!GP82</f>
        <v/>
      </c>
      <c r="GQ37">
        <f>'Dashboard M4 Cost Monthly'!GQ82</f>
        <v/>
      </c>
      <c r="GR37">
        <f>'Dashboard M4 Cost Monthly'!GR82</f>
        <v/>
      </c>
      <c r="GS37">
        <f>'Dashboard M4 Cost Monthly'!GS82</f>
        <v/>
      </c>
      <c r="GT37">
        <f>'Dashboard M4 Cost Monthly'!GT82</f>
        <v/>
      </c>
      <c r="GU37">
        <f>'Dashboard M4 Cost Monthly'!GU82</f>
        <v/>
      </c>
      <c r="GV37">
        <f>'Dashboard M4 Cost Monthly'!GV82</f>
        <v/>
      </c>
      <c r="GW37">
        <f>'Dashboard M4 Cost Monthly'!GW82</f>
        <v/>
      </c>
      <c r="GX37">
        <f>'Dashboard M4 Cost Monthly'!GX82</f>
        <v/>
      </c>
      <c r="GY37">
        <f>'Dashboard M4 Cost Monthly'!GY82</f>
        <v/>
      </c>
      <c r="GZ37">
        <f>'Dashboard M4 Cost Monthly'!GZ82</f>
        <v/>
      </c>
      <c r="HA37">
        <f>'Dashboard M4 Cost Monthly'!HA82</f>
        <v/>
      </c>
      <c r="HB37">
        <f>'Dashboard M4 Cost Monthly'!HB82</f>
        <v/>
      </c>
      <c r="HC37">
        <f>'Dashboard M4 Cost Monthly'!HC82</f>
        <v/>
      </c>
      <c r="HD37">
        <f>'Dashboard M4 Cost Monthly'!HD82</f>
        <v/>
      </c>
      <c r="HE37">
        <f>'Dashboard M4 Cost Monthly'!HE82</f>
        <v/>
      </c>
      <c r="HF37">
        <f>'Dashboard M4 Cost Monthly'!HF82</f>
        <v/>
      </c>
      <c r="HG37">
        <f>'Dashboard M4 Cost Monthly'!HG82</f>
        <v/>
      </c>
      <c r="HH37">
        <f>'Dashboard M4 Cost Monthly'!HH82</f>
        <v/>
      </c>
      <c r="HI37">
        <f>'Dashboard M4 Cost Monthly'!HI82</f>
        <v/>
      </c>
      <c r="HJ37">
        <f>'Dashboard M4 Cost Monthly'!HJ82</f>
        <v/>
      </c>
      <c r="HK37">
        <f>'Dashboard M4 Cost Monthly'!HK82</f>
        <v/>
      </c>
      <c r="HL37">
        <f>'Dashboard M4 Cost Monthly'!HL82</f>
        <v/>
      </c>
      <c r="HM37">
        <f>'Dashboard M4 Cost Monthly'!HM82</f>
        <v/>
      </c>
      <c r="HN37">
        <f>'Dashboard M4 Cost Monthly'!HN82</f>
        <v/>
      </c>
      <c r="HO37">
        <f>'Dashboard M4 Cost Monthly'!HO82</f>
        <v/>
      </c>
      <c r="HP37">
        <f>'Dashboard M4 Cost Monthly'!HP82</f>
        <v/>
      </c>
      <c r="HQ37">
        <f>'Dashboard M4 Cost Monthly'!HQ82</f>
        <v/>
      </c>
      <c r="HR37">
        <f>'Dashboard M4 Cost Monthly'!HR82</f>
        <v/>
      </c>
      <c r="HS37">
        <f>'Dashboard M4 Cost Monthly'!HS82</f>
        <v/>
      </c>
      <c r="HT37">
        <f>'Dashboard M4 Cost Monthly'!HT82</f>
        <v/>
      </c>
      <c r="HU37">
        <f>'Dashboard M4 Cost Monthly'!HU82</f>
        <v/>
      </c>
      <c r="HV37">
        <f>'Dashboard M4 Cost Monthly'!HV82</f>
        <v/>
      </c>
      <c r="HW37">
        <f>'Dashboard M4 Cost Monthly'!HW82</f>
        <v/>
      </c>
      <c r="HX37">
        <f>'Dashboard M4 Cost Monthly'!HX82</f>
        <v/>
      </c>
      <c r="HY37">
        <f>'Dashboard M4 Cost Monthly'!HY82</f>
        <v/>
      </c>
      <c r="HZ37">
        <f>'Dashboard M4 Cost Monthly'!HZ82</f>
        <v/>
      </c>
      <c r="IA37">
        <f>'Dashboard M4 Cost Monthly'!IA82</f>
        <v/>
      </c>
      <c r="IB37">
        <f>'Dashboard M4 Cost Monthly'!IB82</f>
        <v/>
      </c>
      <c r="IC37">
        <f>'Dashboard M4 Cost Monthly'!IC82</f>
        <v/>
      </c>
      <c r="ID37">
        <f>'Dashboard M4 Cost Monthly'!ID82</f>
        <v/>
      </c>
      <c r="IE37">
        <f>'Dashboard M4 Cost Monthly'!IE82</f>
        <v/>
      </c>
      <c r="IF37">
        <f>'Dashboard M4 Cost Monthly'!IF82</f>
        <v/>
      </c>
      <c r="IG37">
        <f>'Dashboard M4 Cost Monthly'!IG82</f>
        <v/>
      </c>
      <c r="IH37">
        <f>'Dashboard M4 Cost Monthly'!IH82</f>
        <v/>
      </c>
      <c r="II37">
        <f>'Dashboard M4 Cost Monthly'!II82</f>
        <v/>
      </c>
      <c r="IJ37">
        <f>'Dashboard M4 Cost Monthly'!IJ82</f>
        <v/>
      </c>
      <c r="IK37">
        <f>'Dashboard M4 Cost Monthly'!IK82</f>
        <v/>
      </c>
      <c r="IL37">
        <f>'Dashboard M4 Cost Monthly'!IL82</f>
        <v/>
      </c>
      <c r="IM37">
        <f>'Dashboard M4 Cost Monthly'!IM82</f>
        <v/>
      </c>
      <c r="IN37">
        <f>'Dashboard M4 Cost Monthly'!IN82</f>
        <v/>
      </c>
      <c r="IO37">
        <f>'Dashboard M4 Cost Monthly'!IO82</f>
        <v/>
      </c>
      <c r="IP37">
        <f>'Dashboard M4 Cost Monthly'!IP82</f>
        <v/>
      </c>
      <c r="IQ37">
        <f>'Dashboard M4 Cost Monthly'!IQ82</f>
        <v/>
      </c>
      <c r="IR37">
        <f>'Dashboard M4 Cost Monthly'!IR82</f>
        <v/>
      </c>
      <c r="IS37">
        <f>'Dashboard M4 Cost Monthly'!IS82</f>
        <v/>
      </c>
      <c r="IT37">
        <f>'Dashboard M4 Cost Monthly'!IT82</f>
        <v/>
      </c>
      <c r="IU37">
        <f>'Dashboard M4 Cost Monthly'!IU82</f>
        <v/>
      </c>
      <c r="IV37">
        <f>'Dashboard M4 Cost Monthly'!IV82</f>
        <v/>
      </c>
      <c r="IW37">
        <f>'Dashboard M4 Cost Monthly'!IW82</f>
        <v/>
      </c>
      <c r="IX37">
        <f>'Dashboard M4 Cost Monthly'!IX82</f>
        <v/>
      </c>
      <c r="IY37">
        <f>'Dashboard M4 Cost Monthly'!IY82</f>
        <v/>
      </c>
      <c r="IZ37">
        <f>'Dashboard M4 Cost Monthly'!IZ82</f>
        <v/>
      </c>
      <c r="JA37">
        <f>'Dashboard M4 Cost Monthly'!JA82</f>
        <v/>
      </c>
      <c r="JB37">
        <f>'Dashboard M4 Cost Monthly'!JB82</f>
        <v/>
      </c>
      <c r="JC37">
        <f>'Dashboard M4 Cost Monthly'!JC82</f>
        <v/>
      </c>
      <c r="JD37">
        <f>'Dashboard M4 Cost Monthly'!JD82</f>
        <v/>
      </c>
      <c r="JE37">
        <f>'Dashboard M4 Cost Monthly'!JE82</f>
        <v/>
      </c>
      <c r="JF37">
        <f>'Dashboard M4 Cost Monthly'!JF82</f>
        <v/>
      </c>
      <c r="JG37">
        <f>'Dashboard M4 Cost Monthly'!JG82</f>
        <v/>
      </c>
      <c r="JH37">
        <f>'Dashboard M4 Cost Monthly'!JH82</f>
        <v/>
      </c>
      <c r="JI37">
        <f>'Dashboard M4 Cost Monthly'!JI82</f>
        <v/>
      </c>
      <c r="JJ37">
        <f>'Dashboard M4 Cost Monthly'!JJ82</f>
        <v/>
      </c>
      <c r="JK37">
        <f>'Dashboard M4 Cost Monthly'!JK82</f>
        <v/>
      </c>
      <c r="JL37">
        <f>'Dashboard M4 Cost Monthly'!JL82</f>
        <v/>
      </c>
      <c r="JM37">
        <f>'Dashboard M4 Cost Monthly'!JM82</f>
        <v/>
      </c>
      <c r="JN37">
        <f>'Dashboard M4 Cost Monthly'!JN82</f>
        <v/>
      </c>
      <c r="JO37">
        <f>'Dashboard M4 Cost Monthly'!JO82</f>
        <v/>
      </c>
      <c r="JP37">
        <f>'Dashboard M4 Cost Monthly'!JP82</f>
        <v/>
      </c>
      <c r="JQ37">
        <f>'Dashboard M4 Cost Monthly'!JQ82</f>
        <v/>
      </c>
      <c r="JR37">
        <f>'Dashboard M4 Cost Monthly'!JR82</f>
        <v/>
      </c>
      <c r="JS37">
        <f>'Dashboard M4 Cost Monthly'!JS82</f>
        <v/>
      </c>
      <c r="JT37">
        <f>'Dashboard M4 Cost Monthly'!JT82</f>
        <v/>
      </c>
      <c r="JU37">
        <f>'Dashboard M4 Cost Monthly'!JU82</f>
        <v/>
      </c>
      <c r="JV37">
        <f>'Dashboard M4 Cost Monthly'!JV82</f>
        <v/>
      </c>
      <c r="JW37">
        <f>'Dashboard M4 Cost Monthly'!JW82</f>
        <v/>
      </c>
      <c r="JX37">
        <f>'Dashboard M4 Cost Monthly'!JX82</f>
        <v/>
      </c>
      <c r="JY37">
        <f>'Dashboard M4 Cost Monthly'!JY82</f>
        <v/>
      </c>
      <c r="JZ37">
        <f>'Dashboard M4 Cost Monthly'!JZ82</f>
        <v/>
      </c>
      <c r="KA37">
        <f>'Dashboard M4 Cost Monthly'!KA82</f>
        <v/>
      </c>
      <c r="KB37">
        <f>'Dashboard M4 Cost Monthly'!KB82</f>
        <v/>
      </c>
      <c r="KC37">
        <f>'Dashboard M4 Cost Monthly'!KC82</f>
        <v/>
      </c>
      <c r="KD37">
        <f>'Dashboard M4 Cost Monthly'!KD82</f>
        <v/>
      </c>
      <c r="KE37">
        <f>'Dashboard M4 Cost Monthly'!KE82</f>
        <v/>
      </c>
      <c r="KF37">
        <f>'Dashboard M4 Cost Monthly'!KF82</f>
        <v/>
      </c>
      <c r="KG37">
        <f>'Dashboard M4 Cost Monthly'!KG82</f>
        <v/>
      </c>
      <c r="KH37">
        <f>'Dashboard M4 Cost Monthly'!KH82</f>
        <v/>
      </c>
      <c r="KI37">
        <f>'Dashboard M4 Cost Monthly'!KI82</f>
        <v/>
      </c>
      <c r="KJ37">
        <f>'Dashboard M4 Cost Monthly'!KJ82</f>
        <v/>
      </c>
      <c r="KK37">
        <f>'Dashboard M4 Cost Monthly'!KK82</f>
        <v/>
      </c>
      <c r="KL37">
        <f>'Dashboard M4 Cost Monthly'!KL82</f>
        <v/>
      </c>
      <c r="KM37">
        <f>'Dashboard M4 Cost Monthly'!KM82</f>
        <v/>
      </c>
      <c r="KN37">
        <f>'Dashboard M4 Cost Monthly'!KN82</f>
        <v/>
      </c>
      <c r="KO37">
        <f>'Dashboard M4 Cost Monthly'!KO82</f>
        <v/>
      </c>
      <c r="KP37">
        <f>'Dashboard M4 Cost Monthly'!KP82</f>
        <v/>
      </c>
      <c r="KQ37">
        <f>'Dashboard M4 Cost Monthly'!KQ82</f>
        <v/>
      </c>
      <c r="KR37">
        <f>'Dashboard M4 Cost Monthly'!KR82</f>
        <v/>
      </c>
      <c r="KS37">
        <f>'Dashboard M4 Cost Monthly'!KS82</f>
        <v/>
      </c>
      <c r="KT37">
        <f>'Dashboard M4 Cost Monthly'!KT82</f>
        <v/>
      </c>
    </row>
    <row r="38" spans="1:306">
      <c r="B38" t="s">
        <v>123</v>
      </c>
      <c r="D38" t="s">
        <v>8</v>
      </c>
      <c r="G38">
        <f>'Dashboard M4 Cost Monthly'!G83</f>
        <v/>
      </c>
      <c r="H38">
        <f>'Dashboard M4 Cost Monthly'!H83</f>
        <v/>
      </c>
      <c r="I38">
        <f>'Dashboard M4 Cost Monthly'!I83</f>
        <v/>
      </c>
      <c r="J38">
        <f>'Dashboard M4 Cost Monthly'!J83</f>
        <v/>
      </c>
      <c r="K38">
        <f>'Dashboard M4 Cost Monthly'!K83</f>
        <v/>
      </c>
      <c r="L38">
        <f>'Dashboard M4 Cost Monthly'!L83</f>
        <v/>
      </c>
      <c r="M38">
        <f>'Dashboard M4 Cost Monthly'!M83</f>
        <v/>
      </c>
      <c r="N38">
        <f>'Dashboard M4 Cost Monthly'!N83</f>
        <v/>
      </c>
      <c r="O38">
        <f>'Dashboard M4 Cost Monthly'!O83</f>
        <v/>
      </c>
      <c r="P38">
        <f>'Dashboard M4 Cost Monthly'!P83</f>
        <v/>
      </c>
      <c r="Q38">
        <f>'Dashboard M4 Cost Monthly'!Q83</f>
        <v/>
      </c>
      <c r="R38">
        <f>'Dashboard M4 Cost Monthly'!R83</f>
        <v/>
      </c>
      <c r="S38">
        <f>'Dashboard M4 Cost Monthly'!S83</f>
        <v/>
      </c>
      <c r="T38">
        <f>'Dashboard M4 Cost Monthly'!T83</f>
        <v/>
      </c>
      <c r="U38">
        <f>'Dashboard M4 Cost Monthly'!U83</f>
        <v/>
      </c>
      <c r="V38">
        <f>'Dashboard M4 Cost Monthly'!V83</f>
        <v/>
      </c>
      <c r="W38">
        <f>'Dashboard M4 Cost Monthly'!W83</f>
        <v/>
      </c>
      <c r="X38">
        <f>'Dashboard M4 Cost Monthly'!X83</f>
        <v/>
      </c>
      <c r="Y38">
        <f>'Dashboard M4 Cost Monthly'!Y83</f>
        <v/>
      </c>
      <c r="Z38">
        <f>'Dashboard M4 Cost Monthly'!Z83</f>
        <v/>
      </c>
      <c r="AA38">
        <f>'Dashboard M4 Cost Monthly'!AA83</f>
        <v/>
      </c>
      <c r="AB38">
        <f>'Dashboard M4 Cost Monthly'!AB83</f>
        <v/>
      </c>
      <c r="AC38">
        <f>'Dashboard M4 Cost Monthly'!AC83</f>
        <v/>
      </c>
      <c r="AD38">
        <f>'Dashboard M4 Cost Monthly'!AD83</f>
        <v/>
      </c>
      <c r="AE38">
        <f>'Dashboard M4 Cost Monthly'!AE83</f>
        <v/>
      </c>
      <c r="AF38">
        <f>'Dashboard M4 Cost Monthly'!AF83</f>
        <v/>
      </c>
      <c r="AG38">
        <f>'Dashboard M4 Cost Monthly'!AG83</f>
        <v/>
      </c>
      <c r="AH38">
        <f>'Dashboard M4 Cost Monthly'!AH83</f>
        <v/>
      </c>
      <c r="AI38">
        <f>'Dashboard M4 Cost Monthly'!AI83</f>
        <v/>
      </c>
      <c r="AJ38">
        <f>'Dashboard M4 Cost Monthly'!AJ83</f>
        <v/>
      </c>
      <c r="AK38">
        <f>'Dashboard M4 Cost Monthly'!AK83</f>
        <v/>
      </c>
      <c r="AL38">
        <f>'Dashboard M4 Cost Monthly'!AL83</f>
        <v/>
      </c>
      <c r="AM38">
        <f>'Dashboard M4 Cost Monthly'!AM83</f>
        <v/>
      </c>
      <c r="AN38">
        <f>'Dashboard M4 Cost Monthly'!AN83</f>
        <v/>
      </c>
      <c r="AO38">
        <f>'Dashboard M4 Cost Monthly'!AO83</f>
        <v/>
      </c>
      <c r="AP38">
        <f>'Dashboard M4 Cost Monthly'!AP83</f>
        <v/>
      </c>
      <c r="AQ38">
        <f>'Dashboard M4 Cost Monthly'!AQ83</f>
        <v/>
      </c>
      <c r="AR38">
        <f>'Dashboard M4 Cost Monthly'!AR83</f>
        <v/>
      </c>
      <c r="AS38">
        <f>'Dashboard M4 Cost Monthly'!AS83</f>
        <v/>
      </c>
      <c r="AT38">
        <f>'Dashboard M4 Cost Monthly'!AT83</f>
        <v/>
      </c>
      <c r="AU38">
        <f>'Dashboard M4 Cost Monthly'!AU83</f>
        <v/>
      </c>
      <c r="AV38">
        <f>'Dashboard M4 Cost Monthly'!AV83</f>
        <v/>
      </c>
      <c r="AW38">
        <f>'Dashboard M4 Cost Monthly'!AW83</f>
        <v/>
      </c>
      <c r="AX38">
        <f>'Dashboard M4 Cost Monthly'!AX83</f>
        <v/>
      </c>
      <c r="AY38">
        <f>'Dashboard M4 Cost Monthly'!AY83</f>
        <v/>
      </c>
      <c r="AZ38">
        <f>'Dashboard M4 Cost Monthly'!AZ83</f>
        <v/>
      </c>
      <c r="BA38">
        <f>'Dashboard M4 Cost Monthly'!BA83</f>
        <v/>
      </c>
      <c r="BB38">
        <f>'Dashboard M4 Cost Monthly'!BB83</f>
        <v/>
      </c>
      <c r="BC38">
        <f>'Dashboard M4 Cost Monthly'!BC83</f>
        <v/>
      </c>
      <c r="BD38">
        <f>'Dashboard M4 Cost Monthly'!BD83</f>
        <v/>
      </c>
      <c r="BE38">
        <f>'Dashboard M4 Cost Monthly'!BE83</f>
        <v/>
      </c>
      <c r="BF38">
        <f>'Dashboard M4 Cost Monthly'!BF83</f>
        <v/>
      </c>
      <c r="BG38">
        <f>'Dashboard M4 Cost Monthly'!BG83</f>
        <v/>
      </c>
      <c r="BH38">
        <f>'Dashboard M4 Cost Monthly'!BH83</f>
        <v/>
      </c>
      <c r="BI38">
        <f>'Dashboard M4 Cost Monthly'!BI83</f>
        <v/>
      </c>
      <c r="BJ38">
        <f>'Dashboard M4 Cost Monthly'!BJ83</f>
        <v/>
      </c>
      <c r="BK38">
        <f>'Dashboard M4 Cost Monthly'!BK83</f>
        <v/>
      </c>
      <c r="BL38">
        <f>'Dashboard M4 Cost Monthly'!BL83</f>
        <v/>
      </c>
      <c r="BM38">
        <f>'Dashboard M4 Cost Monthly'!BM83</f>
        <v/>
      </c>
      <c r="BN38">
        <f>'Dashboard M4 Cost Monthly'!BN83</f>
        <v/>
      </c>
      <c r="BO38">
        <f>'Dashboard M4 Cost Monthly'!BO83</f>
        <v/>
      </c>
      <c r="BP38">
        <f>'Dashboard M4 Cost Monthly'!BP83</f>
        <v/>
      </c>
      <c r="BQ38">
        <f>'Dashboard M4 Cost Monthly'!BQ83</f>
        <v/>
      </c>
      <c r="BR38">
        <f>'Dashboard M4 Cost Monthly'!BR83</f>
        <v/>
      </c>
      <c r="BS38">
        <f>'Dashboard M4 Cost Monthly'!BS83</f>
        <v/>
      </c>
      <c r="BT38">
        <f>'Dashboard M4 Cost Monthly'!BT83</f>
        <v/>
      </c>
      <c r="BU38">
        <f>'Dashboard M4 Cost Monthly'!BU83</f>
        <v/>
      </c>
      <c r="BV38">
        <f>'Dashboard M4 Cost Monthly'!BV83</f>
        <v/>
      </c>
      <c r="BW38">
        <f>'Dashboard M4 Cost Monthly'!BW83</f>
        <v/>
      </c>
      <c r="BX38">
        <f>'Dashboard M4 Cost Monthly'!BX83</f>
        <v/>
      </c>
      <c r="BY38">
        <f>'Dashboard M4 Cost Monthly'!BY83</f>
        <v/>
      </c>
      <c r="BZ38">
        <f>'Dashboard M4 Cost Monthly'!BZ83</f>
        <v/>
      </c>
      <c r="CA38">
        <f>'Dashboard M4 Cost Monthly'!CA83</f>
        <v/>
      </c>
      <c r="CB38">
        <f>'Dashboard M4 Cost Monthly'!CB83</f>
        <v/>
      </c>
      <c r="CC38">
        <f>'Dashboard M4 Cost Monthly'!CC83</f>
        <v/>
      </c>
      <c r="CD38">
        <f>'Dashboard M4 Cost Monthly'!CD83</f>
        <v/>
      </c>
      <c r="CE38">
        <f>'Dashboard M4 Cost Monthly'!CE83</f>
        <v/>
      </c>
      <c r="CF38">
        <f>'Dashboard M4 Cost Monthly'!CF83</f>
        <v/>
      </c>
      <c r="CG38">
        <f>'Dashboard M4 Cost Monthly'!CG83</f>
        <v/>
      </c>
      <c r="CH38">
        <f>'Dashboard M4 Cost Monthly'!CH83</f>
        <v/>
      </c>
      <c r="CI38">
        <f>'Dashboard M4 Cost Monthly'!CI83</f>
        <v/>
      </c>
      <c r="CJ38">
        <f>'Dashboard M4 Cost Monthly'!CJ83</f>
        <v/>
      </c>
      <c r="CK38">
        <f>'Dashboard M4 Cost Monthly'!CK83</f>
        <v/>
      </c>
      <c r="CL38">
        <f>'Dashboard M4 Cost Monthly'!CL83</f>
        <v/>
      </c>
      <c r="CM38">
        <f>'Dashboard M4 Cost Monthly'!CM83</f>
        <v/>
      </c>
      <c r="CN38">
        <f>'Dashboard M4 Cost Monthly'!CN83</f>
        <v/>
      </c>
      <c r="CO38">
        <f>'Dashboard M4 Cost Monthly'!CO83</f>
        <v/>
      </c>
      <c r="CP38">
        <f>'Dashboard M4 Cost Monthly'!CP83</f>
        <v/>
      </c>
      <c r="CQ38">
        <f>'Dashboard M4 Cost Monthly'!CQ83</f>
        <v/>
      </c>
      <c r="CR38">
        <f>'Dashboard M4 Cost Monthly'!CR83</f>
        <v/>
      </c>
      <c r="CS38">
        <f>'Dashboard M4 Cost Monthly'!CS83</f>
        <v/>
      </c>
      <c r="CT38">
        <f>'Dashboard M4 Cost Monthly'!CT83</f>
        <v/>
      </c>
      <c r="CU38">
        <f>'Dashboard M4 Cost Monthly'!CU83</f>
        <v/>
      </c>
      <c r="CV38">
        <f>'Dashboard M4 Cost Monthly'!CV83</f>
        <v/>
      </c>
      <c r="CW38">
        <f>'Dashboard M4 Cost Monthly'!CW83</f>
        <v/>
      </c>
      <c r="CX38">
        <f>'Dashboard M4 Cost Monthly'!CX83</f>
        <v/>
      </c>
      <c r="CY38">
        <f>'Dashboard M4 Cost Monthly'!CY83</f>
        <v/>
      </c>
      <c r="CZ38">
        <f>'Dashboard M4 Cost Monthly'!CZ83</f>
        <v/>
      </c>
      <c r="DA38">
        <f>'Dashboard M4 Cost Monthly'!DA83</f>
        <v/>
      </c>
      <c r="DB38">
        <f>'Dashboard M4 Cost Monthly'!DB83</f>
        <v/>
      </c>
      <c r="DC38">
        <f>'Dashboard M4 Cost Monthly'!DC83</f>
        <v/>
      </c>
      <c r="DD38">
        <f>'Dashboard M4 Cost Monthly'!DD83</f>
        <v/>
      </c>
      <c r="DE38">
        <f>'Dashboard M4 Cost Monthly'!DE83</f>
        <v/>
      </c>
      <c r="DF38">
        <f>'Dashboard M4 Cost Monthly'!DF83</f>
        <v/>
      </c>
      <c r="DG38">
        <f>'Dashboard M4 Cost Monthly'!DG83</f>
        <v/>
      </c>
      <c r="DH38">
        <f>'Dashboard M4 Cost Monthly'!DH83</f>
        <v/>
      </c>
      <c r="DI38">
        <f>'Dashboard M4 Cost Monthly'!DI83</f>
        <v/>
      </c>
      <c r="DJ38">
        <f>'Dashboard M4 Cost Monthly'!DJ83</f>
        <v/>
      </c>
      <c r="DK38">
        <f>'Dashboard M4 Cost Monthly'!DK83</f>
        <v/>
      </c>
      <c r="DL38">
        <f>'Dashboard M4 Cost Monthly'!DL83</f>
        <v/>
      </c>
      <c r="DM38">
        <f>'Dashboard M4 Cost Monthly'!DM83</f>
        <v/>
      </c>
      <c r="DN38">
        <f>'Dashboard M4 Cost Monthly'!DN83</f>
        <v/>
      </c>
      <c r="DO38">
        <f>'Dashboard M4 Cost Monthly'!DO83</f>
        <v/>
      </c>
      <c r="DP38">
        <f>'Dashboard M4 Cost Monthly'!DP83</f>
        <v/>
      </c>
      <c r="DQ38">
        <f>'Dashboard M4 Cost Monthly'!DQ83</f>
        <v/>
      </c>
      <c r="DR38">
        <f>'Dashboard M4 Cost Monthly'!DR83</f>
        <v/>
      </c>
      <c r="DS38">
        <f>'Dashboard M4 Cost Monthly'!DS83</f>
        <v/>
      </c>
      <c r="DT38">
        <f>'Dashboard M4 Cost Monthly'!DT83</f>
        <v/>
      </c>
      <c r="DU38">
        <f>'Dashboard M4 Cost Monthly'!DU83</f>
        <v/>
      </c>
      <c r="DV38">
        <f>'Dashboard M4 Cost Monthly'!DV83</f>
        <v/>
      </c>
      <c r="DW38">
        <f>'Dashboard M4 Cost Monthly'!DW83</f>
        <v/>
      </c>
      <c r="DX38">
        <f>'Dashboard M4 Cost Monthly'!DX83</f>
        <v/>
      </c>
      <c r="DY38">
        <f>'Dashboard M4 Cost Monthly'!DY83</f>
        <v/>
      </c>
      <c r="DZ38">
        <f>'Dashboard M4 Cost Monthly'!DZ83</f>
        <v/>
      </c>
      <c r="EA38">
        <f>'Dashboard M4 Cost Monthly'!EA83</f>
        <v/>
      </c>
      <c r="EB38">
        <f>'Dashboard M4 Cost Monthly'!EB83</f>
        <v/>
      </c>
      <c r="EC38">
        <f>'Dashboard M4 Cost Monthly'!EC83</f>
        <v/>
      </c>
      <c r="ED38">
        <f>'Dashboard M4 Cost Monthly'!ED83</f>
        <v/>
      </c>
      <c r="EE38">
        <f>'Dashboard M4 Cost Monthly'!EE83</f>
        <v/>
      </c>
      <c r="EF38">
        <f>'Dashboard M4 Cost Monthly'!EF83</f>
        <v/>
      </c>
      <c r="EG38">
        <f>'Dashboard M4 Cost Monthly'!EG83</f>
        <v/>
      </c>
      <c r="EH38">
        <f>'Dashboard M4 Cost Monthly'!EH83</f>
        <v/>
      </c>
      <c r="EI38">
        <f>'Dashboard M4 Cost Monthly'!EI83</f>
        <v/>
      </c>
      <c r="EJ38">
        <f>'Dashboard M4 Cost Monthly'!EJ83</f>
        <v/>
      </c>
      <c r="EK38">
        <f>'Dashboard M4 Cost Monthly'!EK83</f>
        <v/>
      </c>
      <c r="EL38">
        <f>'Dashboard M4 Cost Monthly'!EL83</f>
        <v/>
      </c>
      <c r="EM38">
        <f>'Dashboard M4 Cost Monthly'!EM83</f>
        <v/>
      </c>
      <c r="EN38">
        <f>'Dashboard M4 Cost Monthly'!EN83</f>
        <v/>
      </c>
      <c r="EO38">
        <f>'Dashboard M4 Cost Monthly'!EO83</f>
        <v/>
      </c>
      <c r="EP38">
        <f>'Dashboard M4 Cost Monthly'!EP83</f>
        <v/>
      </c>
      <c r="EQ38">
        <f>'Dashboard M4 Cost Monthly'!EQ83</f>
        <v/>
      </c>
      <c r="ER38">
        <f>'Dashboard M4 Cost Monthly'!ER83</f>
        <v/>
      </c>
      <c r="ES38">
        <f>'Dashboard M4 Cost Monthly'!ES83</f>
        <v/>
      </c>
      <c r="ET38">
        <f>'Dashboard M4 Cost Monthly'!ET83</f>
        <v/>
      </c>
      <c r="EU38">
        <f>'Dashboard M4 Cost Monthly'!EU83</f>
        <v/>
      </c>
      <c r="EV38">
        <f>'Dashboard M4 Cost Monthly'!EV83</f>
        <v/>
      </c>
      <c r="EW38">
        <f>'Dashboard M4 Cost Monthly'!EW83</f>
        <v/>
      </c>
      <c r="EX38">
        <f>'Dashboard M4 Cost Monthly'!EX83</f>
        <v/>
      </c>
      <c r="EY38">
        <f>'Dashboard M4 Cost Monthly'!EY83</f>
        <v/>
      </c>
      <c r="EZ38">
        <f>'Dashboard M4 Cost Monthly'!EZ83</f>
        <v/>
      </c>
      <c r="FA38">
        <f>'Dashboard M4 Cost Monthly'!FA83</f>
        <v/>
      </c>
      <c r="FB38">
        <f>'Dashboard M4 Cost Monthly'!FB83</f>
        <v/>
      </c>
      <c r="FC38">
        <f>'Dashboard M4 Cost Monthly'!FC83</f>
        <v/>
      </c>
      <c r="FD38">
        <f>'Dashboard M4 Cost Monthly'!FD83</f>
        <v/>
      </c>
      <c r="FE38">
        <f>'Dashboard M4 Cost Monthly'!FE83</f>
        <v/>
      </c>
      <c r="FF38">
        <f>'Dashboard M4 Cost Monthly'!FF83</f>
        <v/>
      </c>
      <c r="FG38">
        <f>'Dashboard M4 Cost Monthly'!FG83</f>
        <v/>
      </c>
      <c r="FH38">
        <f>'Dashboard M4 Cost Monthly'!FH83</f>
        <v/>
      </c>
      <c r="FI38">
        <f>'Dashboard M4 Cost Monthly'!FI83</f>
        <v/>
      </c>
      <c r="FJ38">
        <f>'Dashboard M4 Cost Monthly'!FJ83</f>
        <v/>
      </c>
      <c r="FK38">
        <f>'Dashboard M4 Cost Monthly'!FK83</f>
        <v/>
      </c>
      <c r="FL38">
        <f>'Dashboard M4 Cost Monthly'!FL83</f>
        <v/>
      </c>
      <c r="FM38">
        <f>'Dashboard M4 Cost Monthly'!FM83</f>
        <v/>
      </c>
      <c r="FN38">
        <f>'Dashboard M4 Cost Monthly'!FN83</f>
        <v/>
      </c>
      <c r="FO38">
        <f>'Dashboard M4 Cost Monthly'!FO83</f>
        <v/>
      </c>
      <c r="FP38">
        <f>'Dashboard M4 Cost Monthly'!FP83</f>
        <v/>
      </c>
      <c r="FQ38">
        <f>'Dashboard M4 Cost Monthly'!FQ83</f>
        <v/>
      </c>
      <c r="FR38">
        <f>'Dashboard M4 Cost Monthly'!FR83</f>
        <v/>
      </c>
      <c r="FS38">
        <f>'Dashboard M4 Cost Monthly'!FS83</f>
        <v/>
      </c>
      <c r="FT38">
        <f>'Dashboard M4 Cost Monthly'!FT83</f>
        <v/>
      </c>
      <c r="FU38">
        <f>'Dashboard M4 Cost Monthly'!FU83</f>
        <v/>
      </c>
      <c r="FV38">
        <f>'Dashboard M4 Cost Monthly'!FV83</f>
        <v/>
      </c>
      <c r="FW38">
        <f>'Dashboard M4 Cost Monthly'!FW83</f>
        <v/>
      </c>
      <c r="FX38">
        <f>'Dashboard M4 Cost Monthly'!FX83</f>
        <v/>
      </c>
      <c r="FY38">
        <f>'Dashboard M4 Cost Monthly'!FY83</f>
        <v/>
      </c>
      <c r="FZ38">
        <f>'Dashboard M4 Cost Monthly'!FZ83</f>
        <v/>
      </c>
      <c r="GA38">
        <f>'Dashboard M4 Cost Monthly'!GA83</f>
        <v/>
      </c>
      <c r="GB38">
        <f>'Dashboard M4 Cost Monthly'!GB83</f>
        <v/>
      </c>
      <c r="GC38">
        <f>'Dashboard M4 Cost Monthly'!GC83</f>
        <v/>
      </c>
      <c r="GD38">
        <f>'Dashboard M4 Cost Monthly'!GD83</f>
        <v/>
      </c>
      <c r="GE38">
        <f>'Dashboard M4 Cost Monthly'!GE83</f>
        <v/>
      </c>
      <c r="GF38">
        <f>'Dashboard M4 Cost Monthly'!GF83</f>
        <v/>
      </c>
      <c r="GG38">
        <f>'Dashboard M4 Cost Monthly'!GG83</f>
        <v/>
      </c>
      <c r="GH38">
        <f>'Dashboard M4 Cost Monthly'!GH83</f>
        <v/>
      </c>
      <c r="GI38">
        <f>'Dashboard M4 Cost Monthly'!GI83</f>
        <v/>
      </c>
      <c r="GJ38">
        <f>'Dashboard M4 Cost Monthly'!GJ83</f>
        <v/>
      </c>
      <c r="GK38">
        <f>'Dashboard M4 Cost Monthly'!GK83</f>
        <v/>
      </c>
      <c r="GL38">
        <f>'Dashboard M4 Cost Monthly'!GL83</f>
        <v/>
      </c>
      <c r="GM38">
        <f>'Dashboard M4 Cost Monthly'!GM83</f>
        <v/>
      </c>
      <c r="GN38">
        <f>'Dashboard M4 Cost Monthly'!GN83</f>
        <v/>
      </c>
      <c r="GO38">
        <f>'Dashboard M4 Cost Monthly'!GO83</f>
        <v/>
      </c>
      <c r="GP38">
        <f>'Dashboard M4 Cost Monthly'!GP83</f>
        <v/>
      </c>
      <c r="GQ38">
        <f>'Dashboard M4 Cost Monthly'!GQ83</f>
        <v/>
      </c>
      <c r="GR38">
        <f>'Dashboard M4 Cost Monthly'!GR83</f>
        <v/>
      </c>
      <c r="GS38">
        <f>'Dashboard M4 Cost Monthly'!GS83</f>
        <v/>
      </c>
      <c r="GT38">
        <f>'Dashboard M4 Cost Monthly'!GT83</f>
        <v/>
      </c>
      <c r="GU38">
        <f>'Dashboard M4 Cost Monthly'!GU83</f>
        <v/>
      </c>
      <c r="GV38">
        <f>'Dashboard M4 Cost Monthly'!GV83</f>
        <v/>
      </c>
      <c r="GW38">
        <f>'Dashboard M4 Cost Monthly'!GW83</f>
        <v/>
      </c>
      <c r="GX38">
        <f>'Dashboard M4 Cost Monthly'!GX83</f>
        <v/>
      </c>
      <c r="GY38">
        <f>'Dashboard M4 Cost Monthly'!GY83</f>
        <v/>
      </c>
      <c r="GZ38">
        <f>'Dashboard M4 Cost Monthly'!GZ83</f>
        <v/>
      </c>
      <c r="HA38">
        <f>'Dashboard M4 Cost Monthly'!HA83</f>
        <v/>
      </c>
      <c r="HB38">
        <f>'Dashboard M4 Cost Monthly'!HB83</f>
        <v/>
      </c>
      <c r="HC38">
        <f>'Dashboard M4 Cost Monthly'!HC83</f>
        <v/>
      </c>
      <c r="HD38">
        <f>'Dashboard M4 Cost Monthly'!HD83</f>
        <v/>
      </c>
      <c r="HE38">
        <f>'Dashboard M4 Cost Monthly'!HE83</f>
        <v/>
      </c>
      <c r="HF38">
        <f>'Dashboard M4 Cost Monthly'!HF83</f>
        <v/>
      </c>
      <c r="HG38">
        <f>'Dashboard M4 Cost Monthly'!HG83</f>
        <v/>
      </c>
      <c r="HH38">
        <f>'Dashboard M4 Cost Monthly'!HH83</f>
        <v/>
      </c>
      <c r="HI38">
        <f>'Dashboard M4 Cost Monthly'!HI83</f>
        <v/>
      </c>
      <c r="HJ38">
        <f>'Dashboard M4 Cost Monthly'!HJ83</f>
        <v/>
      </c>
      <c r="HK38">
        <f>'Dashboard M4 Cost Monthly'!HK83</f>
        <v/>
      </c>
      <c r="HL38">
        <f>'Dashboard M4 Cost Monthly'!HL83</f>
        <v/>
      </c>
      <c r="HM38">
        <f>'Dashboard M4 Cost Monthly'!HM83</f>
        <v/>
      </c>
      <c r="HN38">
        <f>'Dashboard M4 Cost Monthly'!HN83</f>
        <v/>
      </c>
      <c r="HO38">
        <f>'Dashboard M4 Cost Monthly'!HO83</f>
        <v/>
      </c>
      <c r="HP38">
        <f>'Dashboard M4 Cost Monthly'!HP83</f>
        <v/>
      </c>
      <c r="HQ38">
        <f>'Dashboard M4 Cost Monthly'!HQ83</f>
        <v/>
      </c>
      <c r="HR38">
        <f>'Dashboard M4 Cost Monthly'!HR83</f>
        <v/>
      </c>
      <c r="HS38">
        <f>'Dashboard M4 Cost Monthly'!HS83</f>
        <v/>
      </c>
      <c r="HT38">
        <f>'Dashboard M4 Cost Monthly'!HT83</f>
        <v/>
      </c>
      <c r="HU38">
        <f>'Dashboard M4 Cost Monthly'!HU83</f>
        <v/>
      </c>
      <c r="HV38">
        <f>'Dashboard M4 Cost Monthly'!HV83</f>
        <v/>
      </c>
      <c r="HW38">
        <f>'Dashboard M4 Cost Monthly'!HW83</f>
        <v/>
      </c>
      <c r="HX38">
        <f>'Dashboard M4 Cost Monthly'!HX83</f>
        <v/>
      </c>
      <c r="HY38">
        <f>'Dashboard M4 Cost Monthly'!HY83</f>
        <v/>
      </c>
      <c r="HZ38">
        <f>'Dashboard M4 Cost Monthly'!HZ83</f>
        <v/>
      </c>
      <c r="IA38">
        <f>'Dashboard M4 Cost Monthly'!IA83</f>
        <v/>
      </c>
      <c r="IB38">
        <f>'Dashboard M4 Cost Monthly'!IB83</f>
        <v/>
      </c>
      <c r="IC38">
        <f>'Dashboard M4 Cost Monthly'!IC83</f>
        <v/>
      </c>
      <c r="ID38">
        <f>'Dashboard M4 Cost Monthly'!ID83</f>
        <v/>
      </c>
      <c r="IE38">
        <f>'Dashboard M4 Cost Monthly'!IE83</f>
        <v/>
      </c>
      <c r="IF38">
        <f>'Dashboard M4 Cost Monthly'!IF83</f>
        <v/>
      </c>
      <c r="IG38">
        <f>'Dashboard M4 Cost Monthly'!IG83</f>
        <v/>
      </c>
      <c r="IH38">
        <f>'Dashboard M4 Cost Monthly'!IH83</f>
        <v/>
      </c>
      <c r="II38">
        <f>'Dashboard M4 Cost Monthly'!II83</f>
        <v/>
      </c>
      <c r="IJ38">
        <f>'Dashboard M4 Cost Monthly'!IJ83</f>
        <v/>
      </c>
      <c r="IK38">
        <f>'Dashboard M4 Cost Monthly'!IK83</f>
        <v/>
      </c>
      <c r="IL38">
        <f>'Dashboard M4 Cost Monthly'!IL83</f>
        <v/>
      </c>
      <c r="IM38">
        <f>'Dashboard M4 Cost Monthly'!IM83</f>
        <v/>
      </c>
      <c r="IN38">
        <f>'Dashboard M4 Cost Monthly'!IN83</f>
        <v/>
      </c>
      <c r="IO38">
        <f>'Dashboard M4 Cost Monthly'!IO83</f>
        <v/>
      </c>
      <c r="IP38">
        <f>'Dashboard M4 Cost Monthly'!IP83</f>
        <v/>
      </c>
      <c r="IQ38">
        <f>'Dashboard M4 Cost Monthly'!IQ83</f>
        <v/>
      </c>
      <c r="IR38">
        <f>'Dashboard M4 Cost Monthly'!IR83</f>
        <v/>
      </c>
      <c r="IS38">
        <f>'Dashboard M4 Cost Monthly'!IS83</f>
        <v/>
      </c>
      <c r="IT38">
        <f>'Dashboard M4 Cost Monthly'!IT83</f>
        <v/>
      </c>
      <c r="IU38">
        <f>'Dashboard M4 Cost Monthly'!IU83</f>
        <v/>
      </c>
      <c r="IV38">
        <f>'Dashboard M4 Cost Monthly'!IV83</f>
        <v/>
      </c>
      <c r="IW38">
        <f>'Dashboard M4 Cost Monthly'!IW83</f>
        <v/>
      </c>
      <c r="IX38">
        <f>'Dashboard M4 Cost Monthly'!IX83</f>
        <v/>
      </c>
      <c r="IY38">
        <f>'Dashboard M4 Cost Monthly'!IY83</f>
        <v/>
      </c>
      <c r="IZ38">
        <f>'Dashboard M4 Cost Monthly'!IZ83</f>
        <v/>
      </c>
      <c r="JA38">
        <f>'Dashboard M4 Cost Monthly'!JA83</f>
        <v/>
      </c>
      <c r="JB38">
        <f>'Dashboard M4 Cost Monthly'!JB83</f>
        <v/>
      </c>
      <c r="JC38">
        <f>'Dashboard M4 Cost Monthly'!JC83</f>
        <v/>
      </c>
      <c r="JD38">
        <f>'Dashboard M4 Cost Monthly'!JD83</f>
        <v/>
      </c>
      <c r="JE38">
        <f>'Dashboard M4 Cost Monthly'!JE83</f>
        <v/>
      </c>
      <c r="JF38">
        <f>'Dashboard M4 Cost Monthly'!JF83</f>
        <v/>
      </c>
      <c r="JG38">
        <f>'Dashboard M4 Cost Monthly'!JG83</f>
        <v/>
      </c>
      <c r="JH38">
        <f>'Dashboard M4 Cost Monthly'!JH83</f>
        <v/>
      </c>
      <c r="JI38">
        <f>'Dashboard M4 Cost Monthly'!JI83</f>
        <v/>
      </c>
      <c r="JJ38">
        <f>'Dashboard M4 Cost Monthly'!JJ83</f>
        <v/>
      </c>
      <c r="JK38">
        <f>'Dashboard M4 Cost Monthly'!JK83</f>
        <v/>
      </c>
      <c r="JL38">
        <f>'Dashboard M4 Cost Monthly'!JL83</f>
        <v/>
      </c>
      <c r="JM38">
        <f>'Dashboard M4 Cost Monthly'!JM83</f>
        <v/>
      </c>
      <c r="JN38">
        <f>'Dashboard M4 Cost Monthly'!JN83</f>
        <v/>
      </c>
      <c r="JO38">
        <f>'Dashboard M4 Cost Monthly'!JO83</f>
        <v/>
      </c>
      <c r="JP38">
        <f>'Dashboard M4 Cost Monthly'!JP83</f>
        <v/>
      </c>
      <c r="JQ38">
        <f>'Dashboard M4 Cost Monthly'!JQ83</f>
        <v/>
      </c>
      <c r="JR38">
        <f>'Dashboard M4 Cost Monthly'!JR83</f>
        <v/>
      </c>
      <c r="JS38">
        <f>'Dashboard M4 Cost Monthly'!JS83</f>
        <v/>
      </c>
      <c r="JT38">
        <f>'Dashboard M4 Cost Monthly'!JT83</f>
        <v/>
      </c>
      <c r="JU38">
        <f>'Dashboard M4 Cost Monthly'!JU83</f>
        <v/>
      </c>
      <c r="JV38">
        <f>'Dashboard M4 Cost Monthly'!JV83</f>
        <v/>
      </c>
      <c r="JW38">
        <f>'Dashboard M4 Cost Monthly'!JW83</f>
        <v/>
      </c>
      <c r="JX38">
        <f>'Dashboard M4 Cost Monthly'!JX83</f>
        <v/>
      </c>
      <c r="JY38">
        <f>'Dashboard M4 Cost Monthly'!JY83</f>
        <v/>
      </c>
      <c r="JZ38">
        <f>'Dashboard M4 Cost Monthly'!JZ83</f>
        <v/>
      </c>
      <c r="KA38">
        <f>'Dashboard M4 Cost Monthly'!KA83</f>
        <v/>
      </c>
      <c r="KB38">
        <f>'Dashboard M4 Cost Monthly'!KB83</f>
        <v/>
      </c>
      <c r="KC38">
        <f>'Dashboard M4 Cost Monthly'!KC83</f>
        <v/>
      </c>
      <c r="KD38">
        <f>'Dashboard M4 Cost Monthly'!KD83</f>
        <v/>
      </c>
      <c r="KE38">
        <f>'Dashboard M4 Cost Monthly'!KE83</f>
        <v/>
      </c>
      <c r="KF38">
        <f>'Dashboard M4 Cost Monthly'!KF83</f>
        <v/>
      </c>
      <c r="KG38">
        <f>'Dashboard M4 Cost Monthly'!KG83</f>
        <v/>
      </c>
      <c r="KH38">
        <f>'Dashboard M4 Cost Monthly'!KH83</f>
        <v/>
      </c>
      <c r="KI38">
        <f>'Dashboard M4 Cost Monthly'!KI83</f>
        <v/>
      </c>
      <c r="KJ38">
        <f>'Dashboard M4 Cost Monthly'!KJ83</f>
        <v/>
      </c>
      <c r="KK38">
        <f>'Dashboard M4 Cost Monthly'!KK83</f>
        <v/>
      </c>
      <c r="KL38">
        <f>'Dashboard M4 Cost Monthly'!KL83</f>
        <v/>
      </c>
      <c r="KM38">
        <f>'Dashboard M4 Cost Monthly'!KM83</f>
        <v/>
      </c>
      <c r="KN38">
        <f>'Dashboard M4 Cost Monthly'!KN83</f>
        <v/>
      </c>
      <c r="KO38">
        <f>'Dashboard M4 Cost Monthly'!KO83</f>
        <v/>
      </c>
      <c r="KP38">
        <f>'Dashboard M4 Cost Monthly'!KP83</f>
        <v/>
      </c>
      <c r="KQ38">
        <f>'Dashboard M4 Cost Monthly'!KQ83</f>
        <v/>
      </c>
      <c r="KR38">
        <f>'Dashboard M4 Cost Monthly'!KR83</f>
        <v/>
      </c>
      <c r="KS38">
        <f>'Dashboard M4 Cost Monthly'!KS83</f>
        <v/>
      </c>
      <c r="KT38">
        <f>'Dashboard M4 Cost Monthly'!KT83</f>
        <v/>
      </c>
    </row>
    <row r="40" spans="1:306">
      <c r="A40" t="s">
        <v>124</v>
      </c>
    </row>
    <row r="41" spans="1:306">
      <c r="B41" t="s">
        <v>125</v>
      </c>
      <c r="D41" t="s">
        <v>126</v>
      </c>
      <c r="E41" t="s">
        <v>127</v>
      </c>
      <c r="G41">
        <f>VLOOKUP(G3+14,'Crude Oil Prices'!$A$5:$C$544,3,FALSE)</f>
        <v/>
      </c>
      <c r="H41">
        <f>VLOOKUP(H3+14,'Crude Oil Prices'!$A$5:$C$544,3,FALSE)</f>
        <v/>
      </c>
      <c r="I41">
        <f>VLOOKUP(I3+14,'Crude Oil Prices'!$A$5:$C$544,3,FALSE)</f>
        <v/>
      </c>
      <c r="J41">
        <f>VLOOKUP(J3+14,'Crude Oil Prices'!$A$5:$C$544,3,FALSE)</f>
        <v/>
      </c>
      <c r="K41">
        <f>VLOOKUP(K3+14,'Crude Oil Prices'!$A$5:$C$544,3,FALSE)</f>
        <v/>
      </c>
      <c r="L41">
        <f>VLOOKUP(L3+14,'Crude Oil Prices'!$A$5:$C$544,3,FALSE)</f>
        <v/>
      </c>
      <c r="M41">
        <f>VLOOKUP(M3+14,'Crude Oil Prices'!$A$5:$C$544,3,FALSE)</f>
        <v/>
      </c>
      <c r="N41">
        <f>VLOOKUP(N3+14,'Crude Oil Prices'!$A$5:$C$544,3,FALSE)</f>
        <v/>
      </c>
      <c r="O41">
        <f>VLOOKUP(O3+14,'Crude Oil Prices'!$A$5:$C$544,3,FALSE)</f>
        <v/>
      </c>
      <c r="P41">
        <f>VLOOKUP(P3+14,'Crude Oil Prices'!$A$5:$C$544,3,FALSE)</f>
        <v/>
      </c>
      <c r="Q41">
        <f>VLOOKUP(Q3+14,'Crude Oil Prices'!$A$5:$C$544,3,FALSE)</f>
        <v/>
      </c>
      <c r="R41">
        <f>VLOOKUP(R3+14,'Crude Oil Prices'!$A$5:$C$544,3,FALSE)</f>
        <v/>
      </c>
      <c r="S41">
        <f>VLOOKUP(S3+14,'Crude Oil Prices'!$A$5:$C$544,3,FALSE)</f>
        <v/>
      </c>
      <c r="T41">
        <f>VLOOKUP(T3+14,'Crude Oil Prices'!$A$5:$C$544,3,FALSE)</f>
        <v/>
      </c>
      <c r="U41">
        <f>VLOOKUP(U3+14,'Crude Oil Prices'!$A$5:$C$544,3,FALSE)</f>
        <v/>
      </c>
      <c r="V41">
        <f>VLOOKUP(V3+14,'Crude Oil Prices'!$A$5:$C$544,3,FALSE)</f>
        <v/>
      </c>
      <c r="W41">
        <f>VLOOKUP(W3+14,'Crude Oil Prices'!$A$5:$C$544,3,FALSE)</f>
        <v/>
      </c>
      <c r="X41">
        <f>VLOOKUP(X3+14,'Crude Oil Prices'!$A$5:$C$544,3,FALSE)</f>
        <v/>
      </c>
      <c r="Y41">
        <f>VLOOKUP(Y3+14,'Crude Oil Prices'!$A$5:$C$544,3,FALSE)</f>
        <v/>
      </c>
      <c r="Z41">
        <f>VLOOKUP(Z3+14,'Crude Oil Prices'!$A$5:$C$544,3,FALSE)</f>
        <v/>
      </c>
      <c r="AA41">
        <f>VLOOKUP(AA3+14,'Crude Oil Prices'!$A$5:$C$544,3,FALSE)</f>
        <v/>
      </c>
      <c r="AB41">
        <f>VLOOKUP(AB3+14,'Crude Oil Prices'!$A$5:$C$544,3,FALSE)</f>
        <v/>
      </c>
      <c r="AC41">
        <f>VLOOKUP(AC3+14,'Crude Oil Prices'!$A$5:$C$544,3,FALSE)</f>
        <v/>
      </c>
      <c r="AD41">
        <f>VLOOKUP(AD3+14,'Crude Oil Prices'!$A$5:$C$544,3,FALSE)</f>
        <v/>
      </c>
      <c r="AE41">
        <f>VLOOKUP(AE3+14,'Crude Oil Prices'!$A$5:$C$544,3,FALSE)</f>
        <v/>
      </c>
      <c r="AF41">
        <f>VLOOKUP(AF3+14,'Crude Oil Prices'!$A$5:$C$544,3,FALSE)</f>
        <v/>
      </c>
      <c r="AG41">
        <f>VLOOKUP(AG3+14,'Crude Oil Prices'!$A$5:$C$544,3,FALSE)</f>
        <v/>
      </c>
      <c r="AH41">
        <f>VLOOKUP(AH3+14,'Crude Oil Prices'!$A$5:$C$544,3,FALSE)</f>
        <v/>
      </c>
      <c r="AI41">
        <f>VLOOKUP(AI3+14,'Crude Oil Prices'!$A$5:$C$544,3,FALSE)</f>
        <v/>
      </c>
      <c r="AJ41">
        <f>VLOOKUP(AJ3+14,'Crude Oil Prices'!$A$5:$C$544,3,FALSE)</f>
        <v/>
      </c>
      <c r="AK41">
        <f>VLOOKUP(AK3+14,'Crude Oil Prices'!$A$5:$C$544,3,FALSE)</f>
        <v/>
      </c>
      <c r="AL41">
        <f>VLOOKUP(AL3+14,'Crude Oil Prices'!$A$5:$C$544,3,FALSE)</f>
        <v/>
      </c>
      <c r="AM41">
        <f>VLOOKUP(AM3+14,'Crude Oil Prices'!$A$5:$C$544,3,FALSE)</f>
        <v/>
      </c>
      <c r="AN41">
        <f>VLOOKUP(AN3+14,'Crude Oil Prices'!$A$5:$C$544,3,FALSE)</f>
        <v/>
      </c>
      <c r="AO41">
        <f>VLOOKUP(AO3+14,'Crude Oil Prices'!$A$5:$C$544,3,FALSE)</f>
        <v/>
      </c>
      <c r="AP41">
        <f>VLOOKUP(AP3+14,'Crude Oil Prices'!$A$5:$C$544,3,FALSE)</f>
        <v/>
      </c>
      <c r="AQ41">
        <f>VLOOKUP(AQ3+14,'Crude Oil Prices'!$A$5:$C$544,3,FALSE)</f>
        <v/>
      </c>
      <c r="AR41">
        <f>VLOOKUP(AR3+14,'Crude Oil Prices'!$A$5:$C$544,3,FALSE)</f>
        <v/>
      </c>
      <c r="AS41">
        <f>VLOOKUP(AS3+14,'Crude Oil Prices'!$A$5:$C$544,3,FALSE)</f>
        <v/>
      </c>
      <c r="AT41">
        <f>VLOOKUP(AT3+14,'Crude Oil Prices'!$A$5:$C$544,3,FALSE)</f>
        <v/>
      </c>
      <c r="AU41">
        <f>VLOOKUP(AU3+14,'Crude Oil Prices'!$A$5:$C$544,3,FALSE)</f>
        <v/>
      </c>
      <c r="AV41">
        <f>VLOOKUP(AV3+14,'Crude Oil Prices'!$A$5:$C$544,3,FALSE)</f>
        <v/>
      </c>
      <c r="AW41">
        <f>VLOOKUP(AW3+14,'Crude Oil Prices'!$A$5:$C$544,3,FALSE)</f>
        <v/>
      </c>
      <c r="AX41">
        <f>VLOOKUP(AX3+14,'Crude Oil Prices'!$A$5:$C$544,3,FALSE)</f>
        <v/>
      </c>
      <c r="AY41">
        <f>VLOOKUP(AY3+14,'Crude Oil Prices'!$A$5:$C$544,3,FALSE)</f>
        <v/>
      </c>
      <c r="AZ41">
        <f>VLOOKUP(AZ3+14,'Crude Oil Prices'!$A$5:$C$544,3,FALSE)</f>
        <v/>
      </c>
      <c r="BA41">
        <f>VLOOKUP(BA3+14,'Crude Oil Prices'!$A$5:$C$544,3,FALSE)</f>
        <v/>
      </c>
      <c r="BB41">
        <f>VLOOKUP(BB3+14,'Crude Oil Prices'!$A$5:$C$544,3,FALSE)</f>
        <v/>
      </c>
      <c r="BC41">
        <f>VLOOKUP(BC3+14,'Crude Oil Prices'!$A$5:$C$544,3,FALSE)</f>
        <v/>
      </c>
      <c r="BD41">
        <f>VLOOKUP(BD3+14,'Crude Oil Prices'!$A$5:$C$544,3,FALSE)</f>
        <v/>
      </c>
      <c r="BE41">
        <f>VLOOKUP(BE3+14,'Crude Oil Prices'!$A$5:$C$544,3,FALSE)</f>
        <v/>
      </c>
      <c r="BF41">
        <f>VLOOKUP(BF3+14,'Crude Oil Prices'!$A$5:$C$544,3,FALSE)</f>
        <v/>
      </c>
      <c r="BG41">
        <f>VLOOKUP(BG3+14,'Crude Oil Prices'!$A$5:$C$544,3,FALSE)</f>
        <v/>
      </c>
      <c r="BH41">
        <f>VLOOKUP(BH3+14,'Crude Oil Prices'!$A$5:$C$544,3,FALSE)</f>
        <v/>
      </c>
      <c r="BI41">
        <f>VLOOKUP(BI3+14,'Crude Oil Prices'!$A$5:$C$544,3,FALSE)</f>
        <v/>
      </c>
      <c r="BJ41">
        <f>VLOOKUP(BJ3+14,'Crude Oil Prices'!$A$5:$C$544,3,FALSE)</f>
        <v/>
      </c>
      <c r="BK41">
        <f>VLOOKUP(BK3+14,'Crude Oil Prices'!$A$5:$C$544,3,FALSE)</f>
        <v/>
      </c>
      <c r="BL41">
        <f>VLOOKUP(BL3+14,'Crude Oil Prices'!$A$5:$C$544,3,FALSE)</f>
        <v/>
      </c>
      <c r="BM41">
        <f>VLOOKUP(BM3+14,'Crude Oil Prices'!$A$5:$C$544,3,FALSE)</f>
        <v/>
      </c>
      <c r="BN41">
        <f>VLOOKUP(BN3+14,'Crude Oil Prices'!$A$5:$C$544,3,FALSE)</f>
        <v/>
      </c>
      <c r="BO41">
        <f>VLOOKUP(BO3+14,'Crude Oil Prices'!$A$5:$C$544,3,FALSE)</f>
        <v/>
      </c>
      <c r="BP41">
        <f>VLOOKUP(BP3+14,'Crude Oil Prices'!$A$5:$C$544,3,FALSE)</f>
        <v/>
      </c>
      <c r="BQ41">
        <f>VLOOKUP(BQ3+14,'Crude Oil Prices'!$A$5:$C$544,3,FALSE)</f>
        <v/>
      </c>
      <c r="BR41">
        <f>VLOOKUP(BR3+14,'Crude Oil Prices'!$A$5:$C$544,3,FALSE)</f>
        <v/>
      </c>
      <c r="BS41">
        <f>VLOOKUP(BS3+14,'Crude Oil Prices'!$A$5:$C$544,3,FALSE)</f>
        <v/>
      </c>
      <c r="BT41">
        <f>VLOOKUP(BT3+14,'Crude Oil Prices'!$A$5:$C$544,3,FALSE)</f>
        <v/>
      </c>
      <c r="BU41">
        <f>VLOOKUP(BU3+14,'Crude Oil Prices'!$A$5:$C$544,3,FALSE)</f>
        <v/>
      </c>
      <c r="BV41">
        <f>VLOOKUP(BV3+14,'Crude Oil Prices'!$A$5:$C$544,3,FALSE)</f>
        <v/>
      </c>
      <c r="BW41">
        <f>VLOOKUP(BW3+14,'Crude Oil Prices'!$A$5:$C$544,3,FALSE)</f>
        <v/>
      </c>
      <c r="BX41">
        <f>VLOOKUP(BX3+14,'Crude Oil Prices'!$A$5:$C$544,3,FALSE)</f>
        <v/>
      </c>
      <c r="BY41">
        <f>VLOOKUP(BY3+14,'Crude Oil Prices'!$A$5:$C$544,3,FALSE)</f>
        <v/>
      </c>
      <c r="BZ41">
        <f>VLOOKUP(BZ3+14,'Crude Oil Prices'!$A$5:$C$544,3,FALSE)</f>
        <v/>
      </c>
      <c r="CA41">
        <f>VLOOKUP(CA3+14,'Crude Oil Prices'!$A$5:$C$544,3,FALSE)</f>
        <v/>
      </c>
      <c r="CB41">
        <f>VLOOKUP(CB3+14,'Crude Oil Prices'!$A$5:$C$544,3,FALSE)</f>
        <v/>
      </c>
      <c r="CC41">
        <f>VLOOKUP(CC3+14,'Crude Oil Prices'!$A$5:$C$544,3,FALSE)</f>
        <v/>
      </c>
      <c r="CD41">
        <f>VLOOKUP(CD3+14,'Crude Oil Prices'!$A$5:$C$544,3,FALSE)</f>
        <v/>
      </c>
      <c r="CE41">
        <f>VLOOKUP(CE3+14,'Crude Oil Prices'!$A$5:$C$544,3,FALSE)</f>
        <v/>
      </c>
      <c r="CF41">
        <f>VLOOKUP(CF3+14,'Crude Oil Prices'!$A$5:$C$544,3,FALSE)</f>
        <v/>
      </c>
      <c r="CG41">
        <f>VLOOKUP(CG3+14,'Crude Oil Prices'!$A$5:$C$544,3,FALSE)</f>
        <v/>
      </c>
      <c r="CH41">
        <f>VLOOKUP(CH3+14,'Crude Oil Prices'!$A$5:$C$544,3,FALSE)</f>
        <v/>
      </c>
      <c r="CI41">
        <f>VLOOKUP(CI3+14,'Crude Oil Prices'!$A$5:$C$544,3,FALSE)</f>
        <v/>
      </c>
      <c r="CJ41">
        <f>VLOOKUP(CJ3+14,'Crude Oil Prices'!$A$5:$C$544,3,FALSE)</f>
        <v/>
      </c>
      <c r="CK41">
        <f>VLOOKUP(CK3+14,'Crude Oil Prices'!$A$5:$C$544,3,FALSE)</f>
        <v/>
      </c>
      <c r="CL41">
        <f>VLOOKUP(CL3+14,'Crude Oil Prices'!$A$5:$C$544,3,FALSE)</f>
        <v/>
      </c>
      <c r="CM41">
        <f>VLOOKUP(CM3+14,'Crude Oil Prices'!$A$5:$C$544,3,FALSE)</f>
        <v/>
      </c>
      <c r="CN41">
        <f>VLOOKUP(CN3+14,'Crude Oil Prices'!$A$5:$C$544,3,FALSE)</f>
        <v/>
      </c>
      <c r="CO41">
        <f>VLOOKUP(CO3+14,'Crude Oil Prices'!$A$5:$C$544,3,FALSE)</f>
        <v/>
      </c>
      <c r="CP41">
        <f>VLOOKUP(CP3+14,'Crude Oil Prices'!$A$5:$C$544,3,FALSE)</f>
        <v/>
      </c>
      <c r="CQ41">
        <f>VLOOKUP(CQ3+14,'Crude Oil Prices'!$A$5:$C$544,3,FALSE)</f>
        <v/>
      </c>
      <c r="CR41">
        <f>VLOOKUP(CR3+14,'Crude Oil Prices'!$A$5:$C$544,3,FALSE)</f>
        <v/>
      </c>
      <c r="CS41">
        <f>VLOOKUP(CS3+14,'Crude Oil Prices'!$A$5:$C$544,3,FALSE)</f>
        <v/>
      </c>
      <c r="CT41">
        <f>VLOOKUP(CT3+14,'Crude Oil Prices'!$A$5:$C$544,3,FALSE)</f>
        <v/>
      </c>
      <c r="CU41">
        <f>VLOOKUP(CU3+14,'Crude Oil Prices'!$A$5:$C$544,3,FALSE)</f>
        <v/>
      </c>
      <c r="CV41">
        <f>VLOOKUP(CV3+14,'Crude Oil Prices'!$A$5:$C$544,3,FALSE)</f>
        <v/>
      </c>
      <c r="CW41">
        <f>VLOOKUP(CW3+14,'Crude Oil Prices'!$A$5:$C$544,3,FALSE)</f>
        <v/>
      </c>
      <c r="CX41">
        <f>VLOOKUP(CX3+14,'Crude Oil Prices'!$A$5:$C$544,3,FALSE)</f>
        <v/>
      </c>
      <c r="CY41">
        <f>VLOOKUP(CY3+14,'Crude Oil Prices'!$A$5:$C$544,3,FALSE)</f>
        <v/>
      </c>
      <c r="CZ41">
        <f>VLOOKUP(CZ3+14,'Crude Oil Prices'!$A$5:$C$544,3,FALSE)</f>
        <v/>
      </c>
      <c r="DA41">
        <f>VLOOKUP(DA3+14,'Crude Oil Prices'!$A$5:$C$544,3,FALSE)</f>
        <v/>
      </c>
      <c r="DB41">
        <f>VLOOKUP(DB3+14,'Crude Oil Prices'!$A$5:$C$544,3,FALSE)</f>
        <v/>
      </c>
      <c r="DC41">
        <f>VLOOKUP(DC3+14,'Crude Oil Prices'!$A$5:$C$544,3,FALSE)</f>
        <v/>
      </c>
      <c r="DD41">
        <f>VLOOKUP(DD3+14,'Crude Oil Prices'!$A$5:$C$544,3,FALSE)</f>
        <v/>
      </c>
      <c r="DE41">
        <f>VLOOKUP(DE3+14,'Crude Oil Prices'!$A$5:$C$544,3,FALSE)</f>
        <v/>
      </c>
      <c r="DF41">
        <f>VLOOKUP(DF3+14,'Crude Oil Prices'!$A$5:$C$544,3,FALSE)</f>
        <v/>
      </c>
      <c r="DG41">
        <f>VLOOKUP(DG3+14,'Crude Oil Prices'!$A$5:$C$544,3,FALSE)</f>
        <v/>
      </c>
      <c r="DH41">
        <f>VLOOKUP(DH3+14,'Crude Oil Prices'!$A$5:$C$544,3,FALSE)</f>
        <v/>
      </c>
      <c r="DI41">
        <f>VLOOKUP(DI3+14,'Crude Oil Prices'!$A$5:$C$544,3,FALSE)</f>
        <v/>
      </c>
      <c r="DJ41">
        <f>VLOOKUP(DJ3+14,'Crude Oil Prices'!$A$5:$C$544,3,FALSE)</f>
        <v/>
      </c>
      <c r="DK41">
        <f>VLOOKUP(DK3+14,'Crude Oil Prices'!$A$5:$C$544,3,FALSE)</f>
        <v/>
      </c>
      <c r="DL41">
        <f>VLOOKUP(DL3+14,'Crude Oil Prices'!$A$5:$C$544,3,FALSE)</f>
        <v/>
      </c>
      <c r="DM41">
        <f>VLOOKUP(DM3+14,'Crude Oil Prices'!$A$5:$C$544,3,FALSE)</f>
        <v/>
      </c>
      <c r="DN41">
        <f>VLOOKUP(DN3+14,'Crude Oil Prices'!$A$5:$C$544,3,FALSE)</f>
        <v/>
      </c>
      <c r="DO41">
        <f>VLOOKUP(DO3+14,'Crude Oil Prices'!$A$5:$C$544,3,FALSE)</f>
        <v/>
      </c>
      <c r="DP41">
        <f>VLOOKUP(DP3+14,'Crude Oil Prices'!$A$5:$C$544,3,FALSE)</f>
        <v/>
      </c>
      <c r="DQ41">
        <f>VLOOKUP(DQ3+14,'Crude Oil Prices'!$A$5:$C$544,3,FALSE)</f>
        <v/>
      </c>
      <c r="DR41">
        <f>VLOOKUP(DR3+14,'Crude Oil Prices'!$A$5:$C$544,3,FALSE)</f>
        <v/>
      </c>
      <c r="DS41">
        <f>VLOOKUP(DS3+14,'Crude Oil Prices'!$A$5:$C$544,3,FALSE)</f>
        <v/>
      </c>
      <c r="DT41">
        <f>VLOOKUP(DT3+14,'Crude Oil Prices'!$A$5:$C$544,3,FALSE)</f>
        <v/>
      </c>
      <c r="DU41">
        <f>VLOOKUP(DU3+14,'Crude Oil Prices'!$A$5:$C$544,3,FALSE)</f>
        <v/>
      </c>
      <c r="DV41">
        <f>VLOOKUP(DV3+14,'Crude Oil Prices'!$A$5:$C$544,3,FALSE)</f>
        <v/>
      </c>
      <c r="DW41">
        <f>VLOOKUP(DW3+14,'Crude Oil Prices'!$A$5:$C$544,3,FALSE)</f>
        <v/>
      </c>
      <c r="DX41">
        <f>VLOOKUP(DX3+14,'Crude Oil Prices'!$A$5:$C$544,3,FALSE)</f>
        <v/>
      </c>
      <c r="DY41">
        <f>VLOOKUP(DY3+14,'Crude Oil Prices'!$A$5:$C$544,3,FALSE)</f>
        <v/>
      </c>
      <c r="DZ41">
        <f>VLOOKUP(DZ3+14,'Crude Oil Prices'!$A$5:$C$544,3,FALSE)</f>
        <v/>
      </c>
      <c r="EA41">
        <f>VLOOKUP(EA3+14,'Crude Oil Prices'!$A$5:$C$544,3,FALSE)</f>
        <v/>
      </c>
      <c r="EB41">
        <f>VLOOKUP(EB3+14,'Crude Oil Prices'!$A$5:$C$544,3,FALSE)</f>
        <v/>
      </c>
      <c r="EC41">
        <f>VLOOKUP(EC3+14,'Crude Oil Prices'!$A$5:$C$544,3,FALSE)</f>
        <v/>
      </c>
      <c r="ED41">
        <f>VLOOKUP(ED3+14,'Crude Oil Prices'!$A$5:$C$544,3,FALSE)</f>
        <v/>
      </c>
      <c r="EE41">
        <f>VLOOKUP(EE3+14,'Crude Oil Prices'!$A$5:$C$544,3,FALSE)</f>
        <v/>
      </c>
      <c r="EF41">
        <f>VLOOKUP(EF3+14,'Crude Oil Prices'!$A$5:$C$544,3,FALSE)</f>
        <v/>
      </c>
      <c r="EG41">
        <f>VLOOKUP(EG3+14,'Crude Oil Prices'!$A$5:$C$544,3,FALSE)</f>
        <v/>
      </c>
      <c r="EH41">
        <f>VLOOKUP(EH3+14,'Crude Oil Prices'!$A$5:$C$544,3,FALSE)</f>
        <v/>
      </c>
      <c r="EI41">
        <f>VLOOKUP(EI3+14,'Crude Oil Prices'!$A$5:$C$544,3,FALSE)</f>
        <v/>
      </c>
      <c r="EJ41">
        <f>VLOOKUP(EJ3+14,'Crude Oil Prices'!$A$5:$C$544,3,FALSE)</f>
        <v/>
      </c>
      <c r="EK41">
        <f>VLOOKUP(EK3+14,'Crude Oil Prices'!$A$5:$C$544,3,FALSE)</f>
        <v/>
      </c>
      <c r="EL41">
        <f>VLOOKUP(EL3+14,'Crude Oil Prices'!$A$5:$C$544,3,FALSE)</f>
        <v/>
      </c>
      <c r="EM41">
        <f>VLOOKUP(EM3+14,'Crude Oil Prices'!$A$5:$C$544,3,FALSE)</f>
        <v/>
      </c>
      <c r="EN41">
        <f>VLOOKUP(EN3+14,'Crude Oil Prices'!$A$5:$C$544,3,FALSE)</f>
        <v/>
      </c>
      <c r="EO41">
        <f>VLOOKUP(EO3+14,'Crude Oil Prices'!$A$5:$C$544,3,FALSE)</f>
        <v/>
      </c>
      <c r="EP41">
        <f>VLOOKUP(EP3+14,'Crude Oil Prices'!$A$5:$C$544,3,FALSE)</f>
        <v/>
      </c>
      <c r="EQ41">
        <f>VLOOKUP(EQ3+14,'Crude Oil Prices'!$A$5:$C$544,3,FALSE)</f>
        <v/>
      </c>
      <c r="ER41">
        <f>VLOOKUP(ER3+14,'Crude Oil Prices'!$A$5:$C$544,3,FALSE)</f>
        <v/>
      </c>
      <c r="ES41">
        <f>VLOOKUP(ES3+14,'Crude Oil Prices'!$A$5:$C$544,3,FALSE)</f>
        <v/>
      </c>
      <c r="ET41">
        <f>VLOOKUP(ET3+14,'Crude Oil Prices'!$A$5:$C$544,3,FALSE)</f>
        <v/>
      </c>
      <c r="EU41">
        <f>VLOOKUP(EU3+14,'Crude Oil Prices'!$A$5:$C$544,3,FALSE)</f>
        <v/>
      </c>
      <c r="EV41">
        <f>VLOOKUP(EV3+14,'Crude Oil Prices'!$A$5:$C$544,3,FALSE)</f>
        <v/>
      </c>
      <c r="EW41">
        <f>VLOOKUP(EW3+14,'Crude Oil Prices'!$A$5:$C$544,3,FALSE)</f>
        <v/>
      </c>
      <c r="EX41">
        <f>VLOOKUP(EX3+14,'Crude Oil Prices'!$A$5:$C$544,3,FALSE)</f>
        <v/>
      </c>
      <c r="EY41">
        <f>VLOOKUP(EY3+14,'Crude Oil Prices'!$A$5:$C$544,3,FALSE)</f>
        <v/>
      </c>
      <c r="EZ41">
        <f>VLOOKUP(EZ3+14,'Crude Oil Prices'!$A$5:$C$544,3,FALSE)</f>
        <v/>
      </c>
      <c r="FA41">
        <f>VLOOKUP(FA3+14,'Crude Oil Prices'!$A$5:$C$544,3,FALSE)</f>
        <v/>
      </c>
      <c r="FB41">
        <f>VLOOKUP(FB3+14,'Crude Oil Prices'!$A$5:$C$544,3,FALSE)</f>
        <v/>
      </c>
      <c r="FC41">
        <f>VLOOKUP(FC3+14,'Crude Oil Prices'!$A$5:$C$544,3,FALSE)</f>
        <v/>
      </c>
      <c r="FD41">
        <f>VLOOKUP(FD3+14,'Crude Oil Prices'!$A$5:$C$544,3,FALSE)</f>
        <v/>
      </c>
      <c r="FE41">
        <f>VLOOKUP(FE3+14,'Crude Oil Prices'!$A$5:$C$544,3,FALSE)</f>
        <v/>
      </c>
      <c r="FF41">
        <f>VLOOKUP(FF3+14,'Crude Oil Prices'!$A$5:$C$544,3,FALSE)</f>
        <v/>
      </c>
      <c r="FG41">
        <f>VLOOKUP(FG3+14,'Crude Oil Prices'!$A$5:$C$544,3,FALSE)</f>
        <v/>
      </c>
      <c r="FH41">
        <f>VLOOKUP(FH3+14,'Crude Oil Prices'!$A$5:$C$544,3,FALSE)</f>
        <v/>
      </c>
      <c r="FI41">
        <f>VLOOKUP(FI3+14,'Crude Oil Prices'!$A$5:$C$544,3,FALSE)</f>
        <v/>
      </c>
      <c r="FJ41">
        <f>VLOOKUP(FJ3+14,'Crude Oil Prices'!$A$5:$C$544,3,FALSE)</f>
        <v/>
      </c>
      <c r="FK41">
        <f>VLOOKUP(FK3+14,'Crude Oil Prices'!$A$5:$C$544,3,FALSE)</f>
        <v/>
      </c>
      <c r="FL41">
        <f>VLOOKUP(FL3+14,'Crude Oil Prices'!$A$5:$C$544,3,FALSE)</f>
        <v/>
      </c>
      <c r="FM41">
        <f>VLOOKUP(FM3+14,'Crude Oil Prices'!$A$5:$C$544,3,FALSE)</f>
        <v/>
      </c>
      <c r="FN41">
        <f>VLOOKUP(FN3+14,'Crude Oil Prices'!$A$5:$C$544,3,FALSE)</f>
        <v/>
      </c>
      <c r="FO41">
        <f>VLOOKUP(FO3+14,'Crude Oil Prices'!$A$5:$C$544,3,FALSE)</f>
        <v/>
      </c>
      <c r="FP41">
        <f>VLOOKUP(FP3+14,'Crude Oil Prices'!$A$5:$C$544,3,FALSE)</f>
        <v/>
      </c>
      <c r="FQ41">
        <f>VLOOKUP(FQ3+14,'Crude Oil Prices'!$A$5:$C$544,3,FALSE)</f>
        <v/>
      </c>
      <c r="FR41">
        <f>VLOOKUP(FR3+14,'Crude Oil Prices'!$A$5:$C$544,3,FALSE)</f>
        <v/>
      </c>
      <c r="FS41">
        <f>VLOOKUP(FS3+14,'Crude Oil Prices'!$A$5:$C$544,3,FALSE)</f>
        <v/>
      </c>
      <c r="FT41">
        <f>VLOOKUP(FT3+14,'Crude Oil Prices'!$A$5:$C$544,3,FALSE)</f>
        <v/>
      </c>
      <c r="FU41">
        <f>VLOOKUP(FU3+14,'Crude Oil Prices'!$A$5:$C$544,3,FALSE)</f>
        <v/>
      </c>
      <c r="FV41">
        <f>VLOOKUP(FV3+14,'Crude Oil Prices'!$A$5:$C$544,3,FALSE)</f>
        <v/>
      </c>
      <c r="FW41">
        <f>VLOOKUP(FW3+14,'Crude Oil Prices'!$A$5:$C$544,3,FALSE)</f>
        <v/>
      </c>
      <c r="FX41">
        <f>VLOOKUP(FX3+14,'Crude Oil Prices'!$A$5:$C$544,3,FALSE)</f>
        <v/>
      </c>
      <c r="FY41">
        <f>VLOOKUP(FY3+14,'Crude Oil Prices'!$A$5:$C$544,3,FALSE)</f>
        <v/>
      </c>
      <c r="FZ41">
        <f>VLOOKUP(FZ3+14,'Crude Oil Prices'!$A$5:$C$544,3,FALSE)</f>
        <v/>
      </c>
      <c r="GA41">
        <f>VLOOKUP(GA3+14,'Crude Oil Prices'!$A$5:$C$544,3,FALSE)</f>
        <v/>
      </c>
      <c r="GB41">
        <f>VLOOKUP(GB3+14,'Crude Oil Prices'!$A$5:$C$544,3,FALSE)</f>
        <v/>
      </c>
      <c r="GC41">
        <f>VLOOKUP(GC3+14,'Crude Oil Prices'!$A$5:$C$544,3,FALSE)</f>
        <v/>
      </c>
      <c r="GD41">
        <f>VLOOKUP(GD3+14,'Crude Oil Prices'!$A$5:$C$544,3,FALSE)</f>
        <v/>
      </c>
      <c r="GE41">
        <f>VLOOKUP(GE3+14,'Crude Oil Prices'!$A$5:$C$544,3,FALSE)</f>
        <v/>
      </c>
      <c r="GF41">
        <f>VLOOKUP(GF3+14,'Crude Oil Prices'!$A$5:$C$544,3,FALSE)</f>
        <v/>
      </c>
      <c r="GG41">
        <f>VLOOKUP(GG3+14,'Crude Oil Prices'!$A$5:$C$544,3,FALSE)</f>
        <v/>
      </c>
      <c r="GH41">
        <f>VLOOKUP(GH3+14,'Crude Oil Prices'!$A$5:$C$544,3,FALSE)</f>
        <v/>
      </c>
      <c r="GI41">
        <f>VLOOKUP(GI3+14,'Crude Oil Prices'!$A$5:$C$544,3,FALSE)</f>
        <v/>
      </c>
      <c r="GJ41">
        <f>VLOOKUP(GJ3+14,'Crude Oil Prices'!$A$5:$C$544,3,FALSE)</f>
        <v/>
      </c>
      <c r="GK41">
        <f>VLOOKUP(GK3+14,'Crude Oil Prices'!$A$5:$C$544,3,FALSE)</f>
        <v/>
      </c>
      <c r="GL41">
        <f>VLOOKUP(GL3+14,'Crude Oil Prices'!$A$5:$C$544,3,FALSE)</f>
        <v/>
      </c>
      <c r="GM41">
        <f>VLOOKUP(GM3+14,'Crude Oil Prices'!$A$5:$C$544,3,FALSE)</f>
        <v/>
      </c>
      <c r="GN41">
        <f>VLOOKUP(GN3+14,'Crude Oil Prices'!$A$5:$C$544,3,FALSE)</f>
        <v/>
      </c>
      <c r="GO41">
        <f>VLOOKUP(GO3+14,'Crude Oil Prices'!$A$5:$C$544,3,FALSE)</f>
        <v/>
      </c>
      <c r="GP41">
        <f>VLOOKUP(GP3+14,'Crude Oil Prices'!$A$5:$C$544,3,FALSE)</f>
        <v/>
      </c>
      <c r="GQ41">
        <f>VLOOKUP(GQ3+14,'Crude Oil Prices'!$A$5:$C$544,3,FALSE)</f>
        <v/>
      </c>
      <c r="GR41">
        <f>VLOOKUP(GR3+14,'Crude Oil Prices'!$A$5:$C$544,3,FALSE)</f>
        <v/>
      </c>
      <c r="GS41">
        <f>VLOOKUP(GS3+14,'Crude Oil Prices'!$A$5:$C$544,3,FALSE)</f>
        <v/>
      </c>
      <c r="GT41">
        <f>VLOOKUP(GT3+14,'Crude Oil Prices'!$A$5:$C$544,3,FALSE)</f>
        <v/>
      </c>
      <c r="GU41">
        <f>VLOOKUP(GU3+14,'Crude Oil Prices'!$A$5:$C$544,3,FALSE)</f>
        <v/>
      </c>
      <c r="GV41">
        <f>VLOOKUP(GV3+14,'Crude Oil Prices'!$A$5:$C$544,3,FALSE)</f>
        <v/>
      </c>
      <c r="GW41">
        <f>VLOOKUP(GW3+14,'Crude Oil Prices'!$A$5:$C$544,3,FALSE)</f>
        <v/>
      </c>
      <c r="GX41">
        <f>VLOOKUP(GX3+14,'Crude Oil Prices'!$A$5:$C$544,3,FALSE)</f>
        <v/>
      </c>
      <c r="GY41">
        <f>VLOOKUP(GY3+14,'Crude Oil Prices'!$A$5:$C$544,3,FALSE)</f>
        <v/>
      </c>
      <c r="GZ41">
        <f>VLOOKUP(GZ3+14,'Crude Oil Prices'!$A$5:$C$544,3,FALSE)</f>
        <v/>
      </c>
      <c r="HA41">
        <f>VLOOKUP(HA3+14,'Crude Oil Prices'!$A$5:$C$544,3,FALSE)</f>
        <v/>
      </c>
      <c r="HB41">
        <f>VLOOKUP(HB3+14,'Crude Oil Prices'!$A$5:$C$544,3,FALSE)</f>
        <v/>
      </c>
      <c r="HC41">
        <f>VLOOKUP(HC3+14,'Crude Oil Prices'!$A$5:$C$544,3,FALSE)</f>
        <v/>
      </c>
      <c r="HD41">
        <f>VLOOKUP(HD3+14,'Crude Oil Prices'!$A$5:$C$544,3,FALSE)</f>
        <v/>
      </c>
      <c r="HE41">
        <f>VLOOKUP(HE3+14,'Crude Oil Prices'!$A$5:$C$544,3,FALSE)</f>
        <v/>
      </c>
      <c r="HF41">
        <f>VLOOKUP(HF3+14,'Crude Oil Prices'!$A$5:$C$544,3,FALSE)</f>
        <v/>
      </c>
      <c r="HG41">
        <f>VLOOKUP(HG3+14,'Crude Oil Prices'!$A$5:$C$544,3,FALSE)</f>
        <v/>
      </c>
      <c r="HH41">
        <f>VLOOKUP(HH3+14,'Crude Oil Prices'!$A$5:$C$544,3,FALSE)</f>
        <v/>
      </c>
      <c r="HI41">
        <f>VLOOKUP(HI3+14,'Crude Oil Prices'!$A$5:$C$544,3,FALSE)</f>
        <v/>
      </c>
      <c r="HJ41">
        <f>VLOOKUP(HJ3+14,'Crude Oil Prices'!$A$5:$C$544,3,FALSE)</f>
        <v/>
      </c>
      <c r="HK41">
        <f>VLOOKUP(HK3+14,'Crude Oil Prices'!$A$5:$C$544,3,FALSE)</f>
        <v/>
      </c>
      <c r="HL41">
        <f>VLOOKUP(HL3+14,'Crude Oil Prices'!$A$5:$C$544,3,FALSE)</f>
        <v/>
      </c>
      <c r="HM41">
        <f>VLOOKUP(HM3+14,'Crude Oil Prices'!$A$5:$C$544,3,FALSE)</f>
        <v/>
      </c>
      <c r="HN41">
        <f>VLOOKUP(HN3+14,'Crude Oil Prices'!$A$5:$C$544,3,FALSE)</f>
        <v/>
      </c>
      <c r="HO41">
        <f>VLOOKUP(HO3+14,'Crude Oil Prices'!$A$5:$C$544,3,FALSE)</f>
        <v/>
      </c>
      <c r="HP41">
        <f>VLOOKUP(HP3+14,'Crude Oil Prices'!$A$5:$C$544,3,FALSE)</f>
        <v/>
      </c>
      <c r="HQ41">
        <f>VLOOKUP(HQ3+14,'Crude Oil Prices'!$A$5:$C$544,3,FALSE)</f>
        <v/>
      </c>
      <c r="HR41">
        <f>VLOOKUP(HR3+14,'Crude Oil Prices'!$A$5:$C$544,3,FALSE)</f>
        <v/>
      </c>
      <c r="HS41">
        <f>VLOOKUP(HS3+14,'Crude Oil Prices'!$A$5:$C$544,3,FALSE)</f>
        <v/>
      </c>
      <c r="HT41">
        <f>VLOOKUP(HT3+14,'Crude Oil Prices'!$A$5:$C$544,3,FALSE)</f>
        <v/>
      </c>
      <c r="HU41">
        <f>VLOOKUP(HU3+14,'Crude Oil Prices'!$A$5:$C$544,3,FALSE)</f>
        <v/>
      </c>
      <c r="HV41">
        <f>VLOOKUP(HV3+14,'Crude Oil Prices'!$A$5:$C$544,3,FALSE)</f>
        <v/>
      </c>
      <c r="HW41">
        <f>VLOOKUP(HW3+14,'Crude Oil Prices'!$A$5:$C$544,3,FALSE)</f>
        <v/>
      </c>
      <c r="HX41">
        <f>VLOOKUP(HX3+14,'Crude Oil Prices'!$A$5:$C$544,3,FALSE)</f>
        <v/>
      </c>
      <c r="HY41">
        <f>VLOOKUP(HY3+14,'Crude Oil Prices'!$A$5:$C$544,3,FALSE)</f>
        <v/>
      </c>
      <c r="HZ41">
        <f>VLOOKUP(HZ3+14,'Crude Oil Prices'!$A$5:$C$544,3,FALSE)</f>
        <v/>
      </c>
      <c r="IA41">
        <f>VLOOKUP(IA3+14,'Crude Oil Prices'!$A$5:$C$544,3,FALSE)</f>
        <v/>
      </c>
      <c r="IB41">
        <f>VLOOKUP(IB3+14,'Crude Oil Prices'!$A$5:$C$544,3,FALSE)</f>
        <v/>
      </c>
      <c r="IC41">
        <f>VLOOKUP(IC3+14,'Crude Oil Prices'!$A$5:$C$544,3,FALSE)</f>
        <v/>
      </c>
      <c r="ID41">
        <f>VLOOKUP(ID3+14,'Crude Oil Prices'!$A$5:$C$544,3,FALSE)</f>
        <v/>
      </c>
      <c r="IE41">
        <f>VLOOKUP(IE3+14,'Crude Oil Prices'!$A$5:$C$544,3,FALSE)</f>
        <v/>
      </c>
      <c r="IF41">
        <f>VLOOKUP(IF3+14,'Crude Oil Prices'!$A$5:$C$544,3,FALSE)</f>
        <v/>
      </c>
      <c r="IG41">
        <f>VLOOKUP(IG3+14,'Crude Oil Prices'!$A$5:$C$544,3,FALSE)</f>
        <v/>
      </c>
      <c r="IH41">
        <f>VLOOKUP(IH3+14,'Crude Oil Prices'!$A$5:$C$544,3,FALSE)</f>
        <v/>
      </c>
      <c r="II41">
        <f>VLOOKUP(II3+14,'Crude Oil Prices'!$A$5:$C$544,3,FALSE)</f>
        <v/>
      </c>
      <c r="IJ41">
        <f>VLOOKUP(IJ3+14,'Crude Oil Prices'!$A$5:$C$544,3,FALSE)</f>
        <v/>
      </c>
      <c r="IK41">
        <f>VLOOKUP(IK3+14,'Crude Oil Prices'!$A$5:$C$544,3,FALSE)</f>
        <v/>
      </c>
      <c r="IL41">
        <f>VLOOKUP(IL3+14,'Crude Oil Prices'!$A$5:$C$544,3,FALSE)</f>
        <v/>
      </c>
      <c r="IM41">
        <f>VLOOKUP(IM3+14,'Crude Oil Prices'!$A$5:$C$544,3,FALSE)</f>
        <v/>
      </c>
      <c r="IN41">
        <f>VLOOKUP(IN3+14,'Crude Oil Prices'!$A$5:$C$544,3,FALSE)</f>
        <v/>
      </c>
      <c r="IO41">
        <f>VLOOKUP(IO3+14,'Crude Oil Prices'!$A$5:$C$544,3,FALSE)</f>
        <v/>
      </c>
      <c r="IP41">
        <f>VLOOKUP(IP3+14,'Crude Oil Prices'!$A$5:$C$544,3,FALSE)</f>
        <v/>
      </c>
      <c r="IQ41">
        <f>VLOOKUP(IQ3+14,'Crude Oil Prices'!$A$5:$C$544,3,FALSE)</f>
        <v/>
      </c>
      <c r="IR41">
        <f>VLOOKUP(IR3+14,'Crude Oil Prices'!$A$5:$C$544,3,FALSE)</f>
        <v/>
      </c>
      <c r="IS41">
        <f>VLOOKUP(IS3+14,'Crude Oil Prices'!$A$5:$C$544,3,FALSE)</f>
        <v/>
      </c>
      <c r="IT41">
        <f>VLOOKUP(IT3+14,'Crude Oil Prices'!$A$5:$C$544,3,FALSE)</f>
        <v/>
      </c>
      <c r="IU41">
        <f>VLOOKUP(IU3+14,'Crude Oil Prices'!$A$5:$C$544,3,FALSE)</f>
        <v/>
      </c>
      <c r="IV41">
        <f>VLOOKUP(IV3+14,'Crude Oil Prices'!$A$5:$C$544,3,FALSE)</f>
        <v/>
      </c>
      <c r="IW41">
        <f>VLOOKUP(IW3+14,'Crude Oil Prices'!$A$5:$C$544,3,FALSE)</f>
        <v/>
      </c>
      <c r="IX41">
        <f>VLOOKUP(IX3+14,'Crude Oil Prices'!$A$5:$C$544,3,FALSE)</f>
        <v/>
      </c>
      <c r="IY41">
        <f>VLOOKUP(IY3+14,'Crude Oil Prices'!$A$5:$C$544,3,FALSE)</f>
        <v/>
      </c>
      <c r="IZ41">
        <f>VLOOKUP(IZ3+14,'Crude Oil Prices'!$A$5:$C$544,3,FALSE)</f>
        <v/>
      </c>
      <c r="JA41">
        <f>VLOOKUP(JA3+14,'Crude Oil Prices'!$A$5:$C$544,3,FALSE)</f>
        <v/>
      </c>
      <c r="JB41">
        <f>VLOOKUP(JB3+14,'Crude Oil Prices'!$A$5:$C$544,3,FALSE)</f>
        <v/>
      </c>
      <c r="JC41">
        <f>VLOOKUP(JC3+14,'Crude Oil Prices'!$A$5:$C$544,3,FALSE)</f>
        <v/>
      </c>
      <c r="JD41">
        <f>VLOOKUP(JD3+14,'Crude Oil Prices'!$A$5:$C$544,3,FALSE)</f>
        <v/>
      </c>
      <c r="JE41">
        <f>VLOOKUP(JE3+14,'Crude Oil Prices'!$A$5:$C$544,3,FALSE)</f>
        <v/>
      </c>
      <c r="JF41">
        <f>VLOOKUP(JF3+14,'Crude Oil Prices'!$A$5:$C$544,3,FALSE)</f>
        <v/>
      </c>
      <c r="JG41">
        <f>VLOOKUP(JG3+14,'Crude Oil Prices'!$A$5:$C$544,3,FALSE)</f>
        <v/>
      </c>
      <c r="JH41">
        <f>VLOOKUP(JH3+14,'Crude Oil Prices'!$A$5:$C$544,3,FALSE)</f>
        <v/>
      </c>
      <c r="JI41">
        <f>VLOOKUP(JI3+14,'Crude Oil Prices'!$A$5:$C$544,3,FALSE)</f>
        <v/>
      </c>
      <c r="JJ41">
        <f>VLOOKUP(JJ3+14,'Crude Oil Prices'!$A$5:$C$544,3,FALSE)</f>
        <v/>
      </c>
      <c r="JK41">
        <f>VLOOKUP(JK3+14,'Crude Oil Prices'!$A$5:$C$544,3,FALSE)</f>
        <v/>
      </c>
      <c r="JL41">
        <f>VLOOKUP(JL3+14,'Crude Oil Prices'!$A$5:$C$544,3,FALSE)</f>
        <v/>
      </c>
      <c r="JM41">
        <f>VLOOKUP(JM3+14,'Crude Oil Prices'!$A$5:$C$544,3,FALSE)</f>
        <v/>
      </c>
      <c r="JN41">
        <f>VLOOKUP(JN3+14,'Crude Oil Prices'!$A$5:$C$544,3,FALSE)</f>
        <v/>
      </c>
      <c r="JO41">
        <f>VLOOKUP(JO3+14,'Crude Oil Prices'!$A$5:$C$544,3,FALSE)</f>
        <v/>
      </c>
      <c r="JP41">
        <f>VLOOKUP(JP3+14,'Crude Oil Prices'!$A$5:$C$544,3,FALSE)</f>
        <v/>
      </c>
      <c r="JQ41">
        <f>VLOOKUP(JQ3+14,'Crude Oil Prices'!$A$5:$C$544,3,FALSE)</f>
        <v/>
      </c>
      <c r="JR41">
        <f>VLOOKUP(JR3+14,'Crude Oil Prices'!$A$5:$C$544,3,FALSE)</f>
        <v/>
      </c>
      <c r="JS41">
        <f>VLOOKUP(JS3+14,'Crude Oil Prices'!$A$5:$C$544,3,FALSE)</f>
        <v/>
      </c>
      <c r="JT41">
        <f>VLOOKUP(JT3+14,'Crude Oil Prices'!$A$5:$C$544,3,FALSE)</f>
        <v/>
      </c>
      <c r="JU41">
        <f>VLOOKUP(JU3+14,'Crude Oil Prices'!$A$5:$C$544,3,FALSE)</f>
        <v/>
      </c>
      <c r="JV41">
        <f>VLOOKUP(JV3+14,'Crude Oil Prices'!$A$5:$C$544,3,FALSE)</f>
        <v/>
      </c>
      <c r="JW41">
        <f>VLOOKUP(JW3+14,'Crude Oil Prices'!$A$5:$C$544,3,FALSE)</f>
        <v/>
      </c>
      <c r="JX41">
        <f>VLOOKUP(JX3+14,'Crude Oil Prices'!$A$5:$C$544,3,FALSE)</f>
        <v/>
      </c>
      <c r="JY41">
        <f>VLOOKUP(JY3+14,'Crude Oil Prices'!$A$5:$C$544,3,FALSE)</f>
        <v/>
      </c>
      <c r="JZ41">
        <f>VLOOKUP(JZ3+14,'Crude Oil Prices'!$A$5:$C$544,3,FALSE)</f>
        <v/>
      </c>
      <c r="KA41">
        <f>VLOOKUP(KA3+14,'Crude Oil Prices'!$A$5:$C$544,3,FALSE)</f>
        <v/>
      </c>
      <c r="KB41">
        <f>VLOOKUP(KB3+14,'Crude Oil Prices'!$A$5:$C$544,3,FALSE)</f>
        <v/>
      </c>
      <c r="KC41">
        <f>VLOOKUP(KC3+14,'Crude Oil Prices'!$A$5:$C$544,3,FALSE)</f>
        <v/>
      </c>
      <c r="KD41">
        <f>VLOOKUP(KD3+14,'Crude Oil Prices'!$A$5:$C$544,3,FALSE)</f>
        <v/>
      </c>
      <c r="KE41">
        <f>VLOOKUP(KE3+14,'Crude Oil Prices'!$A$5:$C$544,3,FALSE)</f>
        <v/>
      </c>
      <c r="KF41">
        <f>VLOOKUP(KF3+14,'Crude Oil Prices'!$A$5:$C$544,3,FALSE)</f>
        <v/>
      </c>
      <c r="KG41">
        <f>VLOOKUP(KG3+14,'Crude Oil Prices'!$A$5:$C$544,3,FALSE)</f>
        <v/>
      </c>
      <c r="KH41">
        <f>VLOOKUP(KH3+14,'Crude Oil Prices'!$A$5:$C$544,3,FALSE)</f>
        <v/>
      </c>
      <c r="KI41">
        <f>VLOOKUP(KI3+14,'Crude Oil Prices'!$A$5:$C$544,3,FALSE)</f>
        <v/>
      </c>
      <c r="KJ41">
        <f>VLOOKUP(KJ3+14,'Crude Oil Prices'!$A$5:$C$544,3,FALSE)</f>
        <v/>
      </c>
      <c r="KK41">
        <f>VLOOKUP(KK3+14,'Crude Oil Prices'!$A$5:$C$544,3,FALSE)</f>
        <v/>
      </c>
      <c r="KL41">
        <f>VLOOKUP(KL3+14,'Crude Oil Prices'!$A$5:$C$544,3,FALSE)</f>
        <v/>
      </c>
      <c r="KM41">
        <f>VLOOKUP(KM3+14,'Crude Oil Prices'!$A$5:$C$544,3,FALSE)</f>
        <v/>
      </c>
      <c r="KN41">
        <f>VLOOKUP(KN3+14,'Crude Oil Prices'!$A$5:$C$544,3,FALSE)</f>
        <v/>
      </c>
      <c r="KO41">
        <f>VLOOKUP(KO3+14,'Crude Oil Prices'!$A$5:$C$544,3,FALSE)</f>
        <v/>
      </c>
      <c r="KP41">
        <f>VLOOKUP(KP3+14,'Crude Oil Prices'!$A$5:$C$544,3,FALSE)</f>
        <v/>
      </c>
      <c r="KQ41">
        <f>VLOOKUP(KQ3+14,'Crude Oil Prices'!$A$5:$C$544,3,FALSE)</f>
        <v/>
      </c>
      <c r="KR41">
        <f>VLOOKUP(KR3+14,'Crude Oil Prices'!$A$5:$C$544,3,FALSE)</f>
        <v/>
      </c>
      <c r="KS41">
        <f>VLOOKUP(KS3+14,'Crude Oil Prices'!$A$5:$C$544,3,FALSE)</f>
        <v/>
      </c>
      <c r="KT41">
        <f>VLOOKUP(KT3+14,'Crude Oil Prices'!$A$5:$C$544,3,FALSE)</f>
        <v/>
      </c>
    </row>
    <row r="42" spans="1:306">
      <c r="B42" t="s">
        <v>125</v>
      </c>
      <c r="D42" t="s">
        <v>128</v>
      </c>
      <c r="E42" t="s">
        <v>127</v>
      </c>
      <c r="G42">
        <f>IFERROR(G41/'Unit Conversions'!$F$23,"-")</f>
        <v/>
      </c>
      <c r="H42">
        <f>IFERROR(H41/'Unit Conversions'!$F$23,"-")</f>
        <v/>
      </c>
      <c r="I42">
        <f>IFERROR(I41/'Unit Conversions'!$F$23,"-")</f>
        <v/>
      </c>
      <c r="J42">
        <f>IFERROR(J41/'Unit Conversions'!$F$23,"-")</f>
        <v/>
      </c>
      <c r="K42">
        <f>IFERROR(K41/'Unit Conversions'!$F$23,"-")</f>
        <v/>
      </c>
      <c r="L42">
        <f>IFERROR(L41/'Unit Conversions'!$F$23,"-")</f>
        <v/>
      </c>
      <c r="M42">
        <f>IFERROR(M41/'Unit Conversions'!$F$23,"-")</f>
        <v/>
      </c>
      <c r="N42">
        <f>IFERROR(N41/'Unit Conversions'!$F$23,"-")</f>
        <v/>
      </c>
      <c r="O42">
        <f>IFERROR(O41/'Unit Conversions'!$F$23,"-")</f>
        <v/>
      </c>
      <c r="P42">
        <f>IFERROR(P41/'Unit Conversions'!$F$23,"-")</f>
        <v/>
      </c>
      <c r="Q42">
        <f>IFERROR(Q41/'Unit Conversions'!$F$23,"-")</f>
        <v/>
      </c>
      <c r="R42">
        <f>IFERROR(R41/'Unit Conversions'!$F$23,"-")</f>
        <v/>
      </c>
      <c r="S42">
        <f>IFERROR(S41/'Unit Conversions'!$F$23,"-")</f>
        <v/>
      </c>
      <c r="T42">
        <f>IFERROR(T41/'Unit Conversions'!$F$23,"-")</f>
        <v/>
      </c>
      <c r="U42">
        <f>IFERROR(U41/'Unit Conversions'!$F$23,"-")</f>
        <v/>
      </c>
      <c r="V42">
        <f>IFERROR(V41/'Unit Conversions'!$F$23,"-")</f>
        <v/>
      </c>
      <c r="W42">
        <f>IFERROR(W41/'Unit Conversions'!$F$23,"-")</f>
        <v/>
      </c>
      <c r="X42">
        <f>IFERROR(X41/'Unit Conversions'!$F$23,"-")</f>
        <v/>
      </c>
      <c r="Y42">
        <f>IFERROR(Y41/'Unit Conversions'!$F$23,"-")</f>
        <v/>
      </c>
      <c r="Z42">
        <f>IFERROR(Z41/'Unit Conversions'!$F$23,"-")</f>
        <v/>
      </c>
      <c r="AA42">
        <f>IFERROR(AA41/'Unit Conversions'!$F$23,"-")</f>
        <v/>
      </c>
      <c r="AB42">
        <f>IFERROR(AB41/'Unit Conversions'!$F$23,"-")</f>
        <v/>
      </c>
      <c r="AC42">
        <f>IFERROR(AC41/'Unit Conversions'!$F$23,"-")</f>
        <v/>
      </c>
      <c r="AD42">
        <f>IFERROR(AD41/'Unit Conversions'!$F$23,"-")</f>
        <v/>
      </c>
      <c r="AE42">
        <f>IFERROR(AE41/'Unit Conversions'!$F$23,"-")</f>
        <v/>
      </c>
      <c r="AF42">
        <f>IFERROR(AF41/'Unit Conversions'!$F$23,"-")</f>
        <v/>
      </c>
      <c r="AG42">
        <f>IFERROR(AG41/'Unit Conversions'!$F$23,"-")</f>
        <v/>
      </c>
      <c r="AH42">
        <f>IFERROR(AH41/'Unit Conversions'!$F$23,"-")</f>
        <v/>
      </c>
      <c r="AI42">
        <f>IFERROR(AI41/'Unit Conversions'!$F$23,"-")</f>
        <v/>
      </c>
      <c r="AJ42">
        <f>IFERROR(AJ41/'Unit Conversions'!$F$23,"-")</f>
        <v/>
      </c>
      <c r="AK42">
        <f>IFERROR(AK41/'Unit Conversions'!$F$23,"-")</f>
        <v/>
      </c>
      <c r="AL42">
        <f>IFERROR(AL41/'Unit Conversions'!$F$23,"-")</f>
        <v/>
      </c>
      <c r="AM42">
        <f>IFERROR(AM41/'Unit Conversions'!$F$23,"-")</f>
        <v/>
      </c>
      <c r="AN42">
        <f>IFERROR(AN41/'Unit Conversions'!$F$23,"-")</f>
        <v/>
      </c>
      <c r="AO42">
        <f>IFERROR(AO41/'Unit Conversions'!$F$23,"-")</f>
        <v/>
      </c>
      <c r="AP42">
        <f>IFERROR(AP41/'Unit Conversions'!$F$23,"-")</f>
        <v/>
      </c>
      <c r="AQ42">
        <f>IFERROR(AQ41/'Unit Conversions'!$F$23,"-")</f>
        <v/>
      </c>
      <c r="AR42">
        <f>IFERROR(AR41/'Unit Conversions'!$F$23,"-")</f>
        <v/>
      </c>
      <c r="AS42">
        <f>IFERROR(AS41/'Unit Conversions'!$F$23,"-")</f>
        <v/>
      </c>
      <c r="AT42">
        <f>IFERROR(AT41/'Unit Conversions'!$F$23,"-")</f>
        <v/>
      </c>
      <c r="AU42">
        <f>IFERROR(AU41/'Unit Conversions'!$F$23,"-")</f>
        <v/>
      </c>
      <c r="AV42">
        <f>IFERROR(AV41/'Unit Conversions'!$F$23,"-")</f>
        <v/>
      </c>
      <c r="AW42">
        <f>IFERROR(AW41/'Unit Conversions'!$F$23,"-")</f>
        <v/>
      </c>
      <c r="AX42">
        <f>IFERROR(AX41/'Unit Conversions'!$F$23,"-")</f>
        <v/>
      </c>
      <c r="AY42">
        <f>IFERROR(AY41/'Unit Conversions'!$F$23,"-")</f>
        <v/>
      </c>
      <c r="AZ42">
        <f>IFERROR(AZ41/'Unit Conversions'!$F$23,"-")</f>
        <v/>
      </c>
      <c r="BA42">
        <f>IFERROR(BA41/'Unit Conversions'!$F$23,"-")</f>
        <v/>
      </c>
      <c r="BB42">
        <f>IFERROR(BB41/'Unit Conversions'!$F$23,"-")</f>
        <v/>
      </c>
      <c r="BC42">
        <f>IFERROR(BC41/'Unit Conversions'!$F$23,"-")</f>
        <v/>
      </c>
      <c r="BD42">
        <f>IFERROR(BD41/'Unit Conversions'!$F$23,"-")</f>
        <v/>
      </c>
      <c r="BE42">
        <f>IFERROR(BE41/'Unit Conversions'!$F$23,"-")</f>
        <v/>
      </c>
      <c r="BF42">
        <f>IFERROR(BF41/'Unit Conversions'!$F$23,"-")</f>
        <v/>
      </c>
      <c r="BG42">
        <f>IFERROR(BG41/'Unit Conversions'!$F$23,"-")</f>
        <v/>
      </c>
      <c r="BH42">
        <f>IFERROR(BH41/'Unit Conversions'!$F$23,"-")</f>
        <v/>
      </c>
      <c r="BI42">
        <f>IFERROR(BI41/'Unit Conversions'!$F$23,"-")</f>
        <v/>
      </c>
      <c r="BJ42">
        <f>IFERROR(BJ41/'Unit Conversions'!$F$23,"-")</f>
        <v/>
      </c>
      <c r="BK42">
        <f>IFERROR(BK41/'Unit Conversions'!$F$23,"-")</f>
        <v/>
      </c>
      <c r="BL42">
        <f>IFERROR(BL41/'Unit Conversions'!$F$23,"-")</f>
        <v/>
      </c>
      <c r="BM42">
        <f>IFERROR(BM41/'Unit Conversions'!$F$23,"-")</f>
        <v/>
      </c>
      <c r="BN42">
        <f>IFERROR(BN41/'Unit Conversions'!$F$23,"-")</f>
        <v/>
      </c>
      <c r="BO42">
        <f>IFERROR(BO41/'Unit Conversions'!$F$23,"-")</f>
        <v/>
      </c>
      <c r="BP42">
        <f>IFERROR(BP41/'Unit Conversions'!$F$23,"-")</f>
        <v/>
      </c>
      <c r="BQ42">
        <f>IFERROR(BQ41/'Unit Conversions'!$F$23,"-")</f>
        <v/>
      </c>
      <c r="BR42">
        <f>IFERROR(BR41/'Unit Conversions'!$F$23,"-")</f>
        <v/>
      </c>
      <c r="BS42">
        <f>IFERROR(BS41/'Unit Conversions'!$F$23,"-")</f>
        <v/>
      </c>
      <c r="BT42">
        <f>IFERROR(BT41/'Unit Conversions'!$F$23,"-")</f>
        <v/>
      </c>
      <c r="BU42">
        <f>IFERROR(BU41/'Unit Conversions'!$F$23,"-")</f>
        <v/>
      </c>
      <c r="BV42">
        <f>IFERROR(BV41/'Unit Conversions'!$F$23,"-")</f>
        <v/>
      </c>
      <c r="BW42">
        <f>IFERROR(BW41/'Unit Conversions'!$F$23,"-")</f>
        <v/>
      </c>
      <c r="BX42">
        <f>IFERROR(BX41/'Unit Conversions'!$F$23,"-")</f>
        <v/>
      </c>
      <c r="BY42">
        <f>IFERROR(BY41/'Unit Conversions'!$F$23,"-")</f>
        <v/>
      </c>
      <c r="BZ42">
        <f>IFERROR(BZ41/'Unit Conversions'!$F$23,"-")</f>
        <v/>
      </c>
      <c r="CA42">
        <f>IFERROR(CA41/'Unit Conversions'!$F$23,"-")</f>
        <v/>
      </c>
      <c r="CB42">
        <f>IFERROR(CB41/'Unit Conversions'!$F$23,"-")</f>
        <v/>
      </c>
      <c r="CC42">
        <f>IFERROR(CC41/'Unit Conversions'!$F$23,"-")</f>
        <v/>
      </c>
      <c r="CD42">
        <f>IFERROR(CD41/'Unit Conversions'!$F$23,"-")</f>
        <v/>
      </c>
      <c r="CE42">
        <f>IFERROR(CE41/'Unit Conversions'!$F$23,"-")</f>
        <v/>
      </c>
      <c r="CF42">
        <f>IFERROR(CF41/'Unit Conversions'!$F$23,"-")</f>
        <v/>
      </c>
      <c r="CG42">
        <f>IFERROR(CG41/'Unit Conversions'!$F$23,"-")</f>
        <v/>
      </c>
      <c r="CH42">
        <f>IFERROR(CH41/'Unit Conversions'!$F$23,"-")</f>
        <v/>
      </c>
      <c r="CI42">
        <f>IFERROR(CI41/'Unit Conversions'!$F$23,"-")</f>
        <v/>
      </c>
      <c r="CJ42">
        <f>IFERROR(CJ41/'Unit Conversions'!$F$23,"-")</f>
        <v/>
      </c>
      <c r="CK42">
        <f>IFERROR(CK41/'Unit Conversions'!$F$23,"-")</f>
        <v/>
      </c>
      <c r="CL42">
        <f>IFERROR(CL41/'Unit Conversions'!$F$23,"-")</f>
        <v/>
      </c>
      <c r="CM42">
        <f>IFERROR(CM41/'Unit Conversions'!$F$23,"-")</f>
        <v/>
      </c>
      <c r="CN42">
        <f>IFERROR(CN41/'Unit Conversions'!$F$23,"-")</f>
        <v/>
      </c>
      <c r="CO42">
        <f>IFERROR(CO41/'Unit Conversions'!$F$23,"-")</f>
        <v/>
      </c>
      <c r="CP42">
        <f>IFERROR(CP41/'Unit Conversions'!$F$23,"-")</f>
        <v/>
      </c>
      <c r="CQ42">
        <f>IFERROR(CQ41/'Unit Conversions'!$F$23,"-")</f>
        <v/>
      </c>
      <c r="CR42">
        <f>IFERROR(CR41/'Unit Conversions'!$F$23,"-")</f>
        <v/>
      </c>
      <c r="CS42">
        <f>IFERROR(CS41/'Unit Conversions'!$F$23,"-")</f>
        <v/>
      </c>
      <c r="CT42">
        <f>IFERROR(CT41/'Unit Conversions'!$F$23,"-")</f>
        <v/>
      </c>
      <c r="CU42">
        <f>IFERROR(CU41/'Unit Conversions'!$F$23,"-")</f>
        <v/>
      </c>
      <c r="CV42">
        <f>IFERROR(CV41/'Unit Conversions'!$F$23,"-")</f>
        <v/>
      </c>
      <c r="CW42">
        <f>IFERROR(CW41/'Unit Conversions'!$F$23,"-")</f>
        <v/>
      </c>
      <c r="CX42">
        <f>IFERROR(CX41/'Unit Conversions'!$F$23,"-")</f>
        <v/>
      </c>
      <c r="CY42">
        <f>IFERROR(CY41/'Unit Conversions'!$F$23,"-")</f>
        <v/>
      </c>
      <c r="CZ42">
        <f>IFERROR(CZ41/'Unit Conversions'!$F$23,"-")</f>
        <v/>
      </c>
      <c r="DA42">
        <f>IFERROR(DA41/'Unit Conversions'!$F$23,"-")</f>
        <v/>
      </c>
      <c r="DB42">
        <f>IFERROR(DB41/'Unit Conversions'!$F$23,"-")</f>
        <v/>
      </c>
      <c r="DC42">
        <f>IFERROR(DC41/'Unit Conversions'!$F$23,"-")</f>
        <v/>
      </c>
      <c r="DD42">
        <f>IFERROR(DD41/'Unit Conversions'!$F$23,"-")</f>
        <v/>
      </c>
      <c r="DE42">
        <f>IFERROR(DE41/'Unit Conversions'!$F$23,"-")</f>
        <v/>
      </c>
      <c r="DF42">
        <f>IFERROR(DF41/'Unit Conversions'!$F$23,"-")</f>
        <v/>
      </c>
      <c r="DG42">
        <f>IFERROR(DG41/'Unit Conversions'!$F$23,"-")</f>
        <v/>
      </c>
      <c r="DH42">
        <f>IFERROR(DH41/'Unit Conversions'!$F$23,"-")</f>
        <v/>
      </c>
      <c r="DI42">
        <f>IFERROR(DI41/'Unit Conversions'!$F$23,"-")</f>
        <v/>
      </c>
      <c r="DJ42">
        <f>IFERROR(DJ41/'Unit Conversions'!$F$23,"-")</f>
        <v/>
      </c>
      <c r="DK42">
        <f>IFERROR(DK41/'Unit Conversions'!$F$23,"-")</f>
        <v/>
      </c>
      <c r="DL42">
        <f>IFERROR(DL41/'Unit Conversions'!$F$23,"-")</f>
        <v/>
      </c>
      <c r="DM42">
        <f>IFERROR(DM41/'Unit Conversions'!$F$23,"-")</f>
        <v/>
      </c>
      <c r="DN42">
        <f>IFERROR(DN41/'Unit Conversions'!$F$23,"-")</f>
        <v/>
      </c>
      <c r="DO42">
        <f>IFERROR(DO41/'Unit Conversions'!$F$23,"-")</f>
        <v/>
      </c>
      <c r="DP42">
        <f>IFERROR(DP41/'Unit Conversions'!$F$23,"-")</f>
        <v/>
      </c>
      <c r="DQ42">
        <f>IFERROR(DQ41/'Unit Conversions'!$F$23,"-")</f>
        <v/>
      </c>
      <c r="DR42">
        <f>IFERROR(DR41/'Unit Conversions'!$F$23,"-")</f>
        <v/>
      </c>
      <c r="DS42">
        <f>IFERROR(DS41/'Unit Conversions'!$F$23,"-")</f>
        <v/>
      </c>
      <c r="DT42">
        <f>IFERROR(DT41/'Unit Conversions'!$F$23,"-")</f>
        <v/>
      </c>
      <c r="DU42">
        <f>IFERROR(DU41/'Unit Conversions'!$F$23,"-")</f>
        <v/>
      </c>
      <c r="DV42">
        <f>IFERROR(DV41/'Unit Conversions'!$F$23,"-")</f>
        <v/>
      </c>
      <c r="DW42">
        <f>IFERROR(DW41/'Unit Conversions'!$F$23,"-")</f>
        <v/>
      </c>
      <c r="DX42">
        <f>IFERROR(DX41/'Unit Conversions'!$F$23,"-")</f>
        <v/>
      </c>
      <c r="DY42">
        <f>IFERROR(DY41/'Unit Conversions'!$F$23,"-")</f>
        <v/>
      </c>
      <c r="DZ42">
        <f>IFERROR(DZ41/'Unit Conversions'!$F$23,"-")</f>
        <v/>
      </c>
      <c r="EA42">
        <f>IFERROR(EA41/'Unit Conversions'!$F$23,"-")</f>
        <v/>
      </c>
      <c r="EB42">
        <f>IFERROR(EB41/'Unit Conversions'!$F$23,"-")</f>
        <v/>
      </c>
      <c r="EC42">
        <f>IFERROR(EC41/'Unit Conversions'!$F$23,"-")</f>
        <v/>
      </c>
      <c r="ED42">
        <f>IFERROR(ED41/'Unit Conversions'!$F$23,"-")</f>
        <v/>
      </c>
      <c r="EE42">
        <f>IFERROR(EE41/'Unit Conversions'!$F$23,"-")</f>
        <v/>
      </c>
      <c r="EF42">
        <f>IFERROR(EF41/'Unit Conversions'!$F$23,"-")</f>
        <v/>
      </c>
      <c r="EG42">
        <f>IFERROR(EG41/'Unit Conversions'!$F$23,"-")</f>
        <v/>
      </c>
      <c r="EH42">
        <f>IFERROR(EH41/'Unit Conversions'!$F$23,"-")</f>
        <v/>
      </c>
      <c r="EI42">
        <f>IFERROR(EI41/'Unit Conversions'!$F$23,"-")</f>
        <v/>
      </c>
      <c r="EJ42">
        <f>IFERROR(EJ41/'Unit Conversions'!$F$23,"-")</f>
        <v/>
      </c>
      <c r="EK42">
        <f>IFERROR(EK41/'Unit Conversions'!$F$23,"-")</f>
        <v/>
      </c>
      <c r="EL42">
        <f>IFERROR(EL41/'Unit Conversions'!$F$23,"-")</f>
        <v/>
      </c>
      <c r="EM42">
        <f>IFERROR(EM41/'Unit Conversions'!$F$23,"-")</f>
        <v/>
      </c>
      <c r="EN42">
        <f>IFERROR(EN41/'Unit Conversions'!$F$23,"-")</f>
        <v/>
      </c>
      <c r="EO42">
        <f>IFERROR(EO41/'Unit Conversions'!$F$23,"-")</f>
        <v/>
      </c>
      <c r="EP42">
        <f>IFERROR(EP41/'Unit Conversions'!$F$23,"-")</f>
        <v/>
      </c>
      <c r="EQ42">
        <f>IFERROR(EQ41/'Unit Conversions'!$F$23,"-")</f>
        <v/>
      </c>
      <c r="ER42">
        <f>IFERROR(ER41/'Unit Conversions'!$F$23,"-")</f>
        <v/>
      </c>
      <c r="ES42">
        <f>IFERROR(ES41/'Unit Conversions'!$F$23,"-")</f>
        <v/>
      </c>
      <c r="ET42">
        <f>IFERROR(ET41/'Unit Conversions'!$F$23,"-")</f>
        <v/>
      </c>
      <c r="EU42">
        <f>IFERROR(EU41/'Unit Conversions'!$F$23,"-")</f>
        <v/>
      </c>
      <c r="EV42">
        <f>IFERROR(EV41/'Unit Conversions'!$F$23,"-")</f>
        <v/>
      </c>
      <c r="EW42">
        <f>IFERROR(EW41/'Unit Conversions'!$F$23,"-")</f>
        <v/>
      </c>
      <c r="EX42">
        <f>IFERROR(EX41/'Unit Conversions'!$F$23,"-")</f>
        <v/>
      </c>
      <c r="EY42">
        <f>IFERROR(EY41/'Unit Conversions'!$F$23,"-")</f>
        <v/>
      </c>
      <c r="EZ42">
        <f>IFERROR(EZ41/'Unit Conversions'!$F$23,"-")</f>
        <v/>
      </c>
      <c r="FA42">
        <f>IFERROR(FA41/'Unit Conversions'!$F$23,"-")</f>
        <v/>
      </c>
      <c r="FB42">
        <f>IFERROR(FB41/'Unit Conversions'!$F$23,"-")</f>
        <v/>
      </c>
      <c r="FC42">
        <f>IFERROR(FC41/'Unit Conversions'!$F$23,"-")</f>
        <v/>
      </c>
      <c r="FD42">
        <f>IFERROR(FD41/'Unit Conversions'!$F$23,"-")</f>
        <v/>
      </c>
      <c r="FE42">
        <f>IFERROR(FE41/'Unit Conversions'!$F$23,"-")</f>
        <v/>
      </c>
      <c r="FF42">
        <f>IFERROR(FF41/'Unit Conversions'!$F$23,"-")</f>
        <v/>
      </c>
      <c r="FG42">
        <f>IFERROR(FG41/'Unit Conversions'!$F$23,"-")</f>
        <v/>
      </c>
      <c r="FH42">
        <f>IFERROR(FH41/'Unit Conversions'!$F$23,"-")</f>
        <v/>
      </c>
      <c r="FI42">
        <f>IFERROR(FI41/'Unit Conversions'!$F$23,"-")</f>
        <v/>
      </c>
      <c r="FJ42">
        <f>IFERROR(FJ41/'Unit Conversions'!$F$23,"-")</f>
        <v/>
      </c>
      <c r="FK42">
        <f>IFERROR(FK41/'Unit Conversions'!$F$23,"-")</f>
        <v/>
      </c>
      <c r="FL42">
        <f>IFERROR(FL41/'Unit Conversions'!$F$23,"-")</f>
        <v/>
      </c>
      <c r="FM42">
        <f>IFERROR(FM41/'Unit Conversions'!$F$23,"-")</f>
        <v/>
      </c>
      <c r="FN42">
        <f>IFERROR(FN41/'Unit Conversions'!$F$23,"-")</f>
        <v/>
      </c>
      <c r="FO42">
        <f>IFERROR(FO41/'Unit Conversions'!$F$23,"-")</f>
        <v/>
      </c>
      <c r="FP42">
        <f>IFERROR(FP41/'Unit Conversions'!$F$23,"-")</f>
        <v/>
      </c>
      <c r="FQ42">
        <f>IFERROR(FQ41/'Unit Conversions'!$F$23,"-")</f>
        <v/>
      </c>
      <c r="FR42">
        <f>IFERROR(FR41/'Unit Conversions'!$F$23,"-")</f>
        <v/>
      </c>
      <c r="FS42">
        <f>IFERROR(FS41/'Unit Conversions'!$F$23,"-")</f>
        <v/>
      </c>
      <c r="FT42">
        <f>IFERROR(FT41/'Unit Conversions'!$F$23,"-")</f>
        <v/>
      </c>
      <c r="FU42">
        <f>IFERROR(FU41/'Unit Conversions'!$F$23,"-")</f>
        <v/>
      </c>
      <c r="FV42">
        <f>IFERROR(FV41/'Unit Conversions'!$F$23,"-")</f>
        <v/>
      </c>
      <c r="FW42">
        <f>IFERROR(FW41/'Unit Conversions'!$F$23,"-")</f>
        <v/>
      </c>
      <c r="FX42">
        <f>IFERROR(FX41/'Unit Conversions'!$F$23,"-")</f>
        <v/>
      </c>
      <c r="FY42">
        <f>IFERROR(FY41/'Unit Conversions'!$F$23,"-")</f>
        <v/>
      </c>
      <c r="FZ42">
        <f>IFERROR(FZ41/'Unit Conversions'!$F$23,"-")</f>
        <v/>
      </c>
      <c r="GA42">
        <f>IFERROR(GA41/'Unit Conversions'!$F$23,"-")</f>
        <v/>
      </c>
      <c r="GB42">
        <f>IFERROR(GB41/'Unit Conversions'!$F$23,"-")</f>
        <v/>
      </c>
      <c r="GC42">
        <f>IFERROR(GC41/'Unit Conversions'!$F$23,"-")</f>
        <v/>
      </c>
      <c r="GD42">
        <f>IFERROR(GD41/'Unit Conversions'!$F$23,"-")</f>
        <v/>
      </c>
      <c r="GE42">
        <f>IFERROR(GE41/'Unit Conversions'!$F$23,"-")</f>
        <v/>
      </c>
      <c r="GF42">
        <f>IFERROR(GF41/'Unit Conversions'!$F$23,"-")</f>
        <v/>
      </c>
      <c r="GG42">
        <f>IFERROR(GG41/'Unit Conversions'!$F$23,"-")</f>
        <v/>
      </c>
      <c r="GH42">
        <f>IFERROR(GH41/'Unit Conversions'!$F$23,"-")</f>
        <v/>
      </c>
      <c r="GI42">
        <f>IFERROR(GI41/'Unit Conversions'!$F$23,"-")</f>
        <v/>
      </c>
      <c r="GJ42">
        <f>IFERROR(GJ41/'Unit Conversions'!$F$23,"-")</f>
        <v/>
      </c>
      <c r="GK42">
        <f>IFERROR(GK41/'Unit Conversions'!$F$23,"-")</f>
        <v/>
      </c>
      <c r="GL42">
        <f>IFERROR(GL41/'Unit Conversions'!$F$23,"-")</f>
        <v/>
      </c>
      <c r="GM42">
        <f>IFERROR(GM41/'Unit Conversions'!$F$23,"-")</f>
        <v/>
      </c>
      <c r="GN42">
        <f>IFERROR(GN41/'Unit Conversions'!$F$23,"-")</f>
        <v/>
      </c>
      <c r="GO42">
        <f>IFERROR(GO41/'Unit Conversions'!$F$23,"-")</f>
        <v/>
      </c>
      <c r="GP42">
        <f>IFERROR(GP41/'Unit Conversions'!$F$23,"-")</f>
        <v/>
      </c>
      <c r="GQ42">
        <f>IFERROR(GQ41/'Unit Conversions'!$F$23,"-")</f>
        <v/>
      </c>
      <c r="GR42">
        <f>IFERROR(GR41/'Unit Conversions'!$F$23,"-")</f>
        <v/>
      </c>
      <c r="GS42">
        <f>IFERROR(GS41/'Unit Conversions'!$F$23,"-")</f>
        <v/>
      </c>
      <c r="GT42">
        <f>IFERROR(GT41/'Unit Conversions'!$F$23,"-")</f>
        <v/>
      </c>
      <c r="GU42">
        <f>IFERROR(GU41/'Unit Conversions'!$F$23,"-")</f>
        <v/>
      </c>
      <c r="GV42">
        <f>IFERROR(GV41/'Unit Conversions'!$F$23,"-")</f>
        <v/>
      </c>
      <c r="GW42">
        <f>IFERROR(GW41/'Unit Conversions'!$F$23,"-")</f>
        <v/>
      </c>
      <c r="GX42">
        <f>IFERROR(GX41/'Unit Conversions'!$F$23,"-")</f>
        <v/>
      </c>
      <c r="GY42">
        <f>IFERROR(GY41/'Unit Conversions'!$F$23,"-")</f>
        <v/>
      </c>
      <c r="GZ42">
        <f>IFERROR(GZ41/'Unit Conversions'!$F$23,"-")</f>
        <v/>
      </c>
      <c r="HA42">
        <f>IFERROR(HA41/'Unit Conversions'!$F$23,"-")</f>
        <v/>
      </c>
      <c r="HB42">
        <f>IFERROR(HB41/'Unit Conversions'!$F$23,"-")</f>
        <v/>
      </c>
      <c r="HC42">
        <f>IFERROR(HC41/'Unit Conversions'!$F$23,"-")</f>
        <v/>
      </c>
      <c r="HD42">
        <f>IFERROR(HD41/'Unit Conversions'!$F$23,"-")</f>
        <v/>
      </c>
      <c r="HE42">
        <f>IFERROR(HE41/'Unit Conversions'!$F$23,"-")</f>
        <v/>
      </c>
      <c r="HF42">
        <f>IFERROR(HF41/'Unit Conversions'!$F$23,"-")</f>
        <v/>
      </c>
      <c r="HG42">
        <f>IFERROR(HG41/'Unit Conversions'!$F$23,"-")</f>
        <v/>
      </c>
      <c r="HH42">
        <f>IFERROR(HH41/'Unit Conversions'!$F$23,"-")</f>
        <v/>
      </c>
      <c r="HI42">
        <f>IFERROR(HI41/'Unit Conversions'!$F$23,"-")</f>
        <v/>
      </c>
      <c r="HJ42">
        <f>IFERROR(HJ41/'Unit Conversions'!$F$23,"-")</f>
        <v/>
      </c>
      <c r="HK42">
        <f>IFERROR(HK41/'Unit Conversions'!$F$23,"-")</f>
        <v/>
      </c>
      <c r="HL42">
        <f>IFERROR(HL41/'Unit Conversions'!$F$23,"-")</f>
        <v/>
      </c>
      <c r="HM42">
        <f>IFERROR(HM41/'Unit Conversions'!$F$23,"-")</f>
        <v/>
      </c>
      <c r="HN42">
        <f>IFERROR(HN41/'Unit Conversions'!$F$23,"-")</f>
        <v/>
      </c>
      <c r="HO42">
        <f>IFERROR(HO41/'Unit Conversions'!$F$23,"-")</f>
        <v/>
      </c>
      <c r="HP42">
        <f>IFERROR(HP41/'Unit Conversions'!$F$23,"-")</f>
        <v/>
      </c>
      <c r="HQ42">
        <f>IFERROR(HQ41/'Unit Conversions'!$F$23,"-")</f>
        <v/>
      </c>
      <c r="HR42">
        <f>IFERROR(HR41/'Unit Conversions'!$F$23,"-")</f>
        <v/>
      </c>
      <c r="HS42">
        <f>IFERROR(HS41/'Unit Conversions'!$F$23,"-")</f>
        <v/>
      </c>
      <c r="HT42">
        <f>IFERROR(HT41/'Unit Conversions'!$F$23,"-")</f>
        <v/>
      </c>
      <c r="HU42">
        <f>IFERROR(HU41/'Unit Conversions'!$F$23,"-")</f>
        <v/>
      </c>
      <c r="HV42">
        <f>IFERROR(HV41/'Unit Conversions'!$F$23,"-")</f>
        <v/>
      </c>
      <c r="HW42">
        <f>IFERROR(HW41/'Unit Conversions'!$F$23,"-")</f>
        <v/>
      </c>
      <c r="HX42">
        <f>IFERROR(HX41/'Unit Conversions'!$F$23,"-")</f>
        <v/>
      </c>
      <c r="HY42">
        <f>IFERROR(HY41/'Unit Conversions'!$F$23,"-")</f>
        <v/>
      </c>
      <c r="HZ42">
        <f>IFERROR(HZ41/'Unit Conversions'!$F$23,"-")</f>
        <v/>
      </c>
      <c r="IA42">
        <f>IFERROR(IA41/'Unit Conversions'!$F$23,"-")</f>
        <v/>
      </c>
      <c r="IB42">
        <f>IFERROR(IB41/'Unit Conversions'!$F$23,"-")</f>
        <v/>
      </c>
      <c r="IC42">
        <f>IFERROR(IC41/'Unit Conversions'!$F$23,"-")</f>
        <v/>
      </c>
      <c r="ID42">
        <f>IFERROR(ID41/'Unit Conversions'!$F$23,"-")</f>
        <v/>
      </c>
      <c r="IE42">
        <f>IFERROR(IE41/'Unit Conversions'!$F$23,"-")</f>
        <v/>
      </c>
      <c r="IF42">
        <f>IFERROR(IF41/'Unit Conversions'!$F$23,"-")</f>
        <v/>
      </c>
      <c r="IG42">
        <f>IFERROR(IG41/'Unit Conversions'!$F$23,"-")</f>
        <v/>
      </c>
      <c r="IH42">
        <f>IFERROR(IH41/'Unit Conversions'!$F$23,"-")</f>
        <v/>
      </c>
      <c r="II42">
        <f>IFERROR(II41/'Unit Conversions'!$F$23,"-")</f>
        <v/>
      </c>
      <c r="IJ42">
        <f>IFERROR(IJ41/'Unit Conversions'!$F$23,"-")</f>
        <v/>
      </c>
      <c r="IK42">
        <f>IFERROR(IK41/'Unit Conversions'!$F$23,"-")</f>
        <v/>
      </c>
      <c r="IL42">
        <f>IFERROR(IL41/'Unit Conversions'!$F$23,"-")</f>
        <v/>
      </c>
      <c r="IM42">
        <f>IFERROR(IM41/'Unit Conversions'!$F$23,"-")</f>
        <v/>
      </c>
      <c r="IN42">
        <f>IFERROR(IN41/'Unit Conversions'!$F$23,"-")</f>
        <v/>
      </c>
      <c r="IO42">
        <f>IFERROR(IO41/'Unit Conversions'!$F$23,"-")</f>
        <v/>
      </c>
      <c r="IP42">
        <f>IFERROR(IP41/'Unit Conversions'!$F$23,"-")</f>
        <v/>
      </c>
      <c r="IQ42">
        <f>IFERROR(IQ41/'Unit Conversions'!$F$23,"-")</f>
        <v/>
      </c>
      <c r="IR42">
        <f>IFERROR(IR41/'Unit Conversions'!$F$23,"-")</f>
        <v/>
      </c>
      <c r="IS42">
        <f>IFERROR(IS41/'Unit Conversions'!$F$23,"-")</f>
        <v/>
      </c>
      <c r="IT42">
        <f>IFERROR(IT41/'Unit Conversions'!$F$23,"-")</f>
        <v/>
      </c>
      <c r="IU42">
        <f>IFERROR(IU41/'Unit Conversions'!$F$23,"-")</f>
        <v/>
      </c>
      <c r="IV42">
        <f>IFERROR(IV41/'Unit Conversions'!$F$23,"-")</f>
        <v/>
      </c>
      <c r="IW42">
        <f>IFERROR(IW41/'Unit Conversions'!$F$23,"-")</f>
        <v/>
      </c>
      <c r="IX42">
        <f>IFERROR(IX41/'Unit Conversions'!$F$23,"-")</f>
        <v/>
      </c>
      <c r="IY42">
        <f>IFERROR(IY41/'Unit Conversions'!$F$23,"-")</f>
        <v/>
      </c>
      <c r="IZ42">
        <f>IFERROR(IZ41/'Unit Conversions'!$F$23,"-")</f>
        <v/>
      </c>
      <c r="JA42">
        <f>IFERROR(JA41/'Unit Conversions'!$F$23,"-")</f>
        <v/>
      </c>
      <c r="JB42">
        <f>IFERROR(JB41/'Unit Conversions'!$F$23,"-")</f>
        <v/>
      </c>
      <c r="JC42">
        <f>IFERROR(JC41/'Unit Conversions'!$F$23,"-")</f>
        <v/>
      </c>
      <c r="JD42">
        <f>IFERROR(JD41/'Unit Conversions'!$F$23,"-")</f>
        <v/>
      </c>
      <c r="JE42">
        <f>IFERROR(JE41/'Unit Conversions'!$F$23,"-")</f>
        <v/>
      </c>
      <c r="JF42">
        <f>IFERROR(JF41/'Unit Conversions'!$F$23,"-")</f>
        <v/>
      </c>
      <c r="JG42">
        <f>IFERROR(JG41/'Unit Conversions'!$F$23,"-")</f>
        <v/>
      </c>
      <c r="JH42">
        <f>IFERROR(JH41/'Unit Conversions'!$F$23,"-")</f>
        <v/>
      </c>
      <c r="JI42">
        <f>IFERROR(JI41/'Unit Conversions'!$F$23,"-")</f>
        <v/>
      </c>
      <c r="JJ42">
        <f>IFERROR(JJ41/'Unit Conversions'!$F$23,"-")</f>
        <v/>
      </c>
      <c r="JK42">
        <f>IFERROR(JK41/'Unit Conversions'!$F$23,"-")</f>
        <v/>
      </c>
      <c r="JL42">
        <f>IFERROR(JL41/'Unit Conversions'!$F$23,"-")</f>
        <v/>
      </c>
      <c r="JM42">
        <f>IFERROR(JM41/'Unit Conversions'!$F$23,"-")</f>
        <v/>
      </c>
      <c r="JN42">
        <f>IFERROR(JN41/'Unit Conversions'!$F$23,"-")</f>
        <v/>
      </c>
      <c r="JO42">
        <f>IFERROR(JO41/'Unit Conversions'!$F$23,"-")</f>
        <v/>
      </c>
      <c r="JP42">
        <f>IFERROR(JP41/'Unit Conversions'!$F$23,"-")</f>
        <v/>
      </c>
      <c r="JQ42">
        <f>IFERROR(JQ41/'Unit Conversions'!$F$23,"-")</f>
        <v/>
      </c>
      <c r="JR42">
        <f>IFERROR(JR41/'Unit Conversions'!$F$23,"-")</f>
        <v/>
      </c>
      <c r="JS42">
        <f>IFERROR(JS41/'Unit Conversions'!$F$23,"-")</f>
        <v/>
      </c>
      <c r="JT42">
        <f>IFERROR(JT41/'Unit Conversions'!$F$23,"-")</f>
        <v/>
      </c>
      <c r="JU42">
        <f>IFERROR(JU41/'Unit Conversions'!$F$23,"-")</f>
        <v/>
      </c>
      <c r="JV42">
        <f>IFERROR(JV41/'Unit Conversions'!$F$23,"-")</f>
        <v/>
      </c>
      <c r="JW42">
        <f>IFERROR(JW41/'Unit Conversions'!$F$23,"-")</f>
        <v/>
      </c>
      <c r="JX42">
        <f>IFERROR(JX41/'Unit Conversions'!$F$23,"-")</f>
        <v/>
      </c>
      <c r="JY42">
        <f>IFERROR(JY41/'Unit Conversions'!$F$23,"-")</f>
        <v/>
      </c>
      <c r="JZ42">
        <f>IFERROR(JZ41/'Unit Conversions'!$F$23,"-")</f>
        <v/>
      </c>
      <c r="KA42">
        <f>IFERROR(KA41/'Unit Conversions'!$F$23,"-")</f>
        <v/>
      </c>
      <c r="KB42">
        <f>IFERROR(KB41/'Unit Conversions'!$F$23,"-")</f>
        <v/>
      </c>
      <c r="KC42">
        <f>IFERROR(KC41/'Unit Conversions'!$F$23,"-")</f>
        <v/>
      </c>
      <c r="KD42">
        <f>IFERROR(KD41/'Unit Conversions'!$F$23,"-")</f>
        <v/>
      </c>
      <c r="KE42">
        <f>IFERROR(KE41/'Unit Conversions'!$F$23,"-")</f>
        <v/>
      </c>
      <c r="KF42">
        <f>IFERROR(KF41/'Unit Conversions'!$F$23,"-")</f>
        <v/>
      </c>
      <c r="KG42">
        <f>IFERROR(KG41/'Unit Conversions'!$F$23,"-")</f>
        <v/>
      </c>
      <c r="KH42">
        <f>IFERROR(KH41/'Unit Conversions'!$F$23,"-")</f>
        <v/>
      </c>
      <c r="KI42">
        <f>IFERROR(KI41/'Unit Conversions'!$F$23,"-")</f>
        <v/>
      </c>
      <c r="KJ42">
        <f>IFERROR(KJ41/'Unit Conversions'!$F$23,"-")</f>
        <v/>
      </c>
      <c r="KK42">
        <f>IFERROR(KK41/'Unit Conversions'!$F$23,"-")</f>
        <v/>
      </c>
      <c r="KL42">
        <f>IFERROR(KL41/'Unit Conversions'!$F$23,"-")</f>
        <v/>
      </c>
      <c r="KM42">
        <f>IFERROR(KM41/'Unit Conversions'!$F$23,"-")</f>
        <v/>
      </c>
      <c r="KN42">
        <f>IFERROR(KN41/'Unit Conversions'!$F$23,"-")</f>
        <v/>
      </c>
      <c r="KO42">
        <f>IFERROR(KO41/'Unit Conversions'!$F$23,"-")</f>
        <v/>
      </c>
      <c r="KP42">
        <f>IFERROR(KP41/'Unit Conversions'!$F$23,"-")</f>
        <v/>
      </c>
      <c r="KQ42">
        <f>IFERROR(KQ41/'Unit Conversions'!$F$23,"-")</f>
        <v/>
      </c>
      <c r="KR42">
        <f>IFERROR(KR41/'Unit Conversions'!$F$23,"-")</f>
        <v/>
      </c>
      <c r="KS42">
        <f>IFERROR(KS41/'Unit Conversions'!$F$23,"-")</f>
        <v/>
      </c>
      <c r="KT42">
        <f>IFERROR(KT41/'Unit Conversions'!$F$23,"-")</f>
        <v/>
      </c>
    </row>
    <row r="44" spans="1:306">
      <c r="A44" t="s">
        <v>129</v>
      </c>
      <c r="G44" t="n">
        <v>2006</v>
      </c>
      <c r="H44" t="n">
        <v>2007</v>
      </c>
      <c r="I44" t="n">
        <v>2008</v>
      </c>
      <c r="J44" t="n">
        <v>2009</v>
      </c>
      <c r="K44" t="n">
        <v>2010</v>
      </c>
      <c r="L44" t="n">
        <v>2011</v>
      </c>
      <c r="M44" t="n">
        <v>2012</v>
      </c>
      <c r="N44" t="n">
        <v>2013</v>
      </c>
      <c r="O44" t="n">
        <v>2014</v>
      </c>
      <c r="P44" t="n">
        <v>2015</v>
      </c>
      <c r="Q44" t="n">
        <v>2016</v>
      </c>
      <c r="R44" t="n">
        <v>2017</v>
      </c>
      <c r="S44" t="n">
        <v>2018</v>
      </c>
      <c r="T44" t="n">
        <v>2019</v>
      </c>
      <c r="U44" t="n">
        <v>2020</v>
      </c>
      <c r="V44" t="n">
        <v>2021</v>
      </c>
      <c r="W44" t="n">
        <v>2022</v>
      </c>
      <c r="X44" t="n">
        <v>2023</v>
      </c>
      <c r="Y44" t="n">
        <v>2024</v>
      </c>
      <c r="Z44" t="n">
        <v>2025</v>
      </c>
      <c r="AA44" t="n">
        <v>2026</v>
      </c>
      <c r="AB44" t="n">
        <v>2027</v>
      </c>
      <c r="AC44" t="n">
        <v>2028</v>
      </c>
      <c r="AD44" t="n">
        <v>2029</v>
      </c>
      <c r="AE44" t="n">
        <v>2030</v>
      </c>
    </row>
    <row r="46" spans="1:306">
      <c r="C46" t="s">
        <v>130</v>
      </c>
      <c r="D46" t="s">
        <v>131</v>
      </c>
      <c r="G46">
        <f>CORREL(G38:R38,G42:R42)</f>
        <v/>
      </c>
      <c r="H46">
        <f>CORREL(S38:AD38,S42:AD42)</f>
        <v/>
      </c>
      <c r="I46">
        <f>CORREL(AE38:AP38,AE42:AP42)</f>
        <v/>
      </c>
      <c r="J46">
        <f>CORREL(AQ38:BB38,AQ42:BB42)</f>
        <v/>
      </c>
      <c r="K46">
        <f>CORREL(BC38:BN38,BC42:BN42)</f>
        <v/>
      </c>
      <c r="L46">
        <f>CORREL(BO38:BZ38,BO42:BZ42)</f>
        <v/>
      </c>
      <c r="M46">
        <f>CORREL(CA38:CL38,CA42:CL42)</f>
        <v/>
      </c>
      <c r="N46">
        <f>CORREL(CM38:CX38,CM42:CX42)</f>
        <v/>
      </c>
      <c r="O46">
        <f>CORREL(CY38:DJ38,CY42:DJ42)</f>
        <v/>
      </c>
    </row>
    <row r="47" spans="1:306">
      <c r="G47" t="n">
        <v>5</v>
      </c>
      <c r="H47" t="n">
        <v>6</v>
      </c>
      <c r="I47" t="n">
        <v>7</v>
      </c>
      <c r="J47" t="n">
        <v>8</v>
      </c>
      <c r="K47" t="n">
        <v>9</v>
      </c>
      <c r="L47" t="n">
        <v>10</v>
      </c>
      <c r="M47" t="n">
        <v>11</v>
      </c>
      <c r="N47" t="n">
        <v>12</v>
      </c>
      <c r="O47" t="n">
        <v>13</v>
      </c>
      <c r="P47" t="n">
        <v>14</v>
      </c>
      <c r="Q47" t="n">
        <v>15</v>
      </c>
      <c r="R47" t="n">
        <v>16</v>
      </c>
      <c r="S47" t="n">
        <v>17</v>
      </c>
      <c r="T47" t="n">
        <v>18</v>
      </c>
      <c r="U47" t="n">
        <v>19</v>
      </c>
      <c r="V47" t="n">
        <v>20</v>
      </c>
      <c r="W47" t="n">
        <v>21</v>
      </c>
      <c r="X47" t="n">
        <v>22</v>
      </c>
      <c r="Y47" t="n">
        <v>23</v>
      </c>
      <c r="Z47" t="n">
        <v>24</v>
      </c>
      <c r="AA47" t="n">
        <v>25</v>
      </c>
      <c r="AB47" t="n">
        <v>26</v>
      </c>
      <c r="AC47" t="n">
        <v>27</v>
      </c>
      <c r="AD47" t="n">
        <v>28</v>
      </c>
      <c r="AE47" t="n">
        <v>29</v>
      </c>
      <c r="AF47" t="n">
        <v>30</v>
      </c>
      <c r="AG47" t="n">
        <v>31</v>
      </c>
      <c r="AH47" t="n">
        <v>32</v>
      </c>
      <c r="AI47" t="n">
        <v>33</v>
      </c>
      <c r="AJ47" t="n">
        <v>34</v>
      </c>
      <c r="AK47" t="n">
        <v>35</v>
      </c>
      <c r="AL47" t="n">
        <v>36</v>
      </c>
      <c r="AM47" t="n">
        <v>37</v>
      </c>
      <c r="AN47" t="n">
        <v>38</v>
      </c>
      <c r="AO47" t="n">
        <v>39</v>
      </c>
      <c r="AP47" t="n">
        <v>40</v>
      </c>
      <c r="AQ47" t="n">
        <v>41</v>
      </c>
      <c r="AR47" t="n">
        <v>42</v>
      </c>
      <c r="AS47" t="n">
        <v>43</v>
      </c>
      <c r="AT47" t="n">
        <v>44</v>
      </c>
      <c r="AU47" t="n">
        <v>45</v>
      </c>
      <c r="AV47" t="n">
        <v>46</v>
      </c>
      <c r="AW47" t="n">
        <v>47</v>
      </c>
      <c r="AX47" t="n">
        <v>48</v>
      </c>
      <c r="AY47" t="n">
        <v>49</v>
      </c>
      <c r="AZ47" t="n">
        <v>50</v>
      </c>
      <c r="BA47" t="n">
        <v>51</v>
      </c>
      <c r="BB47" t="n">
        <v>52</v>
      </c>
      <c r="BC47" t="n">
        <v>53</v>
      </c>
      <c r="BD47" t="n">
        <v>54</v>
      </c>
      <c r="BE47" t="n">
        <v>55</v>
      </c>
      <c r="BF47" t="n">
        <v>56</v>
      </c>
      <c r="BG47" t="n">
        <v>57</v>
      </c>
      <c r="BH47" t="n">
        <v>58</v>
      </c>
      <c r="BI47" t="n">
        <v>59</v>
      </c>
      <c r="BJ47" t="n">
        <v>60</v>
      </c>
      <c r="BK47" t="n">
        <v>61</v>
      </c>
      <c r="BL47" t="n">
        <v>62</v>
      </c>
      <c r="BM47" t="n">
        <v>63</v>
      </c>
      <c r="BN47" t="n">
        <v>64</v>
      </c>
      <c r="BO47" t="n">
        <v>65</v>
      </c>
      <c r="BP47" t="n">
        <v>66</v>
      </c>
      <c r="BQ47" t="n">
        <v>67</v>
      </c>
      <c r="BR47" t="n">
        <v>68</v>
      </c>
      <c r="BS47" t="n">
        <v>69</v>
      </c>
      <c r="BT47" t="n">
        <v>70</v>
      </c>
      <c r="BU47" t="n">
        <v>71</v>
      </c>
      <c r="BV47" t="n">
        <v>72</v>
      </c>
      <c r="BW47" t="n">
        <v>73</v>
      </c>
      <c r="BX47" t="n">
        <v>74</v>
      </c>
      <c r="BY47" t="n">
        <v>75</v>
      </c>
      <c r="BZ47" t="n">
        <v>76</v>
      </c>
      <c r="CA47" t="n">
        <v>77</v>
      </c>
      <c r="CB47" t="n">
        <v>78</v>
      </c>
      <c r="CC47" t="n">
        <v>79</v>
      </c>
      <c r="CD47" t="n">
        <v>80</v>
      </c>
      <c r="CE47" t="n">
        <v>81</v>
      </c>
      <c r="CF47" t="n">
        <v>82</v>
      </c>
      <c r="CG47" t="n">
        <v>83</v>
      </c>
      <c r="CH47" t="n">
        <v>84</v>
      </c>
      <c r="CI47" t="n">
        <v>85</v>
      </c>
      <c r="CJ47" t="n">
        <v>86</v>
      </c>
      <c r="CK47" t="n">
        <v>87</v>
      </c>
      <c r="CL47" t="n">
        <v>88</v>
      </c>
      <c r="CM47" t="n">
        <v>89</v>
      </c>
      <c r="CN47" t="n">
        <v>90</v>
      </c>
      <c r="CO47" t="n">
        <v>91</v>
      </c>
      <c r="CP47" t="n">
        <v>92</v>
      </c>
      <c r="CQ47" t="n">
        <v>93</v>
      </c>
      <c r="CR47" t="n">
        <v>94</v>
      </c>
      <c r="CS47" t="n">
        <v>95</v>
      </c>
      <c r="CT47" t="n">
        <v>96</v>
      </c>
      <c r="CU47" t="n">
        <v>97</v>
      </c>
      <c r="CV47" t="n">
        <v>98</v>
      </c>
      <c r="CW47" t="n">
        <v>99</v>
      </c>
      <c r="CX47" t="n">
        <v>100</v>
      </c>
      <c r="CY47" t="n">
        <v>101</v>
      </c>
      <c r="CZ47" t="n">
        <v>102</v>
      </c>
      <c r="DA47" t="n">
        <v>103</v>
      </c>
      <c r="DB47" t="n">
        <v>104</v>
      </c>
      <c r="DC47" t="n">
        <v>105</v>
      </c>
      <c r="DD47" t="n">
        <v>106</v>
      </c>
      <c r="DE47" t="n">
        <v>107</v>
      </c>
      <c r="DF47" t="n">
        <v>108</v>
      </c>
      <c r="DG47" t="n">
        <v>109</v>
      </c>
      <c r="DH47" t="n">
        <v>110</v>
      </c>
      <c r="DI47" t="n">
        <v>111</v>
      </c>
      <c r="DJ47" t="n">
        <v>112</v>
      </c>
      <c r="DK47" t="n">
        <v>113</v>
      </c>
      <c r="DL47" t="n">
        <v>114</v>
      </c>
      <c r="DM47" t="n">
        <v>115</v>
      </c>
      <c r="DN47" t="n">
        <v>116</v>
      </c>
      <c r="DO47" t="n">
        <v>117</v>
      </c>
      <c r="DP47" t="n">
        <v>118</v>
      </c>
      <c r="DQ47" t="n">
        <v>119</v>
      </c>
      <c r="DR47" t="n">
        <v>120</v>
      </c>
      <c r="DS47" t="n">
        <v>121</v>
      </c>
      <c r="DT47" t="n">
        <v>122</v>
      </c>
      <c r="DU47" t="n">
        <v>123</v>
      </c>
      <c r="DV47" t="n">
        <v>124</v>
      </c>
      <c r="DW47" t="n">
        <v>125</v>
      </c>
      <c r="DX47" t="n">
        <v>126</v>
      </c>
      <c r="DY47" t="n">
        <v>127</v>
      </c>
      <c r="DZ47" t="n">
        <v>128</v>
      </c>
      <c r="EA47" t="n">
        <v>129</v>
      </c>
      <c r="EB47" t="n">
        <v>130</v>
      </c>
      <c r="EC47" t="n">
        <v>131</v>
      </c>
      <c r="ED47" t="n">
        <v>132</v>
      </c>
      <c r="EE47" t="n">
        <v>133</v>
      </c>
      <c r="EF47" t="n">
        <v>134</v>
      </c>
      <c r="EG47" t="n">
        <v>135</v>
      </c>
      <c r="EH47" t="n">
        <v>136</v>
      </c>
      <c r="EI47" t="n">
        <v>137</v>
      </c>
      <c r="EJ47" t="n">
        <v>138</v>
      </c>
      <c r="EK47" t="n">
        <v>139</v>
      </c>
      <c r="EL47" t="n">
        <v>140</v>
      </c>
      <c r="EM47" t="n">
        <v>141</v>
      </c>
      <c r="EN47" t="n">
        <v>142</v>
      </c>
      <c r="EO47" t="n">
        <v>143</v>
      </c>
      <c r="EP47" t="n">
        <v>144</v>
      </c>
      <c r="EQ47" t="n">
        <v>145</v>
      </c>
      <c r="ER47" t="n">
        <v>146</v>
      </c>
      <c r="ES47" t="n">
        <v>147</v>
      </c>
      <c r="ET47" t="n">
        <v>148</v>
      </c>
      <c r="EU47" t="n">
        <v>149</v>
      </c>
      <c r="EV47" t="n">
        <v>150</v>
      </c>
      <c r="EW47" t="n">
        <v>151</v>
      </c>
      <c r="EX47" t="n">
        <v>152</v>
      </c>
      <c r="EY47" t="n">
        <v>153</v>
      </c>
      <c r="EZ47" t="n">
        <v>154</v>
      </c>
      <c r="FA47" t="n">
        <v>155</v>
      </c>
      <c r="FB47" t="n">
        <v>156</v>
      </c>
      <c r="FC47" t="n">
        <v>157</v>
      </c>
      <c r="FD47" t="n">
        <v>158</v>
      </c>
      <c r="FE47" t="n">
        <v>159</v>
      </c>
      <c r="FF47" t="n">
        <v>160</v>
      </c>
      <c r="FG47" t="n">
        <v>161</v>
      </c>
      <c r="FH47" t="n">
        <v>162</v>
      </c>
      <c r="FI47" t="n">
        <v>163</v>
      </c>
      <c r="FJ47" t="n">
        <v>164</v>
      </c>
      <c r="FK47" t="n">
        <v>165</v>
      </c>
      <c r="FL47" t="n">
        <v>166</v>
      </c>
      <c r="FM47" t="n">
        <v>167</v>
      </c>
      <c r="FN47" t="n">
        <v>168</v>
      </c>
      <c r="FO47" t="n">
        <v>169</v>
      </c>
      <c r="FP47" t="n">
        <v>170</v>
      </c>
      <c r="FQ47" t="n">
        <v>171</v>
      </c>
      <c r="FR47" t="n">
        <v>172</v>
      </c>
      <c r="FS47" t="n">
        <v>173</v>
      </c>
      <c r="FT47" t="n">
        <v>174</v>
      </c>
      <c r="FU47" t="n">
        <v>175</v>
      </c>
      <c r="FV47" t="n">
        <v>176</v>
      </c>
      <c r="FW47" t="n">
        <v>177</v>
      </c>
      <c r="FX47" t="n">
        <v>178</v>
      </c>
      <c r="FY47" t="n">
        <v>179</v>
      </c>
      <c r="FZ47" t="n">
        <v>180</v>
      </c>
      <c r="GA47" t="n">
        <v>181</v>
      </c>
      <c r="GB47" t="n">
        <v>182</v>
      </c>
      <c r="GC47" t="n">
        <v>183</v>
      </c>
      <c r="GD47" t="n">
        <v>184</v>
      </c>
      <c r="GE47" t="n">
        <v>185</v>
      </c>
      <c r="GF47" t="n">
        <v>186</v>
      </c>
      <c r="GG47" t="n">
        <v>187</v>
      </c>
      <c r="GH47" t="n">
        <v>188</v>
      </c>
      <c r="GI47" t="n">
        <v>189</v>
      </c>
      <c r="GJ47" t="n">
        <v>190</v>
      </c>
      <c r="GK47" t="n">
        <v>191</v>
      </c>
      <c r="GL47" t="n">
        <v>192</v>
      </c>
      <c r="GM47" t="n">
        <v>193</v>
      </c>
      <c r="GN47" t="n">
        <v>194</v>
      </c>
      <c r="GO47" t="n">
        <v>195</v>
      </c>
      <c r="GP47" t="n">
        <v>196</v>
      </c>
      <c r="GQ47" t="n">
        <v>197</v>
      </c>
      <c r="GR47" t="n">
        <v>198</v>
      </c>
      <c r="GS47" t="n">
        <v>199</v>
      </c>
      <c r="GT47" t="n">
        <v>200</v>
      </c>
      <c r="GU47" t="n">
        <v>201</v>
      </c>
      <c r="GV47" t="n">
        <v>202</v>
      </c>
      <c r="GW47" t="n">
        <v>203</v>
      </c>
      <c r="GX47" t="n">
        <v>204</v>
      </c>
      <c r="GY47" t="n">
        <v>205</v>
      </c>
      <c r="GZ47" t="n">
        <v>206</v>
      </c>
      <c r="HA47" t="n">
        <v>207</v>
      </c>
      <c r="HB47" t="n">
        <v>208</v>
      </c>
      <c r="HC47" t="n">
        <v>209</v>
      </c>
      <c r="HD47" t="n">
        <v>210</v>
      </c>
      <c r="HE47" t="n">
        <v>211</v>
      </c>
      <c r="HF47" t="n">
        <v>212</v>
      </c>
      <c r="HG47" t="n">
        <v>213</v>
      </c>
      <c r="HH47" t="n">
        <v>214</v>
      </c>
      <c r="HI47" t="n">
        <v>215</v>
      </c>
      <c r="HJ47" t="n">
        <v>216</v>
      </c>
      <c r="HK47" t="n">
        <v>217</v>
      </c>
      <c r="HL47" t="n">
        <v>218</v>
      </c>
      <c r="HM47" t="n">
        <v>219</v>
      </c>
      <c r="HN47" t="n">
        <v>220</v>
      </c>
      <c r="HO47" t="n">
        <v>221</v>
      </c>
      <c r="HP47" t="n">
        <v>222</v>
      </c>
      <c r="HQ47" t="n">
        <v>223</v>
      </c>
      <c r="HR47" t="n">
        <v>224</v>
      </c>
      <c r="HS47" t="n">
        <v>225</v>
      </c>
      <c r="HT47" t="n">
        <v>226</v>
      </c>
      <c r="HU47" t="n">
        <v>227</v>
      </c>
      <c r="HV47" t="n">
        <v>228</v>
      </c>
      <c r="HW47" t="n">
        <v>229</v>
      </c>
      <c r="HX47" t="n">
        <v>230</v>
      </c>
      <c r="HY47" t="n">
        <v>231</v>
      </c>
      <c r="HZ47" t="n">
        <v>232</v>
      </c>
      <c r="IA47" t="n">
        <v>233</v>
      </c>
      <c r="IB47" t="n">
        <v>234</v>
      </c>
      <c r="IC47" t="n">
        <v>235</v>
      </c>
      <c r="ID47" t="n">
        <v>236</v>
      </c>
      <c r="IE47" t="n">
        <v>237</v>
      </c>
      <c r="IF47" t="n">
        <v>238</v>
      </c>
      <c r="IG47" t="n">
        <v>239</v>
      </c>
      <c r="IH47" t="n">
        <v>240</v>
      </c>
      <c r="II47" t="n">
        <v>241</v>
      </c>
      <c r="IJ47" t="n">
        <v>242</v>
      </c>
      <c r="IK47" t="n">
        <v>243</v>
      </c>
      <c r="IL47" t="n">
        <v>244</v>
      </c>
      <c r="IM47" t="n">
        <v>245</v>
      </c>
      <c r="IN47" t="n">
        <v>246</v>
      </c>
      <c r="IO47" t="n">
        <v>247</v>
      </c>
      <c r="IP47" t="n">
        <v>248</v>
      </c>
      <c r="IQ47" t="n">
        <v>249</v>
      </c>
      <c r="IR47" t="n">
        <v>250</v>
      </c>
      <c r="IS47" t="n">
        <v>251</v>
      </c>
      <c r="IT47" t="n">
        <v>252</v>
      </c>
      <c r="IU47" t="n">
        <v>253</v>
      </c>
      <c r="IV47" t="n">
        <v>254</v>
      </c>
      <c r="IW47" t="n">
        <v>255</v>
      </c>
      <c r="IX47" t="n">
        <v>256</v>
      </c>
      <c r="IY47" t="n">
        <v>257</v>
      </c>
      <c r="IZ47" t="n">
        <v>258</v>
      </c>
      <c r="JA47" t="n">
        <v>259</v>
      </c>
      <c r="JB47" t="n">
        <v>260</v>
      </c>
      <c r="JC47" t="n">
        <v>261</v>
      </c>
      <c r="JD47" t="n">
        <v>262</v>
      </c>
      <c r="JE47" t="n">
        <v>263</v>
      </c>
      <c r="JF47" t="n">
        <v>264</v>
      </c>
      <c r="JG47" t="n">
        <v>265</v>
      </c>
      <c r="JH47" t="n">
        <v>266</v>
      </c>
      <c r="JI47" t="n">
        <v>267</v>
      </c>
      <c r="JJ47" t="n">
        <v>268</v>
      </c>
      <c r="JK47" t="n">
        <v>269</v>
      </c>
      <c r="JL47" t="n">
        <v>270</v>
      </c>
      <c r="JM47" t="n">
        <v>271</v>
      </c>
      <c r="JN47" t="n">
        <v>272</v>
      </c>
      <c r="JO47" t="n">
        <v>273</v>
      </c>
      <c r="JP47" t="n">
        <v>274</v>
      </c>
      <c r="JQ47" t="n">
        <v>275</v>
      </c>
      <c r="JR47" t="n">
        <v>276</v>
      </c>
      <c r="JS47" t="n">
        <v>277</v>
      </c>
      <c r="JT47" t="n">
        <v>278</v>
      </c>
      <c r="JU47" t="n">
        <v>279</v>
      </c>
      <c r="JV47" t="n">
        <v>280</v>
      </c>
      <c r="JW47" t="n">
        <v>281</v>
      </c>
      <c r="JX47" t="n">
        <v>282</v>
      </c>
      <c r="JY47" t="n">
        <v>283</v>
      </c>
      <c r="JZ47" t="n">
        <v>284</v>
      </c>
      <c r="KA47" t="n">
        <v>285</v>
      </c>
      <c r="KB47" t="n">
        <v>286</v>
      </c>
      <c r="KC47" t="n">
        <v>287</v>
      </c>
      <c r="KD47" t="n">
        <v>288</v>
      </c>
      <c r="KE47" t="n">
        <v>289</v>
      </c>
      <c r="KF47" t="n">
        <v>290</v>
      </c>
      <c r="KG47" t="n">
        <v>291</v>
      </c>
      <c r="KH47" t="n">
        <v>292</v>
      </c>
      <c r="KI47" t="n">
        <v>293</v>
      </c>
      <c r="KJ47" t="n">
        <v>294</v>
      </c>
      <c r="KK47" t="n">
        <v>295</v>
      </c>
      <c r="KL47" t="n">
        <v>296</v>
      </c>
      <c r="KM47" t="n">
        <v>297</v>
      </c>
      <c r="KN47" t="n">
        <v>298</v>
      </c>
      <c r="KO47" t="n">
        <v>299</v>
      </c>
      <c r="KP47" t="n">
        <v>300</v>
      </c>
      <c r="KQ47" t="n">
        <v>301</v>
      </c>
      <c r="KR47" t="n">
        <v>302</v>
      </c>
      <c r="KS47" t="n">
        <v>303</v>
      </c>
      <c r="KT47" t="n">
        <v>304</v>
      </c>
    </row>
  </sheetData>
  <pageMargins bottom="1" footer="0.5" header="0.5" left="0.75" right="0.75" top="1"/>
</worksheet>
</file>

<file path=xl/worksheets/sheet5.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132</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1</v>
      </c>
      <c r="F2" t="s">
        <v>2</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133</v>
      </c>
    </row>
    <row r="4" spans="1:77">
      <c r="A4" t="s">
        <v>58</v>
      </c>
    </row>
    <row r="5" spans="1:77">
      <c r="B5" t="s">
        <v>116</v>
      </c>
      <c r="C5" t="s">
        <v>64</v>
      </c>
      <c r="D5">
        <f>VLOOKUP(C5,'EIA Consumption'!C:D,2,FALSE)</f>
        <v/>
      </c>
      <c r="E5" t="s">
        <v>86</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17</v>
      </c>
      <c r="C6" t="s">
        <v>65</v>
      </c>
      <c r="D6">
        <f>VLOOKUP(C6,'EIA Consumption'!C:D,2,FALSE)</f>
        <v/>
      </c>
      <c r="E6" t="s">
        <v>86</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19</v>
      </c>
      <c r="C7" t="s">
        <v>66</v>
      </c>
      <c r="D7">
        <f>VLOOKUP(C7,'EIA Consumption'!C:D,2,FALSE)</f>
        <v/>
      </c>
      <c r="E7" t="s">
        <v>86</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20</v>
      </c>
      <c r="C8" t="s">
        <v>67</v>
      </c>
      <c r="D8">
        <f>VLOOKUP(C8,'EIA Consumption'!C:D,2,FALSE)</f>
        <v/>
      </c>
      <c r="E8" t="s">
        <v>86</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22</v>
      </c>
      <c r="C9" t="s">
        <v>68</v>
      </c>
      <c r="D9">
        <f>VLOOKUP(C9,'EIA Consumption'!C:D,2,FALSE)</f>
        <v/>
      </c>
      <c r="E9" t="s">
        <v>86</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23</v>
      </c>
      <c r="C10" t="s">
        <v>69</v>
      </c>
      <c r="D10">
        <f>VLOOKUP(C10,'EIA Consumption'!C:D,2,FALSE)</f>
        <v/>
      </c>
      <c r="E10" t="s">
        <v>86</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25</v>
      </c>
      <c r="C11" t="s">
        <v>70</v>
      </c>
      <c r="D11">
        <f>VLOOKUP(C11,'EIA Consumption'!C:D,2,FALSE)</f>
        <v/>
      </c>
      <c r="E11" t="s">
        <v>86</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27</v>
      </c>
      <c r="C12" t="s">
        <v>134</v>
      </c>
    </row>
    <row r="13" spans="1:77">
      <c r="B13" t="s">
        <v>28</v>
      </c>
    </row>
    <row r="16" spans="1:77">
      <c r="C16" t="s">
        <v>135</v>
      </c>
    </row>
    <row r="17" spans="1:77">
      <c r="B17" t="s">
        <v>136</v>
      </c>
      <c r="C17" t="s">
        <v>137</v>
      </c>
    </row>
    <row r="18" spans="1:77">
      <c r="B18" t="s">
        <v>67</v>
      </c>
      <c r="C18" t="s">
        <v>138</v>
      </c>
    </row>
  </sheetData>
  <pageMargins bottom="1" footer="0.5" header="0.5" left="0.75" right="0.75" top="1"/>
</worksheet>
</file>

<file path=xl/worksheets/sheet6.xml><?xml version="1.0" encoding="utf-8"?>
<worksheet xmlns="http://schemas.openxmlformats.org/spreadsheetml/2006/main">
  <sheetPr>
    <tabColor rgb="00D9D9D9"/>
    <outlinePr summaryBelow="1" summaryRight="1"/>
    <pageSetUpPr/>
  </sheetPr>
  <dimension ref="A1:KT85"/>
  <sheetViews>
    <sheetView workbookViewId="0">
      <selection activeCell="A1" sqref="A1"/>
    </sheetView>
  </sheetViews>
  <sheetFormatPr baseColWidth="10" defaultRowHeight="15"/>
  <sheetData>
    <row r="1" spans="1:306">
      <c r="A1" t="s">
        <v>113</v>
      </c>
      <c r="F1" t="s">
        <v>2</v>
      </c>
    </row>
    <row r="2" spans="1:306">
      <c r="A2" t="s">
        <v>73</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A3" t="s">
        <v>139</v>
      </c>
      <c r="E3" t="s">
        <v>1</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140</v>
      </c>
      <c r="G4" t="s">
        <v>141</v>
      </c>
    </row>
    <row r="6" spans="1:306">
      <c r="A6" t="s">
        <v>58</v>
      </c>
    </row>
    <row r="7" spans="1:306">
      <c r="B7" t="s">
        <v>116</v>
      </c>
      <c r="E7" t="s">
        <v>78</v>
      </c>
      <c r="G7">
        <f>'DBEDT Monthly Percent'!C73</f>
        <v/>
      </c>
      <c r="H7">
        <f>'DBEDT Monthly Percent'!D73</f>
        <v/>
      </c>
      <c r="I7">
        <f>'DBEDT Monthly Percent'!E73</f>
        <v/>
      </c>
      <c r="J7">
        <f>'DBEDT Monthly Percent'!F73</f>
        <v/>
      </c>
      <c r="K7">
        <f>'DBEDT Monthly Percent'!G73</f>
        <v/>
      </c>
      <c r="L7">
        <f>'DBEDT Monthly Percent'!H73</f>
        <v/>
      </c>
      <c r="M7">
        <f>'DBEDT Monthly Percent'!I73</f>
        <v/>
      </c>
      <c r="N7">
        <f>'DBEDT Monthly Percent'!J73</f>
        <v/>
      </c>
      <c r="O7">
        <f>'DBEDT Monthly Percent'!K73</f>
        <v/>
      </c>
      <c r="P7">
        <f>'DBEDT Monthly Percent'!L73</f>
        <v/>
      </c>
      <c r="Q7">
        <f>'DBEDT Monthly Percent'!M73</f>
        <v/>
      </c>
      <c r="R7">
        <f>'DBEDT Monthly Percent'!N73</f>
        <v/>
      </c>
      <c r="S7">
        <f>'DBEDT Monthly Percent'!O73</f>
        <v/>
      </c>
      <c r="T7">
        <f>'DBEDT Monthly Percent'!P73</f>
        <v/>
      </c>
      <c r="U7">
        <f>'DBEDT Monthly Percent'!Q73</f>
        <v/>
      </c>
      <c r="V7">
        <f>'DBEDT Monthly Percent'!R73</f>
        <v/>
      </c>
      <c r="W7">
        <f>'DBEDT Monthly Percent'!S73</f>
        <v/>
      </c>
      <c r="X7">
        <f>'DBEDT Monthly Percent'!T73</f>
        <v/>
      </c>
      <c r="Y7">
        <f>'DBEDT Monthly Percent'!U73</f>
        <v/>
      </c>
      <c r="Z7">
        <f>'DBEDT Monthly Percent'!V73</f>
        <v/>
      </c>
      <c r="AA7">
        <f>'DBEDT Monthly Percent'!W73</f>
        <v/>
      </c>
      <c r="AB7">
        <f>'DBEDT Monthly Percent'!X73</f>
        <v/>
      </c>
      <c r="AC7">
        <f>'DBEDT Monthly Percent'!Y73</f>
        <v/>
      </c>
      <c r="AD7">
        <f>'DBEDT Monthly Percent'!Z73</f>
        <v/>
      </c>
      <c r="AE7">
        <f>'DBEDT Monthly Percent'!AA73</f>
        <v/>
      </c>
      <c r="AF7">
        <f>'DBEDT Monthly Percent'!AB73</f>
        <v/>
      </c>
      <c r="AG7">
        <f>'DBEDT Monthly Percent'!AC73</f>
        <v/>
      </c>
      <c r="AH7">
        <f>'DBEDT Monthly Percent'!AD73</f>
        <v/>
      </c>
      <c r="AI7">
        <f>'DBEDT Monthly Percent'!AE73</f>
        <v/>
      </c>
      <c r="AJ7">
        <f>'DBEDT Monthly Percent'!AF73</f>
        <v/>
      </c>
      <c r="AK7">
        <f>'DBEDT Monthly Percent'!AG73</f>
        <v/>
      </c>
      <c r="AL7">
        <f>'DBEDT Monthly Percent'!AH73</f>
        <v/>
      </c>
      <c r="AM7">
        <f>'DBEDT Monthly Percent'!AI73</f>
        <v/>
      </c>
      <c r="AN7">
        <f>'DBEDT Monthly Percent'!AJ73</f>
        <v/>
      </c>
      <c r="AO7">
        <f>'DBEDT Monthly Percent'!AK73</f>
        <v/>
      </c>
      <c r="AP7">
        <f>'DBEDT Monthly Percent'!AL73</f>
        <v/>
      </c>
      <c r="AQ7">
        <f>'DBEDT Monthly Percent'!AM73</f>
        <v/>
      </c>
      <c r="AR7">
        <f>'DBEDT Monthly Percent'!AN73</f>
        <v/>
      </c>
      <c r="AS7">
        <f>'DBEDT Monthly Percent'!AO73</f>
        <v/>
      </c>
      <c r="AT7">
        <f>'DBEDT Monthly Percent'!AP73</f>
        <v/>
      </c>
      <c r="AU7">
        <f>'DBEDT Monthly Percent'!AQ73</f>
        <v/>
      </c>
      <c r="AV7">
        <f>'DBEDT Monthly Percent'!AR73</f>
        <v/>
      </c>
      <c r="AW7">
        <f>'DBEDT Monthly Percent'!AS73</f>
        <v/>
      </c>
      <c r="AX7">
        <f>'DBEDT Monthly Percent'!AT73</f>
        <v/>
      </c>
      <c r="AY7">
        <f>'DBEDT Monthly Percent'!AU73</f>
        <v/>
      </c>
      <c r="AZ7">
        <f>'DBEDT Monthly Percent'!AV73</f>
        <v/>
      </c>
      <c r="BA7">
        <f>'DBEDT Monthly Percent'!AW73</f>
        <v/>
      </c>
      <c r="BB7">
        <f>'DBEDT Monthly Percent'!AX73</f>
        <v/>
      </c>
      <c r="BC7">
        <f>'DBEDT Monthly Percent'!AY73</f>
        <v/>
      </c>
      <c r="BD7">
        <f>'DBEDT Monthly Percent'!AZ73</f>
        <v/>
      </c>
      <c r="BE7">
        <f>'DBEDT Monthly Percent'!BA73</f>
        <v/>
      </c>
      <c r="BF7">
        <f>'DBEDT Monthly Percent'!BB73</f>
        <v/>
      </c>
      <c r="BG7">
        <f>'DBEDT Monthly Percent'!BC73</f>
        <v/>
      </c>
      <c r="BH7">
        <f>'DBEDT Monthly Percent'!BD73</f>
        <v/>
      </c>
      <c r="BI7">
        <f>'DBEDT Monthly Percent'!BE73</f>
        <v/>
      </c>
      <c r="BJ7">
        <f>'DBEDT Monthly Percent'!BF73</f>
        <v/>
      </c>
      <c r="BK7">
        <f>'DBEDT Monthly Percent'!BG73</f>
        <v/>
      </c>
      <c r="BL7">
        <f>'DBEDT Monthly Percent'!BH73</f>
        <v/>
      </c>
      <c r="BM7">
        <f>'DBEDT Monthly Percent'!BI73</f>
        <v/>
      </c>
      <c r="BN7">
        <f>'DBEDT Monthly Percent'!BJ73</f>
        <v/>
      </c>
      <c r="BO7">
        <f>'DBEDT Monthly Percent'!BK73</f>
        <v/>
      </c>
      <c r="BP7">
        <f>'DBEDT Monthly Percent'!BL73</f>
        <v/>
      </c>
      <c r="BQ7">
        <f>'DBEDT Monthly Percent'!BM73</f>
        <v/>
      </c>
      <c r="BR7">
        <f>'DBEDT Monthly Percent'!BN73</f>
        <v/>
      </c>
      <c r="BS7">
        <f>'DBEDT Monthly Percent'!BO73</f>
        <v/>
      </c>
      <c r="BT7">
        <f>'DBEDT Monthly Percent'!BP73</f>
        <v/>
      </c>
      <c r="BU7">
        <f>'DBEDT Monthly Percent'!BQ73</f>
        <v/>
      </c>
      <c r="BV7">
        <f>'DBEDT Monthly Percent'!BR73</f>
        <v/>
      </c>
      <c r="BW7">
        <f>'DBEDT Monthly Percent'!BS73</f>
        <v/>
      </c>
      <c r="BX7">
        <f>'DBEDT Monthly Percent'!BT73</f>
        <v/>
      </c>
      <c r="BY7">
        <f>'DBEDT Monthly Percent'!BU73</f>
        <v/>
      </c>
      <c r="BZ7">
        <f>'DBEDT Monthly Percent'!BV73</f>
        <v/>
      </c>
      <c r="CA7">
        <f>'DBEDT Monthly Percent'!BW73</f>
        <v/>
      </c>
      <c r="CB7">
        <f>'DBEDT Monthly Percent'!BX73</f>
        <v/>
      </c>
      <c r="CC7">
        <f>'DBEDT Monthly Percent'!BY73</f>
        <v/>
      </c>
      <c r="CD7">
        <f>'DBEDT Monthly Percent'!BZ73</f>
        <v/>
      </c>
      <c r="CE7">
        <f>'DBEDT Monthly Percent'!CA73</f>
        <v/>
      </c>
      <c r="CF7">
        <f>'DBEDT Monthly Percent'!CB73</f>
        <v/>
      </c>
      <c r="CG7">
        <f>'DBEDT Monthly Percent'!CC73</f>
        <v/>
      </c>
      <c r="CH7">
        <f>'DBEDT Monthly Percent'!CD73</f>
        <v/>
      </c>
      <c r="CI7">
        <f>'DBEDT Monthly Percent'!CE73</f>
        <v/>
      </c>
      <c r="CJ7">
        <f>'DBEDT Monthly Percent'!CF73</f>
        <v/>
      </c>
      <c r="CK7">
        <f>'DBEDT Monthly Percent'!CG73</f>
        <v/>
      </c>
      <c r="CL7">
        <f>'DBEDT Monthly Percent'!CH73</f>
        <v/>
      </c>
      <c r="CM7">
        <f>'DBEDT Monthly Percent'!CI73</f>
        <v/>
      </c>
      <c r="CN7">
        <f>'DBEDT Monthly Percent'!CJ73</f>
        <v/>
      </c>
      <c r="CO7">
        <f>'DBEDT Monthly Percent'!CK73</f>
        <v/>
      </c>
      <c r="CP7">
        <f>'DBEDT Monthly Percent'!CL73</f>
        <v/>
      </c>
      <c r="CQ7">
        <f>'DBEDT Monthly Percent'!CM73</f>
        <v/>
      </c>
      <c r="CR7">
        <f>'DBEDT Monthly Percent'!CN73</f>
        <v/>
      </c>
      <c r="CS7">
        <f>'DBEDT Monthly Percent'!CO73</f>
        <v/>
      </c>
      <c r="CT7">
        <f>'DBEDT Monthly Percent'!CP73</f>
        <v/>
      </c>
      <c r="CU7">
        <f>'DBEDT Monthly Percent'!CQ73</f>
        <v/>
      </c>
      <c r="CV7">
        <f>'DBEDT Monthly Percent'!CR73</f>
        <v/>
      </c>
      <c r="CW7">
        <f>'DBEDT Monthly Percent'!CS73</f>
        <v/>
      </c>
      <c r="CX7">
        <f>'DBEDT Monthly Percent'!CT73</f>
        <v/>
      </c>
      <c r="CY7">
        <f>'DBEDT Monthly Percent'!CU73</f>
        <v/>
      </c>
      <c r="CZ7">
        <f>'DBEDT Monthly Percent'!CV73</f>
        <v/>
      </c>
      <c r="DA7">
        <f>'DBEDT Monthly Percent'!CW73</f>
        <v/>
      </c>
      <c r="DB7">
        <f>'DBEDT Monthly Percent'!CX73</f>
        <v/>
      </c>
      <c r="DC7">
        <f>'DBEDT Monthly Percent'!CY73</f>
        <v/>
      </c>
      <c r="DD7">
        <f>'DBEDT Monthly Percent'!CZ73</f>
        <v/>
      </c>
      <c r="DE7">
        <f>'DBEDT Monthly Percent'!DA73</f>
        <v/>
      </c>
      <c r="DF7">
        <f>'DBEDT Monthly Percent'!DB73</f>
        <v/>
      </c>
      <c r="DG7">
        <f>'DBEDT Monthly Percent'!DC73</f>
        <v/>
      </c>
      <c r="DH7">
        <f>'DBEDT Monthly Percent'!DD73</f>
        <v/>
      </c>
      <c r="DI7">
        <f>'DBEDT Monthly Percent'!DE73</f>
        <v/>
      </c>
      <c r="DJ7">
        <f>'DBEDT Monthly Percent'!DF73</f>
        <v/>
      </c>
      <c r="DK7">
        <f>'DBEDT Monthly Percent'!DG73</f>
        <v/>
      </c>
      <c r="DL7">
        <f>'DBEDT Monthly Percent'!DH73</f>
        <v/>
      </c>
      <c r="DM7">
        <f>'DBEDT Monthly Percent'!DI73</f>
        <v/>
      </c>
      <c r="DN7">
        <f>'DBEDT Monthly Percent'!DJ73</f>
        <v/>
      </c>
      <c r="DO7">
        <f>'DBEDT Monthly Percent'!DK73</f>
        <v/>
      </c>
      <c r="DP7">
        <f>'DBEDT Monthly Percent'!DL73</f>
        <v/>
      </c>
      <c r="DQ7">
        <f>'DBEDT Monthly Percent'!DM73</f>
        <v/>
      </c>
      <c r="DR7">
        <f>'DBEDT Monthly Percent'!DN73</f>
        <v/>
      </c>
      <c r="DS7">
        <f>'DBEDT Monthly Percent'!DO73</f>
        <v/>
      </c>
      <c r="DT7">
        <f>'DBEDT Monthly Percent'!DP73</f>
        <v/>
      </c>
      <c r="DU7">
        <f>'DBEDT Monthly Percent'!DQ73</f>
        <v/>
      </c>
      <c r="DV7">
        <f>'DBEDT Monthly Percent'!DR73</f>
        <v/>
      </c>
      <c r="DW7">
        <f>'DBEDT Monthly Percent'!DS73</f>
        <v/>
      </c>
      <c r="DX7">
        <f>'DBEDT Monthly Percent'!DT73</f>
        <v/>
      </c>
      <c r="DY7">
        <f>'DBEDT Monthly Percent'!DU73</f>
        <v/>
      </c>
      <c r="DZ7">
        <f>'DBEDT Monthly Percent'!DV73</f>
        <v/>
      </c>
      <c r="EA7">
        <f>'DBEDT Monthly Percent'!DW73</f>
        <v/>
      </c>
      <c r="EB7">
        <f>'DBEDT Monthly Percent'!DX73</f>
        <v/>
      </c>
      <c r="EC7">
        <f>'DBEDT Monthly Percent'!DY73</f>
        <v/>
      </c>
      <c r="ED7">
        <f>'DBEDT Monthly Percent'!DZ73</f>
        <v/>
      </c>
      <c r="EE7">
        <f>'DBEDT Monthly Percent'!EA73</f>
        <v/>
      </c>
      <c r="EF7">
        <f>'DBEDT Monthly Percent'!EB73</f>
        <v/>
      </c>
      <c r="EG7">
        <f>'DBEDT Monthly Percent'!EC73</f>
        <v/>
      </c>
      <c r="EH7">
        <f>'DBEDT Monthly Percent'!ED73</f>
        <v/>
      </c>
      <c r="EI7">
        <f>'DBEDT Monthly Percent'!EE73</f>
        <v/>
      </c>
      <c r="EJ7">
        <f>'DBEDT Monthly Percent'!EF73</f>
        <v/>
      </c>
      <c r="EK7">
        <f>'DBEDT Monthly Percent'!EG73</f>
        <v/>
      </c>
      <c r="EL7">
        <f>'DBEDT Monthly Percent'!EH73</f>
        <v/>
      </c>
      <c r="EM7">
        <f>'DBEDT Monthly Percent'!EI73</f>
        <v/>
      </c>
      <c r="EN7">
        <f>'DBEDT Monthly Percent'!EJ73</f>
        <v/>
      </c>
      <c r="EO7">
        <f>'DBEDT Monthly Percent'!EK73</f>
        <v/>
      </c>
      <c r="EP7">
        <f>'DBEDT Monthly Percent'!EL73</f>
        <v/>
      </c>
      <c r="EQ7">
        <f>'DBEDT Monthly Percent'!EM73</f>
        <v/>
      </c>
      <c r="ER7">
        <f>'DBEDT Monthly Percent'!EN73</f>
        <v/>
      </c>
      <c r="ES7">
        <f>'DBEDT Monthly Percent'!EO73</f>
        <v/>
      </c>
      <c r="ET7">
        <f>'DBEDT Monthly Percent'!EP73</f>
        <v/>
      </c>
      <c r="EU7">
        <f>'DBEDT Monthly Percent'!EQ73</f>
        <v/>
      </c>
      <c r="EV7">
        <f>'DBEDT Monthly Percent'!ER73</f>
        <v/>
      </c>
      <c r="EW7">
        <f>'DBEDT Monthly Percent'!ES73</f>
        <v/>
      </c>
      <c r="EX7">
        <f>'DBEDT Monthly Percent'!ET73</f>
        <v/>
      </c>
      <c r="EY7">
        <f>'DBEDT Monthly Percent'!EU73</f>
        <v/>
      </c>
      <c r="EZ7">
        <f>'DBEDT Monthly Percent'!EV73</f>
        <v/>
      </c>
      <c r="FA7">
        <f>'DBEDT Monthly Percent'!EW73</f>
        <v/>
      </c>
      <c r="FB7">
        <f>'DBEDT Monthly Percent'!EX73</f>
        <v/>
      </c>
      <c r="FC7">
        <f>'DBEDT Monthly Percent'!EY73</f>
        <v/>
      </c>
      <c r="FD7">
        <f>'DBEDT Monthly Percent'!EZ73</f>
        <v/>
      </c>
      <c r="FE7">
        <f>'DBEDT Monthly Percent'!FA73</f>
        <v/>
      </c>
      <c r="FF7">
        <f>'DBEDT Monthly Percent'!FB73</f>
        <v/>
      </c>
      <c r="FG7">
        <f>'DBEDT Monthly Percent'!FC73</f>
        <v/>
      </c>
      <c r="FH7">
        <f>'DBEDT Monthly Percent'!FD73</f>
        <v/>
      </c>
      <c r="FI7">
        <f>'DBEDT Monthly Percent'!FE73</f>
        <v/>
      </c>
      <c r="FJ7">
        <f>'DBEDT Monthly Percent'!FF73</f>
        <v/>
      </c>
      <c r="FK7">
        <f>'DBEDT Monthly Percent'!FG73</f>
        <v/>
      </c>
      <c r="FL7">
        <f>'DBEDT Monthly Percent'!FH73</f>
        <v/>
      </c>
      <c r="FM7">
        <f>'DBEDT Monthly Percent'!FI73</f>
        <v/>
      </c>
      <c r="FN7">
        <f>'DBEDT Monthly Percent'!FJ73</f>
        <v/>
      </c>
      <c r="FO7">
        <f>'DBEDT Monthly Percent'!FK73</f>
        <v/>
      </c>
      <c r="FP7">
        <f>'DBEDT Monthly Percent'!FL73</f>
        <v/>
      </c>
      <c r="FQ7">
        <f>'DBEDT Monthly Percent'!FM73</f>
        <v/>
      </c>
      <c r="FR7">
        <f>'DBEDT Monthly Percent'!FN73</f>
        <v/>
      </c>
      <c r="FS7">
        <f>'DBEDT Monthly Percent'!FO73</f>
        <v/>
      </c>
      <c r="FT7">
        <f>'DBEDT Monthly Percent'!FP73</f>
        <v/>
      </c>
      <c r="FU7">
        <f>'DBEDT Monthly Percent'!FQ73</f>
        <v/>
      </c>
      <c r="FV7">
        <f>'DBEDT Monthly Percent'!FR73</f>
        <v/>
      </c>
      <c r="FW7">
        <f>'DBEDT Monthly Percent'!FS73</f>
        <v/>
      </c>
      <c r="FX7">
        <f>'DBEDT Monthly Percent'!FT73</f>
        <v/>
      </c>
      <c r="FY7">
        <f>'DBEDT Monthly Percent'!FU73</f>
        <v/>
      </c>
      <c r="FZ7">
        <f>'DBEDT Monthly Percent'!FV73</f>
        <v/>
      </c>
      <c r="GA7">
        <f>'DBEDT Monthly Percent'!FW73</f>
        <v/>
      </c>
      <c r="GB7">
        <f>'DBEDT Monthly Percent'!FX73</f>
        <v/>
      </c>
      <c r="GC7">
        <f>'DBEDT Monthly Percent'!FY73</f>
        <v/>
      </c>
      <c r="GD7">
        <f>'DBEDT Monthly Percent'!FZ73</f>
        <v/>
      </c>
      <c r="GE7">
        <f>'DBEDT Monthly Percent'!GA73</f>
        <v/>
      </c>
      <c r="GF7">
        <f>'DBEDT Monthly Percent'!GB73</f>
        <v/>
      </c>
      <c r="GG7">
        <f>'DBEDT Monthly Percent'!GC73</f>
        <v/>
      </c>
      <c r="GH7">
        <f>'DBEDT Monthly Percent'!GD73</f>
        <v/>
      </c>
      <c r="GI7">
        <f>'DBEDT Monthly Percent'!GE73</f>
        <v/>
      </c>
      <c r="GJ7">
        <f>'DBEDT Monthly Percent'!GF73</f>
        <v/>
      </c>
      <c r="GK7">
        <f>'DBEDT Monthly Percent'!GG73</f>
        <v/>
      </c>
      <c r="GL7">
        <f>'DBEDT Monthly Percent'!GH73</f>
        <v/>
      </c>
      <c r="GM7">
        <f>'DBEDT Monthly Percent'!GI73</f>
        <v/>
      </c>
      <c r="GN7">
        <f>'DBEDT Monthly Percent'!GJ73</f>
        <v/>
      </c>
      <c r="GO7">
        <f>'DBEDT Monthly Percent'!GK73</f>
        <v/>
      </c>
      <c r="GP7">
        <f>'DBEDT Monthly Percent'!GL73</f>
        <v/>
      </c>
      <c r="GQ7">
        <f>'DBEDT Monthly Percent'!GM73</f>
        <v/>
      </c>
      <c r="GR7">
        <f>'DBEDT Monthly Percent'!GN73</f>
        <v/>
      </c>
      <c r="GS7">
        <f>'DBEDT Monthly Percent'!GO73</f>
        <v/>
      </c>
      <c r="GT7">
        <f>'DBEDT Monthly Percent'!GP73</f>
        <v/>
      </c>
      <c r="GU7">
        <f>'DBEDT Monthly Percent'!GQ73</f>
        <v/>
      </c>
      <c r="GV7">
        <f>'DBEDT Monthly Percent'!GR73</f>
        <v/>
      </c>
      <c r="GW7">
        <f>'DBEDT Monthly Percent'!GS73</f>
        <v/>
      </c>
      <c r="GX7">
        <f>'DBEDT Monthly Percent'!GT73</f>
        <v/>
      </c>
      <c r="GY7">
        <f>'DBEDT Monthly Percent'!GU73</f>
        <v/>
      </c>
      <c r="GZ7">
        <f>'DBEDT Monthly Percent'!GV73</f>
        <v/>
      </c>
      <c r="HA7">
        <f>'DBEDT Monthly Percent'!GW73</f>
        <v/>
      </c>
      <c r="HB7">
        <f>'DBEDT Monthly Percent'!GX73</f>
        <v/>
      </c>
      <c r="HC7">
        <f>'DBEDT Monthly Percent'!GY73</f>
        <v/>
      </c>
      <c r="HD7">
        <f>'DBEDT Monthly Percent'!GZ73</f>
        <v/>
      </c>
      <c r="HE7">
        <f>'DBEDT Monthly Percent'!HA73</f>
        <v/>
      </c>
      <c r="HF7">
        <f>'DBEDT Monthly Percent'!HB73</f>
        <v/>
      </c>
      <c r="HG7">
        <f>'DBEDT Monthly Percent'!HC73</f>
        <v/>
      </c>
      <c r="HH7">
        <f>'DBEDT Monthly Percent'!HD73</f>
        <v/>
      </c>
      <c r="HI7">
        <f>'DBEDT Monthly Percent'!HE73</f>
        <v/>
      </c>
      <c r="HJ7">
        <f>'DBEDT Monthly Percent'!HF73</f>
        <v/>
      </c>
      <c r="HK7">
        <f>'DBEDT Monthly Percent'!HG73</f>
        <v/>
      </c>
      <c r="HL7">
        <f>'DBEDT Monthly Percent'!HH73</f>
        <v/>
      </c>
      <c r="HM7">
        <f>'DBEDT Monthly Percent'!HI73</f>
        <v/>
      </c>
      <c r="HN7">
        <f>'DBEDT Monthly Percent'!HJ73</f>
        <v/>
      </c>
      <c r="HO7">
        <f>'DBEDT Monthly Percent'!HK73</f>
        <v/>
      </c>
      <c r="HP7">
        <f>'DBEDT Monthly Percent'!HL73</f>
        <v/>
      </c>
      <c r="HQ7">
        <f>'DBEDT Monthly Percent'!HM73</f>
        <v/>
      </c>
      <c r="HR7">
        <f>'DBEDT Monthly Percent'!HN73</f>
        <v/>
      </c>
      <c r="HS7">
        <f>'DBEDT Monthly Percent'!HO73</f>
        <v/>
      </c>
      <c r="HT7">
        <f>'DBEDT Monthly Percent'!HP73</f>
        <v/>
      </c>
      <c r="HU7">
        <f>'DBEDT Monthly Percent'!HQ73</f>
        <v/>
      </c>
      <c r="HV7">
        <f>'DBEDT Monthly Percent'!HR73</f>
        <v/>
      </c>
      <c r="HW7">
        <f>'DBEDT Monthly Percent'!HS73</f>
        <v/>
      </c>
      <c r="HX7">
        <f>'DBEDT Monthly Percent'!HT73</f>
        <v/>
      </c>
      <c r="HY7">
        <f>'DBEDT Monthly Percent'!HU73</f>
        <v/>
      </c>
      <c r="HZ7">
        <f>'DBEDT Monthly Percent'!HV73</f>
        <v/>
      </c>
      <c r="IA7">
        <f>'DBEDT Monthly Percent'!HW73</f>
        <v/>
      </c>
      <c r="IB7">
        <f>'DBEDT Monthly Percent'!HX73</f>
        <v/>
      </c>
      <c r="IC7">
        <f>'DBEDT Monthly Percent'!HY73</f>
        <v/>
      </c>
      <c r="ID7">
        <f>'DBEDT Monthly Percent'!HZ73</f>
        <v/>
      </c>
      <c r="IE7">
        <f>'DBEDT Monthly Percent'!IA73</f>
        <v/>
      </c>
      <c r="IF7">
        <f>'DBEDT Monthly Percent'!IB73</f>
        <v/>
      </c>
      <c r="IG7">
        <f>'DBEDT Monthly Percent'!IC73</f>
        <v/>
      </c>
      <c r="IH7">
        <f>'DBEDT Monthly Percent'!ID73</f>
        <v/>
      </c>
      <c r="II7">
        <f>'DBEDT Monthly Percent'!IE73</f>
        <v/>
      </c>
      <c r="IJ7">
        <f>'DBEDT Monthly Percent'!IF73</f>
        <v/>
      </c>
      <c r="IK7">
        <f>'DBEDT Monthly Percent'!IG73</f>
        <v/>
      </c>
      <c r="IL7">
        <f>'DBEDT Monthly Percent'!IH73</f>
        <v/>
      </c>
      <c r="IM7">
        <f>'DBEDT Monthly Percent'!II73</f>
        <v/>
      </c>
      <c r="IN7">
        <f>'DBEDT Monthly Percent'!IJ73</f>
        <v/>
      </c>
      <c r="IO7">
        <f>'DBEDT Monthly Percent'!IK73</f>
        <v/>
      </c>
      <c r="IP7">
        <f>'DBEDT Monthly Percent'!IL73</f>
        <v/>
      </c>
      <c r="IQ7">
        <f>'DBEDT Monthly Percent'!IM73</f>
        <v/>
      </c>
      <c r="IR7">
        <f>'DBEDT Monthly Percent'!IN73</f>
        <v/>
      </c>
      <c r="IS7">
        <f>'DBEDT Monthly Percent'!IO73</f>
        <v/>
      </c>
      <c r="IT7">
        <f>'DBEDT Monthly Percent'!IP73</f>
        <v/>
      </c>
      <c r="IU7">
        <f>'DBEDT Monthly Percent'!IQ73</f>
        <v/>
      </c>
      <c r="IV7">
        <f>'DBEDT Monthly Percent'!IR73</f>
        <v/>
      </c>
      <c r="IW7">
        <f>'DBEDT Monthly Percent'!IS73</f>
        <v/>
      </c>
      <c r="IX7">
        <f>'DBEDT Monthly Percent'!IT73</f>
        <v/>
      </c>
      <c r="IY7">
        <f>'DBEDT Monthly Percent'!IU73</f>
        <v/>
      </c>
      <c r="IZ7">
        <f>'DBEDT Monthly Percent'!IV73</f>
        <v/>
      </c>
      <c r="JA7">
        <f>'DBEDT Monthly Percent'!IW73</f>
        <v/>
      </c>
      <c r="JB7">
        <f>'DBEDT Monthly Percent'!IX73</f>
        <v/>
      </c>
      <c r="JC7">
        <f>'DBEDT Monthly Percent'!IY73</f>
        <v/>
      </c>
      <c r="JD7">
        <f>'DBEDT Monthly Percent'!IZ73</f>
        <v/>
      </c>
      <c r="JE7">
        <f>'DBEDT Monthly Percent'!JA73</f>
        <v/>
      </c>
      <c r="JF7">
        <f>'DBEDT Monthly Percent'!JB73</f>
        <v/>
      </c>
      <c r="JG7">
        <f>'DBEDT Monthly Percent'!JC73</f>
        <v/>
      </c>
      <c r="JH7">
        <f>'DBEDT Monthly Percent'!JD73</f>
        <v/>
      </c>
      <c r="JI7">
        <f>'DBEDT Monthly Percent'!JE73</f>
        <v/>
      </c>
      <c r="JJ7">
        <f>'DBEDT Monthly Percent'!JF73</f>
        <v/>
      </c>
      <c r="JK7">
        <f>'DBEDT Monthly Percent'!JG73</f>
        <v/>
      </c>
      <c r="JL7">
        <f>'DBEDT Monthly Percent'!JH73</f>
        <v/>
      </c>
      <c r="JM7">
        <f>'DBEDT Monthly Percent'!JI73</f>
        <v/>
      </c>
      <c r="JN7">
        <f>'DBEDT Monthly Percent'!JJ73</f>
        <v/>
      </c>
      <c r="JO7">
        <f>'DBEDT Monthly Percent'!JK73</f>
        <v/>
      </c>
      <c r="JP7">
        <f>'DBEDT Monthly Percent'!JL73</f>
        <v/>
      </c>
      <c r="JQ7">
        <f>'DBEDT Monthly Percent'!JM73</f>
        <v/>
      </c>
      <c r="JR7">
        <f>'DBEDT Monthly Percent'!JN73</f>
        <v/>
      </c>
      <c r="JS7">
        <f>'DBEDT Monthly Percent'!JO73</f>
        <v/>
      </c>
      <c r="JT7">
        <f>'DBEDT Monthly Percent'!JP73</f>
        <v/>
      </c>
      <c r="JU7">
        <f>'DBEDT Monthly Percent'!JQ73</f>
        <v/>
      </c>
      <c r="JV7">
        <f>'DBEDT Monthly Percent'!JR73</f>
        <v/>
      </c>
      <c r="JW7">
        <f>'DBEDT Monthly Percent'!JS73</f>
        <v/>
      </c>
      <c r="JX7">
        <f>'DBEDT Monthly Percent'!JT73</f>
        <v/>
      </c>
      <c r="JY7">
        <f>'DBEDT Monthly Percent'!JU73</f>
        <v/>
      </c>
      <c r="JZ7">
        <f>'DBEDT Monthly Percent'!JV73</f>
        <v/>
      </c>
      <c r="KA7">
        <f>'DBEDT Monthly Percent'!JW73</f>
        <v/>
      </c>
      <c r="KB7">
        <f>'DBEDT Monthly Percent'!JX73</f>
        <v/>
      </c>
      <c r="KC7">
        <f>'DBEDT Monthly Percent'!JY73</f>
        <v/>
      </c>
      <c r="KD7">
        <f>'DBEDT Monthly Percent'!JZ73</f>
        <v/>
      </c>
      <c r="KE7">
        <f>'DBEDT Monthly Percent'!KA73</f>
        <v/>
      </c>
      <c r="KF7">
        <f>'DBEDT Monthly Percent'!KB73</f>
        <v/>
      </c>
      <c r="KG7">
        <f>'DBEDT Monthly Percent'!KC73</f>
        <v/>
      </c>
      <c r="KH7">
        <f>'DBEDT Monthly Percent'!KD73</f>
        <v/>
      </c>
      <c r="KI7">
        <f>'DBEDT Monthly Percent'!KE73</f>
        <v/>
      </c>
      <c r="KJ7">
        <f>'DBEDT Monthly Percent'!KF73</f>
        <v/>
      </c>
      <c r="KK7">
        <f>'DBEDT Monthly Percent'!KG73</f>
        <v/>
      </c>
      <c r="KL7">
        <f>'DBEDT Monthly Percent'!KH73</f>
        <v/>
      </c>
      <c r="KM7">
        <f>'DBEDT Monthly Percent'!KI73</f>
        <v/>
      </c>
      <c r="KN7">
        <f>'DBEDT Monthly Percent'!KJ73</f>
        <v/>
      </c>
      <c r="KO7">
        <f>'DBEDT Monthly Percent'!KK73</f>
        <v/>
      </c>
      <c r="KP7">
        <f>'DBEDT Monthly Percent'!KL73</f>
        <v/>
      </c>
      <c r="KQ7">
        <f>'DBEDT Monthly Percent'!KM73</f>
        <v/>
      </c>
      <c r="KR7">
        <f>'DBEDT Monthly Percent'!KN73</f>
        <v/>
      </c>
      <c r="KS7">
        <f>'DBEDT Monthly Percent'!KO73</f>
        <v/>
      </c>
      <c r="KT7">
        <f>'DBEDT Monthly Percent'!KP73</f>
        <v/>
      </c>
    </row>
    <row r="8" spans="1:306">
      <c r="A8" t="s">
        <v>79</v>
      </c>
      <c r="B8" t="s">
        <v>17</v>
      </c>
      <c r="E8" t="s">
        <v>78</v>
      </c>
      <c r="G8">
        <f>'DBEDT Monthly Percent'!C$100</f>
        <v/>
      </c>
      <c r="H8">
        <f>'DBEDT Monthly Percent'!D$100</f>
        <v/>
      </c>
      <c r="I8">
        <f>'DBEDT Monthly Percent'!E$100</f>
        <v/>
      </c>
      <c r="J8">
        <f>'DBEDT Monthly Percent'!F$100</f>
        <v/>
      </c>
      <c r="K8">
        <f>'DBEDT Monthly Percent'!G$100</f>
        <v/>
      </c>
      <c r="L8">
        <f>'DBEDT Monthly Percent'!H$100</f>
        <v/>
      </c>
      <c r="M8">
        <f>'DBEDT Monthly Percent'!I$100</f>
        <v/>
      </c>
      <c r="N8">
        <f>'DBEDT Monthly Percent'!J$100</f>
        <v/>
      </c>
      <c r="O8">
        <f>'DBEDT Monthly Percent'!K$100</f>
        <v/>
      </c>
      <c r="P8">
        <f>'DBEDT Monthly Percent'!L$100</f>
        <v/>
      </c>
      <c r="Q8">
        <f>'DBEDT Monthly Percent'!M$100</f>
        <v/>
      </c>
      <c r="R8">
        <f>'DBEDT Monthly Percent'!N$100</f>
        <v/>
      </c>
      <c r="S8">
        <f>'DBEDT Monthly Percent'!O$100</f>
        <v/>
      </c>
      <c r="T8">
        <f>'DBEDT Monthly Percent'!P$100</f>
        <v/>
      </c>
      <c r="U8">
        <f>'DBEDT Monthly Percent'!Q$100</f>
        <v/>
      </c>
      <c r="V8">
        <f>'DBEDT Monthly Percent'!R$100</f>
        <v/>
      </c>
      <c r="W8">
        <f>'DBEDT Monthly Percent'!S$100</f>
        <v/>
      </c>
      <c r="X8">
        <f>'DBEDT Monthly Percent'!T$100</f>
        <v/>
      </c>
      <c r="Y8">
        <f>'DBEDT Monthly Percent'!U$100</f>
        <v/>
      </c>
      <c r="Z8">
        <f>'DBEDT Monthly Percent'!V$100</f>
        <v/>
      </c>
      <c r="AA8">
        <f>'DBEDT Monthly Percent'!W$100</f>
        <v/>
      </c>
      <c r="AB8">
        <f>'DBEDT Monthly Percent'!X$100</f>
        <v/>
      </c>
      <c r="AC8">
        <f>'DBEDT Monthly Percent'!Y$100</f>
        <v/>
      </c>
      <c r="AD8">
        <f>'DBEDT Monthly Percent'!Z$100</f>
        <v/>
      </c>
      <c r="AE8">
        <f>'DBEDT Monthly Percent'!AA$100</f>
        <v/>
      </c>
      <c r="AF8">
        <f>'DBEDT Monthly Percent'!AB$100</f>
        <v/>
      </c>
      <c r="AG8">
        <f>'DBEDT Monthly Percent'!AC$100</f>
        <v/>
      </c>
      <c r="AH8">
        <f>'DBEDT Monthly Percent'!AD$100</f>
        <v/>
      </c>
      <c r="AI8">
        <f>'DBEDT Monthly Percent'!AE$100</f>
        <v/>
      </c>
      <c r="AJ8">
        <f>'DBEDT Monthly Percent'!AF$100</f>
        <v/>
      </c>
      <c r="AK8">
        <f>'DBEDT Monthly Percent'!AG$100</f>
        <v/>
      </c>
      <c r="AL8">
        <f>'DBEDT Monthly Percent'!AH$100</f>
        <v/>
      </c>
      <c r="AM8">
        <f>'DBEDT Monthly Percent'!AI$100</f>
        <v/>
      </c>
      <c r="AN8">
        <f>'DBEDT Monthly Percent'!AJ$100</f>
        <v/>
      </c>
      <c r="AO8">
        <f>'DBEDT Monthly Percent'!AK$100</f>
        <v/>
      </c>
      <c r="AP8">
        <f>'DBEDT Monthly Percent'!AL$100</f>
        <v/>
      </c>
      <c r="AQ8">
        <f>'DBEDT Monthly Percent'!AM$100</f>
        <v/>
      </c>
      <c r="AR8">
        <f>'DBEDT Monthly Percent'!AN$100</f>
        <v/>
      </c>
      <c r="AS8">
        <f>'DBEDT Monthly Percent'!AO$100</f>
        <v/>
      </c>
      <c r="AT8">
        <f>'DBEDT Monthly Percent'!AP$100</f>
        <v/>
      </c>
      <c r="AU8">
        <f>'DBEDT Monthly Percent'!AQ$100</f>
        <v/>
      </c>
      <c r="AV8">
        <f>'DBEDT Monthly Percent'!AR$100</f>
        <v/>
      </c>
      <c r="AW8">
        <f>'DBEDT Monthly Percent'!AS$100</f>
        <v/>
      </c>
      <c r="AX8">
        <f>'DBEDT Monthly Percent'!AT$100</f>
        <v/>
      </c>
      <c r="AY8">
        <f>'DBEDT Monthly Percent'!AU$100</f>
        <v/>
      </c>
      <c r="AZ8">
        <f>'DBEDT Monthly Percent'!AV$100</f>
        <v/>
      </c>
      <c r="BA8">
        <f>'DBEDT Monthly Percent'!AW$100</f>
        <v/>
      </c>
      <c r="BB8">
        <f>'DBEDT Monthly Percent'!AX$100</f>
        <v/>
      </c>
      <c r="BC8">
        <f>'DBEDT Monthly Percent'!AY$100</f>
        <v/>
      </c>
      <c r="BD8">
        <f>'DBEDT Monthly Percent'!AZ$100</f>
        <v/>
      </c>
      <c r="BE8">
        <f>'DBEDT Monthly Percent'!BA$100</f>
        <v/>
      </c>
      <c r="BF8">
        <f>'DBEDT Monthly Percent'!BB$100</f>
        <v/>
      </c>
      <c r="BG8">
        <f>'DBEDT Monthly Percent'!BC$100</f>
        <v/>
      </c>
      <c r="BH8">
        <f>'DBEDT Monthly Percent'!BD$100</f>
        <v/>
      </c>
      <c r="BI8">
        <f>'DBEDT Monthly Percent'!BE$100</f>
        <v/>
      </c>
      <c r="BJ8">
        <f>'DBEDT Monthly Percent'!BF$100</f>
        <v/>
      </c>
      <c r="BK8">
        <f>'DBEDT Monthly Percent'!BG$100</f>
        <v/>
      </c>
      <c r="BL8">
        <f>'DBEDT Monthly Percent'!BH$100</f>
        <v/>
      </c>
      <c r="BM8">
        <f>'DBEDT Monthly Percent'!BI$100</f>
        <v/>
      </c>
      <c r="BN8">
        <f>'DBEDT Monthly Percent'!BJ$100</f>
        <v/>
      </c>
      <c r="BO8">
        <f>'DBEDT Monthly Percent'!BK$100</f>
        <v/>
      </c>
      <c r="BP8">
        <f>'DBEDT Monthly Percent'!BL$100</f>
        <v/>
      </c>
      <c r="BQ8">
        <f>'DBEDT Monthly Percent'!BM$100</f>
        <v/>
      </c>
      <c r="BR8">
        <f>'DBEDT Monthly Percent'!BN$100</f>
        <v/>
      </c>
      <c r="BS8">
        <f>'DBEDT Monthly Percent'!BO$100</f>
        <v/>
      </c>
      <c r="BT8">
        <f>'DBEDT Monthly Percent'!BP$100</f>
        <v/>
      </c>
      <c r="BU8">
        <f>'DBEDT Monthly Percent'!BQ$100</f>
        <v/>
      </c>
      <c r="BV8">
        <f>'DBEDT Monthly Percent'!BR$100</f>
        <v/>
      </c>
      <c r="BW8">
        <f>'DBEDT Monthly Percent'!BS$100</f>
        <v/>
      </c>
      <c r="BX8">
        <f>'DBEDT Monthly Percent'!BT$100</f>
        <v/>
      </c>
      <c r="BY8">
        <f>'DBEDT Monthly Percent'!BU$100</f>
        <v/>
      </c>
      <c r="BZ8">
        <f>'DBEDT Monthly Percent'!BV$100</f>
        <v/>
      </c>
      <c r="CA8">
        <f>'DBEDT Monthly Percent'!BW$100</f>
        <v/>
      </c>
      <c r="CB8">
        <f>'DBEDT Monthly Percent'!BX$100</f>
        <v/>
      </c>
      <c r="CC8">
        <f>'DBEDT Monthly Percent'!BY$100</f>
        <v/>
      </c>
      <c r="CD8">
        <f>'DBEDT Monthly Percent'!BZ$100</f>
        <v/>
      </c>
      <c r="CE8">
        <f>'DBEDT Monthly Percent'!CA$100</f>
        <v/>
      </c>
      <c r="CF8">
        <f>'DBEDT Monthly Percent'!CB$100</f>
        <v/>
      </c>
      <c r="CG8">
        <f>'DBEDT Monthly Percent'!CC$100</f>
        <v/>
      </c>
      <c r="CH8">
        <f>'DBEDT Monthly Percent'!CD$100</f>
        <v/>
      </c>
      <c r="CI8">
        <f>'DBEDT Monthly Percent'!CE$100</f>
        <v/>
      </c>
      <c r="CJ8">
        <f>'DBEDT Monthly Percent'!CF$100</f>
        <v/>
      </c>
      <c r="CK8">
        <f>'DBEDT Monthly Percent'!CG$100</f>
        <v/>
      </c>
      <c r="CL8">
        <f>'DBEDT Monthly Percent'!CH$100</f>
        <v/>
      </c>
      <c r="CM8">
        <f>'DBEDT Monthly Percent'!CI$100</f>
        <v/>
      </c>
      <c r="CN8">
        <f>'DBEDT Monthly Percent'!CJ$100</f>
        <v/>
      </c>
      <c r="CO8">
        <f>'DBEDT Monthly Percent'!CK$100</f>
        <v/>
      </c>
      <c r="CP8">
        <f>'DBEDT Monthly Percent'!CL$100</f>
        <v/>
      </c>
      <c r="CQ8">
        <f>'DBEDT Monthly Percent'!CM$100</f>
        <v/>
      </c>
      <c r="CR8">
        <f>'DBEDT Monthly Percent'!CN$100</f>
        <v/>
      </c>
      <c r="CS8">
        <f>'DBEDT Monthly Percent'!CO$100</f>
        <v/>
      </c>
      <c r="CT8">
        <f>'DBEDT Monthly Percent'!CP$100</f>
        <v/>
      </c>
      <c r="CU8">
        <f>'DBEDT Monthly Percent'!CQ$100</f>
        <v/>
      </c>
      <c r="CV8">
        <f>'DBEDT Monthly Percent'!CR$100</f>
        <v/>
      </c>
      <c r="CW8">
        <f>'DBEDT Monthly Percent'!CS$100</f>
        <v/>
      </c>
      <c r="CX8">
        <f>'DBEDT Monthly Percent'!CT$100</f>
        <v/>
      </c>
      <c r="CY8">
        <f>'DBEDT Monthly Percent'!CU$100</f>
        <v/>
      </c>
      <c r="CZ8">
        <f>'DBEDT Monthly Percent'!CV$100</f>
        <v/>
      </c>
      <c r="DA8">
        <f>'DBEDT Monthly Percent'!CW$100</f>
        <v/>
      </c>
      <c r="DB8">
        <f>'DBEDT Monthly Percent'!CX$100</f>
        <v/>
      </c>
      <c r="DC8">
        <f>'DBEDT Monthly Percent'!CY$100</f>
        <v/>
      </c>
      <c r="DD8">
        <f>'DBEDT Monthly Percent'!CZ$100</f>
        <v/>
      </c>
      <c r="DE8">
        <f>'DBEDT Monthly Percent'!DA$100</f>
        <v/>
      </c>
      <c r="DF8">
        <f>'DBEDT Monthly Percent'!DB$100</f>
        <v/>
      </c>
      <c r="DG8">
        <f>'DBEDT Monthly Percent'!DC$100</f>
        <v/>
      </c>
      <c r="DH8">
        <f>'DBEDT Monthly Percent'!DD$100</f>
        <v/>
      </c>
      <c r="DI8">
        <f>'DBEDT Monthly Percent'!DE$100</f>
        <v/>
      </c>
      <c r="DJ8">
        <f>'DBEDT Monthly Percent'!DF$100</f>
        <v/>
      </c>
      <c r="DK8">
        <f>'DBEDT Monthly Percent'!DG$100</f>
        <v/>
      </c>
      <c r="DL8">
        <f>'DBEDT Monthly Percent'!DH$100</f>
        <v/>
      </c>
      <c r="DM8">
        <f>'DBEDT Monthly Percent'!DI$100</f>
        <v/>
      </c>
      <c r="DN8">
        <f>'DBEDT Monthly Percent'!DJ$100</f>
        <v/>
      </c>
      <c r="DO8">
        <f>'DBEDT Monthly Percent'!DK$100</f>
        <v/>
      </c>
      <c r="DP8">
        <f>'DBEDT Monthly Percent'!DL$100</f>
        <v/>
      </c>
      <c r="DQ8">
        <f>'DBEDT Monthly Percent'!DM$100</f>
        <v/>
      </c>
      <c r="DR8">
        <f>'DBEDT Monthly Percent'!DN$100</f>
        <v/>
      </c>
      <c r="DS8">
        <f>'DBEDT Monthly Percent'!DO$100</f>
        <v/>
      </c>
      <c r="DT8">
        <f>'DBEDT Monthly Percent'!DP$100</f>
        <v/>
      </c>
      <c r="DU8">
        <f>'DBEDT Monthly Percent'!DQ$100</f>
        <v/>
      </c>
      <c r="DV8">
        <f>'DBEDT Monthly Percent'!DR$100</f>
        <v/>
      </c>
      <c r="DW8">
        <f>'DBEDT Monthly Percent'!DS$100</f>
        <v/>
      </c>
      <c r="DX8">
        <f>'DBEDT Monthly Percent'!DT$100</f>
        <v/>
      </c>
      <c r="DY8">
        <f>'DBEDT Monthly Percent'!DU$100</f>
        <v/>
      </c>
      <c r="DZ8">
        <f>'DBEDT Monthly Percent'!DV$100</f>
        <v/>
      </c>
      <c r="EA8">
        <f>'DBEDT Monthly Percent'!DW$100</f>
        <v/>
      </c>
      <c r="EB8">
        <f>'DBEDT Monthly Percent'!DX$100</f>
        <v/>
      </c>
      <c r="EC8">
        <f>'DBEDT Monthly Percent'!DY$100</f>
        <v/>
      </c>
      <c r="ED8">
        <f>'DBEDT Monthly Percent'!DZ$100</f>
        <v/>
      </c>
      <c r="EE8">
        <f>'DBEDT Monthly Percent'!EA$100</f>
        <v/>
      </c>
      <c r="EF8">
        <f>'DBEDT Monthly Percent'!EB$100</f>
        <v/>
      </c>
      <c r="EG8">
        <f>'DBEDT Monthly Percent'!EC$100</f>
        <v/>
      </c>
      <c r="EH8">
        <f>'DBEDT Monthly Percent'!ED$100</f>
        <v/>
      </c>
      <c r="EI8">
        <f>'DBEDT Monthly Percent'!EE$100</f>
        <v/>
      </c>
      <c r="EJ8">
        <f>'DBEDT Monthly Percent'!EF$100</f>
        <v/>
      </c>
      <c r="EK8">
        <f>'DBEDT Monthly Percent'!EG$100</f>
        <v/>
      </c>
      <c r="EL8">
        <f>'DBEDT Monthly Percent'!EH$100</f>
        <v/>
      </c>
      <c r="EM8">
        <f>'DBEDT Monthly Percent'!EI$100</f>
        <v/>
      </c>
      <c r="EN8">
        <f>'DBEDT Monthly Percent'!EJ$100</f>
        <v/>
      </c>
      <c r="EO8">
        <f>'DBEDT Monthly Percent'!EK$100</f>
        <v/>
      </c>
      <c r="EP8">
        <f>'DBEDT Monthly Percent'!EL$100</f>
        <v/>
      </c>
      <c r="EQ8">
        <f>'DBEDT Monthly Percent'!EM$100</f>
        <v/>
      </c>
      <c r="ER8">
        <f>'DBEDT Monthly Percent'!EN$100</f>
        <v/>
      </c>
      <c r="ES8">
        <f>'DBEDT Monthly Percent'!EO$100</f>
        <v/>
      </c>
      <c r="ET8">
        <f>'DBEDT Monthly Percent'!EP$100</f>
        <v/>
      </c>
      <c r="EU8">
        <f>'DBEDT Monthly Percent'!EQ$100</f>
        <v/>
      </c>
      <c r="EV8">
        <f>'DBEDT Monthly Percent'!ER$100</f>
        <v/>
      </c>
      <c r="EW8">
        <f>'DBEDT Monthly Percent'!ES$100</f>
        <v/>
      </c>
      <c r="EX8">
        <f>'DBEDT Monthly Percent'!ET$100</f>
        <v/>
      </c>
      <c r="EY8">
        <f>'DBEDT Monthly Percent'!EU$100</f>
        <v/>
      </c>
      <c r="EZ8">
        <f>'DBEDT Monthly Percent'!EV$100</f>
        <v/>
      </c>
      <c r="FA8">
        <f>'DBEDT Monthly Percent'!EW$100</f>
        <v/>
      </c>
      <c r="FB8">
        <f>'DBEDT Monthly Percent'!EX$100</f>
        <v/>
      </c>
      <c r="FC8">
        <f>'DBEDT Monthly Percent'!EY$100</f>
        <v/>
      </c>
      <c r="FD8">
        <f>'DBEDT Monthly Percent'!EZ$100</f>
        <v/>
      </c>
      <c r="FE8">
        <f>'DBEDT Monthly Percent'!FA$100</f>
        <v/>
      </c>
      <c r="FF8">
        <f>'DBEDT Monthly Percent'!FB$100</f>
        <v/>
      </c>
      <c r="FG8">
        <f>'DBEDT Monthly Percent'!FC$100</f>
        <v/>
      </c>
      <c r="FH8">
        <f>'DBEDT Monthly Percent'!FD$100</f>
        <v/>
      </c>
      <c r="FI8">
        <f>'DBEDT Monthly Percent'!FE$100</f>
        <v/>
      </c>
      <c r="FJ8">
        <f>'DBEDT Monthly Percent'!FF$100</f>
        <v/>
      </c>
      <c r="FK8">
        <f>'DBEDT Monthly Percent'!FG$100</f>
        <v/>
      </c>
      <c r="FL8">
        <f>'DBEDT Monthly Percent'!FH$100</f>
        <v/>
      </c>
      <c r="FM8">
        <f>'DBEDT Monthly Percent'!FI$100</f>
        <v/>
      </c>
      <c r="FN8">
        <f>'DBEDT Monthly Percent'!FJ$100</f>
        <v/>
      </c>
      <c r="FO8">
        <f>'DBEDT Monthly Percent'!FK$100</f>
        <v/>
      </c>
      <c r="FP8">
        <f>'DBEDT Monthly Percent'!FL$100</f>
        <v/>
      </c>
      <c r="FQ8">
        <f>'DBEDT Monthly Percent'!FM$100</f>
        <v/>
      </c>
      <c r="FR8">
        <f>'DBEDT Monthly Percent'!FN$100</f>
        <v/>
      </c>
      <c r="FS8">
        <f>'DBEDT Monthly Percent'!FO$100</f>
        <v/>
      </c>
      <c r="FT8">
        <f>'DBEDT Monthly Percent'!FP$100</f>
        <v/>
      </c>
      <c r="FU8">
        <f>'DBEDT Monthly Percent'!FQ$100</f>
        <v/>
      </c>
      <c r="FV8">
        <f>'DBEDT Monthly Percent'!FR$100</f>
        <v/>
      </c>
      <c r="FW8">
        <f>'DBEDT Monthly Percent'!FS$100</f>
        <v/>
      </c>
      <c r="FX8">
        <f>'DBEDT Monthly Percent'!FT$100</f>
        <v/>
      </c>
      <c r="FY8">
        <f>'DBEDT Monthly Percent'!FU$100</f>
        <v/>
      </c>
      <c r="FZ8">
        <f>'DBEDT Monthly Percent'!FV$100</f>
        <v/>
      </c>
      <c r="GA8">
        <f>'DBEDT Monthly Percent'!FW$100</f>
        <v/>
      </c>
      <c r="GB8">
        <f>'DBEDT Monthly Percent'!FX$100</f>
        <v/>
      </c>
      <c r="GC8">
        <f>'DBEDT Monthly Percent'!FY$100</f>
        <v/>
      </c>
      <c r="GD8">
        <f>'DBEDT Monthly Percent'!FZ$100</f>
        <v/>
      </c>
      <c r="GE8">
        <f>'DBEDT Monthly Percent'!GA$100</f>
        <v/>
      </c>
      <c r="GF8">
        <f>'DBEDT Monthly Percent'!GB$100</f>
        <v/>
      </c>
      <c r="GG8">
        <f>'DBEDT Monthly Percent'!GC$100</f>
        <v/>
      </c>
      <c r="GH8">
        <f>'DBEDT Monthly Percent'!GD$100</f>
        <v/>
      </c>
      <c r="GI8">
        <f>'DBEDT Monthly Percent'!GE$100</f>
        <v/>
      </c>
      <c r="GJ8">
        <f>'DBEDT Monthly Percent'!GF$100</f>
        <v/>
      </c>
      <c r="GK8">
        <f>'DBEDT Monthly Percent'!GG$100</f>
        <v/>
      </c>
      <c r="GL8">
        <f>'DBEDT Monthly Percent'!GH$100</f>
        <v/>
      </c>
      <c r="GM8">
        <f>'DBEDT Monthly Percent'!GI$100</f>
        <v/>
      </c>
      <c r="GN8">
        <f>'DBEDT Monthly Percent'!GJ$100</f>
        <v/>
      </c>
      <c r="GO8">
        <f>'DBEDT Monthly Percent'!GK$100</f>
        <v/>
      </c>
      <c r="GP8">
        <f>'DBEDT Monthly Percent'!GL$100</f>
        <v/>
      </c>
      <c r="GQ8">
        <f>'DBEDT Monthly Percent'!GM$100</f>
        <v/>
      </c>
      <c r="GR8">
        <f>'DBEDT Monthly Percent'!GN$100</f>
        <v/>
      </c>
      <c r="GS8">
        <f>'DBEDT Monthly Percent'!GO$100</f>
        <v/>
      </c>
      <c r="GT8">
        <f>'DBEDT Monthly Percent'!GP$100</f>
        <v/>
      </c>
      <c r="GU8">
        <f>'DBEDT Monthly Percent'!GQ$100</f>
        <v/>
      </c>
      <c r="GV8">
        <f>'DBEDT Monthly Percent'!GR$100</f>
        <v/>
      </c>
      <c r="GW8">
        <f>'DBEDT Monthly Percent'!GS$100</f>
        <v/>
      </c>
      <c r="GX8">
        <f>'DBEDT Monthly Percent'!GT$100</f>
        <v/>
      </c>
      <c r="GY8">
        <f>'DBEDT Monthly Percent'!GU$100</f>
        <v/>
      </c>
      <c r="GZ8">
        <f>'DBEDT Monthly Percent'!GV$100</f>
        <v/>
      </c>
      <c r="HA8">
        <f>'DBEDT Monthly Percent'!GW$100</f>
        <v/>
      </c>
      <c r="HB8">
        <f>'DBEDT Monthly Percent'!GX$100</f>
        <v/>
      </c>
      <c r="HC8">
        <f>'DBEDT Monthly Percent'!GY$100</f>
        <v/>
      </c>
      <c r="HD8">
        <f>'DBEDT Monthly Percent'!GZ$100</f>
        <v/>
      </c>
      <c r="HE8">
        <f>'DBEDT Monthly Percent'!HA$100</f>
        <v/>
      </c>
      <c r="HF8">
        <f>'DBEDT Monthly Percent'!HB$100</f>
        <v/>
      </c>
      <c r="HG8">
        <f>'DBEDT Monthly Percent'!HC$100</f>
        <v/>
      </c>
      <c r="HH8">
        <f>'DBEDT Monthly Percent'!HD$100</f>
        <v/>
      </c>
      <c r="HI8">
        <f>'DBEDT Monthly Percent'!HE$100</f>
        <v/>
      </c>
      <c r="HJ8">
        <f>'DBEDT Monthly Percent'!HF$100</f>
        <v/>
      </c>
      <c r="HK8">
        <f>'DBEDT Monthly Percent'!HG$100</f>
        <v/>
      </c>
      <c r="HL8">
        <f>'DBEDT Monthly Percent'!HH$100</f>
        <v/>
      </c>
      <c r="HM8">
        <f>'DBEDT Monthly Percent'!HI$100</f>
        <v/>
      </c>
      <c r="HN8">
        <f>'DBEDT Monthly Percent'!HJ$100</f>
        <v/>
      </c>
      <c r="HO8">
        <f>'DBEDT Monthly Percent'!HK$100</f>
        <v/>
      </c>
      <c r="HP8">
        <f>'DBEDT Monthly Percent'!HL$100</f>
        <v/>
      </c>
      <c r="HQ8">
        <f>'DBEDT Monthly Percent'!HM$100</f>
        <v/>
      </c>
      <c r="HR8">
        <f>'DBEDT Monthly Percent'!HN$100</f>
        <v/>
      </c>
      <c r="HS8">
        <f>'DBEDT Monthly Percent'!HO$100</f>
        <v/>
      </c>
      <c r="HT8">
        <f>'DBEDT Monthly Percent'!HP$100</f>
        <v/>
      </c>
      <c r="HU8">
        <f>'DBEDT Monthly Percent'!HQ$100</f>
        <v/>
      </c>
      <c r="HV8">
        <f>'DBEDT Monthly Percent'!HR$100</f>
        <v/>
      </c>
      <c r="HW8">
        <f>'DBEDT Monthly Percent'!HS$100</f>
        <v/>
      </c>
      <c r="HX8">
        <f>'DBEDT Monthly Percent'!HT$100</f>
        <v/>
      </c>
      <c r="HY8">
        <f>'DBEDT Monthly Percent'!HU$100</f>
        <v/>
      </c>
      <c r="HZ8">
        <f>'DBEDT Monthly Percent'!HV$100</f>
        <v/>
      </c>
      <c r="IA8">
        <f>'DBEDT Monthly Percent'!HW$100</f>
        <v/>
      </c>
      <c r="IB8">
        <f>'DBEDT Monthly Percent'!HX$100</f>
        <v/>
      </c>
      <c r="IC8">
        <f>'DBEDT Monthly Percent'!HY$100</f>
        <v/>
      </c>
      <c r="ID8">
        <f>'DBEDT Monthly Percent'!HZ$100</f>
        <v/>
      </c>
      <c r="IE8">
        <f>'DBEDT Monthly Percent'!IA$100</f>
        <v/>
      </c>
      <c r="IF8">
        <f>'DBEDT Monthly Percent'!IB$100</f>
        <v/>
      </c>
      <c r="IG8">
        <f>'DBEDT Monthly Percent'!IC$100</f>
        <v/>
      </c>
      <c r="IH8">
        <f>'DBEDT Monthly Percent'!ID$100</f>
        <v/>
      </c>
      <c r="II8">
        <f>'DBEDT Monthly Percent'!IE$100</f>
        <v/>
      </c>
      <c r="IJ8">
        <f>'DBEDT Monthly Percent'!IF$100</f>
        <v/>
      </c>
      <c r="IK8">
        <f>'DBEDT Monthly Percent'!IG$100</f>
        <v/>
      </c>
      <c r="IL8">
        <f>'DBEDT Monthly Percent'!IH$100</f>
        <v/>
      </c>
      <c r="IM8">
        <f>'DBEDT Monthly Percent'!II$100</f>
        <v/>
      </c>
      <c r="IN8">
        <f>'DBEDT Monthly Percent'!IJ$100</f>
        <v/>
      </c>
      <c r="IO8">
        <f>'DBEDT Monthly Percent'!IK$100</f>
        <v/>
      </c>
      <c r="IP8">
        <f>'DBEDT Monthly Percent'!IL$100</f>
        <v/>
      </c>
      <c r="IQ8">
        <f>'DBEDT Monthly Percent'!IM$100</f>
        <v/>
      </c>
      <c r="IR8">
        <f>'DBEDT Monthly Percent'!IN$100</f>
        <v/>
      </c>
      <c r="IS8">
        <f>'DBEDT Monthly Percent'!IO$100</f>
        <v/>
      </c>
      <c r="IT8">
        <f>'DBEDT Monthly Percent'!IP$100</f>
        <v/>
      </c>
      <c r="IU8">
        <f>'DBEDT Monthly Percent'!IQ$100</f>
        <v/>
      </c>
      <c r="IV8">
        <f>'DBEDT Monthly Percent'!IR$100</f>
        <v/>
      </c>
      <c r="IW8">
        <f>'DBEDT Monthly Percent'!IS$100</f>
        <v/>
      </c>
      <c r="IX8">
        <f>'DBEDT Monthly Percent'!IT$100</f>
        <v/>
      </c>
      <c r="IY8">
        <f>'DBEDT Monthly Percent'!IU$100</f>
        <v/>
      </c>
      <c r="IZ8">
        <f>'DBEDT Monthly Percent'!IV$100</f>
        <v/>
      </c>
      <c r="JA8">
        <f>'DBEDT Monthly Percent'!IW$100</f>
        <v/>
      </c>
      <c r="JB8">
        <f>'DBEDT Monthly Percent'!IX$100</f>
        <v/>
      </c>
      <c r="JC8">
        <f>'DBEDT Monthly Percent'!IY$100</f>
        <v/>
      </c>
      <c r="JD8">
        <f>'DBEDT Monthly Percent'!IZ$100</f>
        <v/>
      </c>
      <c r="JE8">
        <f>'DBEDT Monthly Percent'!JA$100</f>
        <v/>
      </c>
      <c r="JF8">
        <f>'DBEDT Monthly Percent'!JB$100</f>
        <v/>
      </c>
      <c r="JG8">
        <f>'DBEDT Monthly Percent'!JC$100</f>
        <v/>
      </c>
      <c r="JH8">
        <f>'DBEDT Monthly Percent'!JD$100</f>
        <v/>
      </c>
      <c r="JI8">
        <f>'DBEDT Monthly Percent'!JE$100</f>
        <v/>
      </c>
      <c r="JJ8">
        <f>'DBEDT Monthly Percent'!JF$100</f>
        <v/>
      </c>
      <c r="JK8">
        <f>'DBEDT Monthly Percent'!JG$100</f>
        <v/>
      </c>
      <c r="JL8">
        <f>'DBEDT Monthly Percent'!JH$100</f>
        <v/>
      </c>
      <c r="JM8">
        <f>'DBEDT Monthly Percent'!JI$100</f>
        <v/>
      </c>
      <c r="JN8">
        <f>'DBEDT Monthly Percent'!JJ$100</f>
        <v/>
      </c>
      <c r="JO8">
        <f>'DBEDT Monthly Percent'!JK$100</f>
        <v/>
      </c>
      <c r="JP8">
        <f>'DBEDT Monthly Percent'!JL$100</f>
        <v/>
      </c>
      <c r="JQ8">
        <f>'DBEDT Monthly Percent'!JM$100</f>
        <v/>
      </c>
      <c r="JR8">
        <f>'DBEDT Monthly Percent'!JN$100</f>
        <v/>
      </c>
      <c r="JS8">
        <f>'DBEDT Monthly Percent'!JO$100</f>
        <v/>
      </c>
      <c r="JT8">
        <f>'DBEDT Monthly Percent'!JP$100</f>
        <v/>
      </c>
      <c r="JU8">
        <f>'DBEDT Monthly Percent'!JQ$100</f>
        <v/>
      </c>
      <c r="JV8">
        <f>'DBEDT Monthly Percent'!JR$100</f>
        <v/>
      </c>
      <c r="JW8">
        <f>'DBEDT Monthly Percent'!JS$100</f>
        <v/>
      </c>
      <c r="JX8">
        <f>'DBEDT Monthly Percent'!JT$100</f>
        <v/>
      </c>
      <c r="JY8">
        <f>'DBEDT Monthly Percent'!JU$100</f>
        <v/>
      </c>
      <c r="JZ8">
        <f>'DBEDT Monthly Percent'!JV$100</f>
        <v/>
      </c>
      <c r="KA8">
        <f>'DBEDT Monthly Percent'!JW$100</f>
        <v/>
      </c>
      <c r="KB8">
        <f>'DBEDT Monthly Percent'!JX$100</f>
        <v/>
      </c>
      <c r="KC8">
        <f>'DBEDT Monthly Percent'!JY$100</f>
        <v/>
      </c>
      <c r="KD8">
        <f>'DBEDT Monthly Percent'!JZ$100</f>
        <v/>
      </c>
      <c r="KE8">
        <f>'DBEDT Monthly Percent'!KA$100</f>
        <v/>
      </c>
      <c r="KF8">
        <f>'DBEDT Monthly Percent'!KB$100</f>
        <v/>
      </c>
      <c r="KG8">
        <f>'DBEDT Monthly Percent'!KC$100</f>
        <v/>
      </c>
      <c r="KH8">
        <f>'DBEDT Monthly Percent'!KD$100</f>
        <v/>
      </c>
      <c r="KI8">
        <f>'DBEDT Monthly Percent'!KE$100</f>
        <v/>
      </c>
      <c r="KJ8">
        <f>'DBEDT Monthly Percent'!KF$100</f>
        <v/>
      </c>
      <c r="KK8">
        <f>'DBEDT Monthly Percent'!KG$100</f>
        <v/>
      </c>
      <c r="KL8">
        <f>'DBEDT Monthly Percent'!KH$100</f>
        <v/>
      </c>
      <c r="KM8">
        <f>'DBEDT Monthly Percent'!KI$100</f>
        <v/>
      </c>
      <c r="KN8">
        <f>'DBEDT Monthly Percent'!KJ$100</f>
        <v/>
      </c>
      <c r="KO8">
        <f>'DBEDT Monthly Percent'!KK$100</f>
        <v/>
      </c>
      <c r="KP8">
        <f>'DBEDT Monthly Percent'!KL$100</f>
        <v/>
      </c>
      <c r="KQ8">
        <f>'DBEDT Monthly Percent'!KM$100</f>
        <v/>
      </c>
      <c r="KR8">
        <f>'DBEDT Monthly Percent'!KN$100</f>
        <v/>
      </c>
      <c r="KS8">
        <f>'DBEDT Monthly Percent'!KO$100</f>
        <v/>
      </c>
      <c r="KT8">
        <f>'DBEDT Monthly Percent'!KP$100</f>
        <v/>
      </c>
    </row>
    <row r="9" spans="1:306">
      <c r="A9" t="s">
        <v>80</v>
      </c>
      <c r="B9" t="s">
        <v>19</v>
      </c>
      <c r="C9">
        <f>NA()</f>
        <v/>
      </c>
      <c r="E9" t="s">
        <v>78</v>
      </c>
      <c r="G9">
        <f>'DBEDT Monthly Percent'!C$100</f>
        <v/>
      </c>
      <c r="H9">
        <f>'DBEDT Monthly Percent'!D$100</f>
        <v/>
      </c>
      <c r="I9">
        <f>'DBEDT Monthly Percent'!E$100</f>
        <v/>
      </c>
      <c r="J9">
        <f>'DBEDT Monthly Percent'!F$100</f>
        <v/>
      </c>
      <c r="K9">
        <f>'DBEDT Monthly Percent'!G$100</f>
        <v/>
      </c>
      <c r="L9">
        <f>'DBEDT Monthly Percent'!H$100</f>
        <v/>
      </c>
      <c r="M9">
        <f>'DBEDT Monthly Percent'!I$100</f>
        <v/>
      </c>
      <c r="N9">
        <f>'DBEDT Monthly Percent'!J$100</f>
        <v/>
      </c>
      <c r="O9">
        <f>'DBEDT Monthly Percent'!K$100</f>
        <v/>
      </c>
      <c r="P9">
        <f>'DBEDT Monthly Percent'!L$100</f>
        <v/>
      </c>
      <c r="Q9">
        <f>'DBEDT Monthly Percent'!M$100</f>
        <v/>
      </c>
      <c r="R9">
        <f>'DBEDT Monthly Percent'!N$100</f>
        <v/>
      </c>
      <c r="S9">
        <f>'DBEDT Monthly Percent'!O$100</f>
        <v/>
      </c>
      <c r="T9">
        <f>'DBEDT Monthly Percent'!P$100</f>
        <v/>
      </c>
      <c r="U9">
        <f>'DBEDT Monthly Percent'!Q$100</f>
        <v/>
      </c>
      <c r="V9">
        <f>'DBEDT Monthly Percent'!R$100</f>
        <v/>
      </c>
      <c r="W9">
        <f>'DBEDT Monthly Percent'!S$100</f>
        <v/>
      </c>
      <c r="X9">
        <f>'DBEDT Monthly Percent'!T$100</f>
        <v/>
      </c>
      <c r="Y9">
        <f>'DBEDT Monthly Percent'!U$100</f>
        <v/>
      </c>
      <c r="Z9">
        <f>'DBEDT Monthly Percent'!V$100</f>
        <v/>
      </c>
      <c r="AA9">
        <f>'DBEDT Monthly Percent'!W$100</f>
        <v/>
      </c>
      <c r="AB9">
        <f>'DBEDT Monthly Percent'!X$100</f>
        <v/>
      </c>
      <c r="AC9">
        <f>'DBEDT Monthly Percent'!Y$100</f>
        <v/>
      </c>
      <c r="AD9">
        <f>'DBEDT Monthly Percent'!Z$100</f>
        <v/>
      </c>
      <c r="AE9">
        <f>'DBEDT Monthly Percent'!AA$100</f>
        <v/>
      </c>
      <c r="AF9">
        <f>'DBEDT Monthly Percent'!AB$100</f>
        <v/>
      </c>
      <c r="AG9">
        <f>'DBEDT Monthly Percent'!AC$100</f>
        <v/>
      </c>
      <c r="AH9">
        <f>'DBEDT Monthly Percent'!AD$100</f>
        <v/>
      </c>
      <c r="AI9">
        <f>'DBEDT Monthly Percent'!AE$100</f>
        <v/>
      </c>
      <c r="AJ9">
        <f>'DBEDT Monthly Percent'!AF$100</f>
        <v/>
      </c>
      <c r="AK9">
        <f>'DBEDT Monthly Percent'!AG$100</f>
        <v/>
      </c>
      <c r="AL9">
        <f>'DBEDT Monthly Percent'!AH$100</f>
        <v/>
      </c>
      <c r="AM9">
        <f>'DBEDT Monthly Percent'!AI$100</f>
        <v/>
      </c>
      <c r="AN9">
        <f>'DBEDT Monthly Percent'!AJ$100</f>
        <v/>
      </c>
      <c r="AO9">
        <f>'DBEDT Monthly Percent'!AK$100</f>
        <v/>
      </c>
      <c r="AP9">
        <f>'DBEDT Monthly Percent'!AL$100</f>
        <v/>
      </c>
      <c r="AQ9">
        <f>'DBEDT Monthly Percent'!AM$100</f>
        <v/>
      </c>
      <c r="AR9">
        <f>'DBEDT Monthly Percent'!AN$100</f>
        <v/>
      </c>
      <c r="AS9">
        <f>'DBEDT Monthly Percent'!AO$100</f>
        <v/>
      </c>
      <c r="AT9">
        <f>'DBEDT Monthly Percent'!AP$100</f>
        <v/>
      </c>
      <c r="AU9">
        <f>'DBEDT Monthly Percent'!AQ$100</f>
        <v/>
      </c>
      <c r="AV9">
        <f>'DBEDT Monthly Percent'!AR$100</f>
        <v/>
      </c>
      <c r="AW9">
        <f>'DBEDT Monthly Percent'!AS$100</f>
        <v/>
      </c>
      <c r="AX9">
        <f>'DBEDT Monthly Percent'!AT$100</f>
        <v/>
      </c>
      <c r="AY9">
        <f>'DBEDT Monthly Percent'!AU$100</f>
        <v/>
      </c>
      <c r="AZ9">
        <f>'DBEDT Monthly Percent'!AV$100</f>
        <v/>
      </c>
      <c r="BA9">
        <f>'DBEDT Monthly Percent'!AW$100</f>
        <v/>
      </c>
      <c r="BB9">
        <f>'DBEDT Monthly Percent'!AX$100</f>
        <v/>
      </c>
      <c r="BC9">
        <f>'DBEDT Monthly Percent'!AY$100</f>
        <v/>
      </c>
      <c r="BD9">
        <f>'DBEDT Monthly Percent'!AZ$100</f>
        <v/>
      </c>
      <c r="BE9">
        <f>'DBEDT Monthly Percent'!BA$100</f>
        <v/>
      </c>
      <c r="BF9">
        <f>'DBEDT Monthly Percent'!BB$100</f>
        <v/>
      </c>
      <c r="BG9">
        <f>'DBEDT Monthly Percent'!BC$100</f>
        <v/>
      </c>
      <c r="BH9">
        <f>'DBEDT Monthly Percent'!BD$100</f>
        <v/>
      </c>
      <c r="BI9">
        <f>'DBEDT Monthly Percent'!BE$100</f>
        <v/>
      </c>
      <c r="BJ9">
        <f>'DBEDT Monthly Percent'!BF$100</f>
        <v/>
      </c>
      <c r="BK9">
        <f>'DBEDT Monthly Percent'!BG$100</f>
        <v/>
      </c>
      <c r="BL9">
        <f>'DBEDT Monthly Percent'!BH$100</f>
        <v/>
      </c>
      <c r="BM9">
        <f>'DBEDT Monthly Percent'!BI$100</f>
        <v/>
      </c>
      <c r="BN9">
        <f>'DBEDT Monthly Percent'!BJ$100</f>
        <v/>
      </c>
      <c r="BO9">
        <f>'DBEDT Monthly Percent'!BK$100</f>
        <v/>
      </c>
      <c r="BP9">
        <f>'DBEDT Monthly Percent'!BL$100</f>
        <v/>
      </c>
      <c r="BQ9">
        <f>'DBEDT Monthly Percent'!BM$100</f>
        <v/>
      </c>
      <c r="BR9">
        <f>'DBEDT Monthly Percent'!BN$100</f>
        <v/>
      </c>
      <c r="BS9">
        <f>'DBEDT Monthly Percent'!BO$100</f>
        <v/>
      </c>
      <c r="BT9">
        <f>'DBEDT Monthly Percent'!BP$100</f>
        <v/>
      </c>
      <c r="BU9">
        <f>'DBEDT Monthly Percent'!BQ$100</f>
        <v/>
      </c>
      <c r="BV9">
        <f>'DBEDT Monthly Percent'!BR$100</f>
        <v/>
      </c>
      <c r="BW9">
        <f>'DBEDT Monthly Percent'!BS$100</f>
        <v/>
      </c>
      <c r="BX9">
        <f>'DBEDT Monthly Percent'!BT$100</f>
        <v/>
      </c>
      <c r="BY9">
        <f>'DBEDT Monthly Percent'!BU$100</f>
        <v/>
      </c>
      <c r="BZ9">
        <f>'DBEDT Monthly Percent'!BV$100</f>
        <v/>
      </c>
      <c r="CA9">
        <f>'DBEDT Monthly Percent'!BW$100</f>
        <v/>
      </c>
      <c r="CB9">
        <f>'DBEDT Monthly Percent'!BX$100</f>
        <v/>
      </c>
      <c r="CC9">
        <f>'DBEDT Monthly Percent'!BY$100</f>
        <v/>
      </c>
      <c r="CD9">
        <f>'DBEDT Monthly Percent'!BZ$100</f>
        <v/>
      </c>
      <c r="CE9">
        <f>'DBEDT Monthly Percent'!CA$100</f>
        <v/>
      </c>
      <c r="CF9">
        <f>'DBEDT Monthly Percent'!CB$100</f>
        <v/>
      </c>
      <c r="CG9">
        <f>'DBEDT Monthly Percent'!CC$100</f>
        <v/>
      </c>
      <c r="CH9">
        <f>'DBEDT Monthly Percent'!CD$100</f>
        <v/>
      </c>
      <c r="CI9">
        <f>'DBEDT Monthly Percent'!CE$100</f>
        <v/>
      </c>
      <c r="CJ9">
        <f>'DBEDT Monthly Percent'!CF$100</f>
        <v/>
      </c>
      <c r="CK9">
        <f>'DBEDT Monthly Percent'!CG$100</f>
        <v/>
      </c>
      <c r="CL9">
        <f>'DBEDT Monthly Percent'!CH$100</f>
        <v/>
      </c>
      <c r="CM9">
        <f>'DBEDT Monthly Percent'!CI$100</f>
        <v/>
      </c>
      <c r="CN9">
        <f>'DBEDT Monthly Percent'!CJ$100</f>
        <v/>
      </c>
      <c r="CO9">
        <f>'DBEDT Monthly Percent'!CK$100</f>
        <v/>
      </c>
      <c r="CP9">
        <f>'DBEDT Monthly Percent'!CL$100</f>
        <v/>
      </c>
      <c r="CQ9">
        <f>'DBEDT Monthly Percent'!CM$100</f>
        <v/>
      </c>
      <c r="CR9">
        <f>'DBEDT Monthly Percent'!CN$100</f>
        <v/>
      </c>
      <c r="CS9">
        <f>'DBEDT Monthly Percent'!CO$100</f>
        <v/>
      </c>
      <c r="CT9">
        <f>'DBEDT Monthly Percent'!CP$100</f>
        <v/>
      </c>
      <c r="CU9">
        <f>'DBEDT Monthly Percent'!CQ$100</f>
        <v/>
      </c>
      <c r="CV9">
        <f>'DBEDT Monthly Percent'!CR$100</f>
        <v/>
      </c>
      <c r="CW9">
        <f>'DBEDT Monthly Percent'!CS$100</f>
        <v/>
      </c>
      <c r="CX9">
        <f>'DBEDT Monthly Percent'!CT$100</f>
        <v/>
      </c>
      <c r="CY9">
        <f>'DBEDT Monthly Percent'!CU$100</f>
        <v/>
      </c>
      <c r="CZ9">
        <f>'DBEDT Monthly Percent'!CV$100</f>
        <v/>
      </c>
      <c r="DA9">
        <f>'DBEDT Monthly Percent'!CW$100</f>
        <v/>
      </c>
      <c r="DB9">
        <f>'DBEDT Monthly Percent'!CX$100</f>
        <v/>
      </c>
      <c r="DC9">
        <f>'DBEDT Monthly Percent'!CY$100</f>
        <v/>
      </c>
      <c r="DD9">
        <f>'DBEDT Monthly Percent'!CZ$100</f>
        <v/>
      </c>
      <c r="DE9">
        <f>'DBEDT Monthly Percent'!DA$100</f>
        <v/>
      </c>
      <c r="DF9">
        <f>'DBEDT Monthly Percent'!DB$100</f>
        <v/>
      </c>
      <c r="DG9">
        <f>'DBEDT Monthly Percent'!DC$100</f>
        <v/>
      </c>
      <c r="DH9">
        <f>'DBEDT Monthly Percent'!DD$100</f>
        <v/>
      </c>
      <c r="DI9">
        <f>'DBEDT Monthly Percent'!DE$100</f>
        <v/>
      </c>
      <c r="DJ9">
        <f>'DBEDT Monthly Percent'!DF$100</f>
        <v/>
      </c>
      <c r="DK9">
        <f>'DBEDT Monthly Percent'!DG$100</f>
        <v/>
      </c>
      <c r="DL9">
        <f>'DBEDT Monthly Percent'!DH$100</f>
        <v/>
      </c>
      <c r="DM9">
        <f>'DBEDT Monthly Percent'!DI$100</f>
        <v/>
      </c>
      <c r="DN9">
        <f>'DBEDT Monthly Percent'!DJ$100</f>
        <v/>
      </c>
      <c r="DO9">
        <f>'DBEDT Monthly Percent'!DK$100</f>
        <v/>
      </c>
      <c r="DP9">
        <f>'DBEDT Monthly Percent'!DL$100</f>
        <v/>
      </c>
      <c r="DQ9">
        <f>'DBEDT Monthly Percent'!DM$100</f>
        <v/>
      </c>
      <c r="DR9">
        <f>'DBEDT Monthly Percent'!DN$100</f>
        <v/>
      </c>
      <c r="DS9">
        <f>'DBEDT Monthly Percent'!DO$100</f>
        <v/>
      </c>
      <c r="DT9">
        <f>'DBEDT Monthly Percent'!DP$100</f>
        <v/>
      </c>
      <c r="DU9">
        <f>'DBEDT Monthly Percent'!DQ$100</f>
        <v/>
      </c>
      <c r="DV9">
        <f>'DBEDT Monthly Percent'!DR$100</f>
        <v/>
      </c>
      <c r="DW9">
        <f>'DBEDT Monthly Percent'!DS$100</f>
        <v/>
      </c>
      <c r="DX9">
        <f>'DBEDT Monthly Percent'!DT$100</f>
        <v/>
      </c>
      <c r="DY9">
        <f>'DBEDT Monthly Percent'!DU$100</f>
        <v/>
      </c>
      <c r="DZ9">
        <f>'DBEDT Monthly Percent'!DV$100</f>
        <v/>
      </c>
      <c r="EA9">
        <f>'DBEDT Monthly Percent'!DW$100</f>
        <v/>
      </c>
      <c r="EB9">
        <f>'DBEDT Monthly Percent'!DX$100</f>
        <v/>
      </c>
      <c r="EC9">
        <f>'DBEDT Monthly Percent'!DY$100</f>
        <v/>
      </c>
      <c r="ED9">
        <f>'DBEDT Monthly Percent'!DZ$100</f>
        <v/>
      </c>
      <c r="EE9">
        <f>'DBEDT Monthly Percent'!EA$100</f>
        <v/>
      </c>
      <c r="EF9">
        <f>'DBEDT Monthly Percent'!EB$100</f>
        <v/>
      </c>
      <c r="EG9">
        <f>'DBEDT Monthly Percent'!EC$100</f>
        <v/>
      </c>
      <c r="EH9">
        <f>'DBEDT Monthly Percent'!ED$100</f>
        <v/>
      </c>
      <c r="EI9">
        <f>'DBEDT Monthly Percent'!EE$100</f>
        <v/>
      </c>
      <c r="EJ9">
        <f>'DBEDT Monthly Percent'!EF$100</f>
        <v/>
      </c>
      <c r="EK9">
        <f>'DBEDT Monthly Percent'!EG$100</f>
        <v/>
      </c>
      <c r="EL9">
        <f>'DBEDT Monthly Percent'!EH$100</f>
        <v/>
      </c>
      <c r="EM9">
        <f>'DBEDT Monthly Percent'!EI$100</f>
        <v/>
      </c>
      <c r="EN9">
        <f>'DBEDT Monthly Percent'!EJ$100</f>
        <v/>
      </c>
      <c r="EO9">
        <f>'DBEDT Monthly Percent'!EK$100</f>
        <v/>
      </c>
      <c r="EP9">
        <f>'DBEDT Monthly Percent'!EL$100</f>
        <v/>
      </c>
      <c r="EQ9">
        <f>'DBEDT Monthly Percent'!EM$100</f>
        <v/>
      </c>
      <c r="ER9">
        <f>'DBEDT Monthly Percent'!EN$100</f>
        <v/>
      </c>
      <c r="ES9">
        <f>'DBEDT Monthly Percent'!EO$100</f>
        <v/>
      </c>
      <c r="ET9">
        <f>'DBEDT Monthly Percent'!EP$100</f>
        <v/>
      </c>
      <c r="EU9">
        <f>'DBEDT Monthly Percent'!EQ$100</f>
        <v/>
      </c>
      <c r="EV9">
        <f>'DBEDT Monthly Percent'!ER$100</f>
        <v/>
      </c>
      <c r="EW9">
        <f>'DBEDT Monthly Percent'!ES$100</f>
        <v/>
      </c>
      <c r="EX9">
        <f>'DBEDT Monthly Percent'!ET$100</f>
        <v/>
      </c>
      <c r="EY9">
        <f>'DBEDT Monthly Percent'!EU$100</f>
        <v/>
      </c>
      <c r="EZ9">
        <f>'DBEDT Monthly Percent'!EV$100</f>
        <v/>
      </c>
      <c r="FA9">
        <f>'DBEDT Monthly Percent'!EW$100</f>
        <v/>
      </c>
      <c r="FB9">
        <f>'DBEDT Monthly Percent'!EX$100</f>
        <v/>
      </c>
      <c r="FC9">
        <f>'DBEDT Monthly Percent'!EY$100</f>
        <v/>
      </c>
      <c r="FD9">
        <f>'DBEDT Monthly Percent'!EZ$100</f>
        <v/>
      </c>
      <c r="FE9">
        <f>'DBEDT Monthly Percent'!FA$100</f>
        <v/>
      </c>
      <c r="FF9">
        <f>'DBEDT Monthly Percent'!FB$100</f>
        <v/>
      </c>
      <c r="FG9">
        <f>'DBEDT Monthly Percent'!FC$100</f>
        <v/>
      </c>
      <c r="FH9">
        <f>'DBEDT Monthly Percent'!FD$100</f>
        <v/>
      </c>
      <c r="FI9">
        <f>'DBEDT Monthly Percent'!FE$100</f>
        <v/>
      </c>
      <c r="FJ9">
        <f>'DBEDT Monthly Percent'!FF$100</f>
        <v/>
      </c>
      <c r="FK9">
        <f>'DBEDT Monthly Percent'!FG$100</f>
        <v/>
      </c>
      <c r="FL9">
        <f>'DBEDT Monthly Percent'!FH$100</f>
        <v/>
      </c>
      <c r="FM9">
        <f>'DBEDT Monthly Percent'!FI$100</f>
        <v/>
      </c>
      <c r="FN9">
        <f>'DBEDT Monthly Percent'!FJ$100</f>
        <v/>
      </c>
      <c r="FO9">
        <f>'DBEDT Monthly Percent'!FK$100</f>
        <v/>
      </c>
      <c r="FP9">
        <f>'DBEDT Monthly Percent'!FL$100</f>
        <v/>
      </c>
      <c r="FQ9">
        <f>'DBEDT Monthly Percent'!FM$100</f>
        <v/>
      </c>
      <c r="FR9">
        <f>'DBEDT Monthly Percent'!FN$100</f>
        <v/>
      </c>
      <c r="FS9">
        <f>'DBEDT Monthly Percent'!FO$100</f>
        <v/>
      </c>
      <c r="FT9">
        <f>'DBEDT Monthly Percent'!FP$100</f>
        <v/>
      </c>
      <c r="FU9">
        <f>'DBEDT Monthly Percent'!FQ$100</f>
        <v/>
      </c>
      <c r="FV9">
        <f>'DBEDT Monthly Percent'!FR$100</f>
        <v/>
      </c>
      <c r="FW9">
        <f>'DBEDT Monthly Percent'!FS$100</f>
        <v/>
      </c>
      <c r="FX9">
        <f>'DBEDT Monthly Percent'!FT$100</f>
        <v/>
      </c>
      <c r="FY9">
        <f>'DBEDT Monthly Percent'!FU$100</f>
        <v/>
      </c>
      <c r="FZ9">
        <f>'DBEDT Monthly Percent'!FV$100</f>
        <v/>
      </c>
      <c r="GA9">
        <f>'DBEDT Monthly Percent'!FW$100</f>
        <v/>
      </c>
      <c r="GB9">
        <f>'DBEDT Monthly Percent'!FX$100</f>
        <v/>
      </c>
      <c r="GC9">
        <f>'DBEDT Monthly Percent'!FY$100</f>
        <v/>
      </c>
      <c r="GD9">
        <f>'DBEDT Monthly Percent'!FZ$100</f>
        <v/>
      </c>
      <c r="GE9">
        <f>'DBEDT Monthly Percent'!GA$100</f>
        <v/>
      </c>
      <c r="GF9">
        <f>'DBEDT Monthly Percent'!GB$100</f>
        <v/>
      </c>
      <c r="GG9">
        <f>'DBEDT Monthly Percent'!GC$100</f>
        <v/>
      </c>
      <c r="GH9">
        <f>'DBEDT Monthly Percent'!GD$100</f>
        <v/>
      </c>
      <c r="GI9">
        <f>'DBEDT Monthly Percent'!GE$100</f>
        <v/>
      </c>
      <c r="GJ9">
        <f>'DBEDT Monthly Percent'!GF$100</f>
        <v/>
      </c>
      <c r="GK9">
        <f>'DBEDT Monthly Percent'!GG$100</f>
        <v/>
      </c>
      <c r="GL9">
        <f>'DBEDT Monthly Percent'!GH$100</f>
        <v/>
      </c>
      <c r="GM9">
        <f>'DBEDT Monthly Percent'!GI$100</f>
        <v/>
      </c>
      <c r="GN9">
        <f>'DBEDT Monthly Percent'!GJ$100</f>
        <v/>
      </c>
      <c r="GO9">
        <f>'DBEDT Monthly Percent'!GK$100</f>
        <v/>
      </c>
      <c r="GP9">
        <f>'DBEDT Monthly Percent'!GL$100</f>
        <v/>
      </c>
      <c r="GQ9">
        <f>'DBEDT Monthly Percent'!GM$100</f>
        <v/>
      </c>
      <c r="GR9">
        <f>'DBEDT Monthly Percent'!GN$100</f>
        <v/>
      </c>
      <c r="GS9">
        <f>'DBEDT Monthly Percent'!GO$100</f>
        <v/>
      </c>
      <c r="GT9">
        <f>'DBEDT Monthly Percent'!GP$100</f>
        <v/>
      </c>
      <c r="GU9">
        <f>'DBEDT Monthly Percent'!GQ$100</f>
        <v/>
      </c>
      <c r="GV9">
        <f>'DBEDT Monthly Percent'!GR$100</f>
        <v/>
      </c>
      <c r="GW9">
        <f>'DBEDT Monthly Percent'!GS$100</f>
        <v/>
      </c>
      <c r="GX9">
        <f>'DBEDT Monthly Percent'!GT$100</f>
        <v/>
      </c>
      <c r="GY9">
        <f>'DBEDT Monthly Percent'!GU$100</f>
        <v/>
      </c>
      <c r="GZ9">
        <f>'DBEDT Monthly Percent'!GV$100</f>
        <v/>
      </c>
      <c r="HA9">
        <f>'DBEDT Monthly Percent'!GW$100</f>
        <v/>
      </c>
      <c r="HB9">
        <f>'DBEDT Monthly Percent'!GX$100</f>
        <v/>
      </c>
      <c r="HC9">
        <f>'DBEDT Monthly Percent'!GY$100</f>
        <v/>
      </c>
      <c r="HD9">
        <f>'DBEDT Monthly Percent'!GZ$100</f>
        <v/>
      </c>
      <c r="HE9">
        <f>'DBEDT Monthly Percent'!HA$100</f>
        <v/>
      </c>
      <c r="HF9">
        <f>'DBEDT Monthly Percent'!HB$100</f>
        <v/>
      </c>
      <c r="HG9">
        <f>'DBEDT Monthly Percent'!HC$100</f>
        <v/>
      </c>
      <c r="HH9">
        <f>'DBEDT Monthly Percent'!HD$100</f>
        <v/>
      </c>
      <c r="HI9">
        <f>'DBEDT Monthly Percent'!HE$100</f>
        <v/>
      </c>
      <c r="HJ9">
        <f>'DBEDT Monthly Percent'!HF$100</f>
        <v/>
      </c>
      <c r="HK9">
        <f>'DBEDT Monthly Percent'!HG$100</f>
        <v/>
      </c>
      <c r="HL9">
        <f>'DBEDT Monthly Percent'!HH$100</f>
        <v/>
      </c>
      <c r="HM9">
        <f>'DBEDT Monthly Percent'!HI$100</f>
        <v/>
      </c>
      <c r="HN9">
        <f>'DBEDT Monthly Percent'!HJ$100</f>
        <v/>
      </c>
      <c r="HO9">
        <f>'DBEDT Monthly Percent'!HK$100</f>
        <v/>
      </c>
      <c r="HP9">
        <f>'DBEDT Monthly Percent'!HL$100</f>
        <v/>
      </c>
      <c r="HQ9">
        <f>'DBEDT Monthly Percent'!HM$100</f>
        <v/>
      </c>
      <c r="HR9">
        <f>'DBEDT Monthly Percent'!HN$100</f>
        <v/>
      </c>
      <c r="HS9">
        <f>'DBEDT Monthly Percent'!HO$100</f>
        <v/>
      </c>
      <c r="HT9">
        <f>'DBEDT Monthly Percent'!HP$100</f>
        <v/>
      </c>
      <c r="HU9">
        <f>'DBEDT Monthly Percent'!HQ$100</f>
        <v/>
      </c>
      <c r="HV9">
        <f>'DBEDT Monthly Percent'!HR$100</f>
        <v/>
      </c>
      <c r="HW9">
        <f>'DBEDT Monthly Percent'!HS$100</f>
        <v/>
      </c>
      <c r="HX9">
        <f>'DBEDT Monthly Percent'!HT$100</f>
        <v/>
      </c>
      <c r="HY9">
        <f>'DBEDT Monthly Percent'!HU$100</f>
        <v/>
      </c>
      <c r="HZ9">
        <f>'DBEDT Monthly Percent'!HV$100</f>
        <v/>
      </c>
      <c r="IA9">
        <f>'DBEDT Monthly Percent'!HW$100</f>
        <v/>
      </c>
      <c r="IB9">
        <f>'DBEDT Monthly Percent'!HX$100</f>
        <v/>
      </c>
      <c r="IC9">
        <f>'DBEDT Monthly Percent'!HY$100</f>
        <v/>
      </c>
      <c r="ID9">
        <f>'DBEDT Monthly Percent'!HZ$100</f>
        <v/>
      </c>
      <c r="IE9">
        <f>'DBEDT Monthly Percent'!IA$100</f>
        <v/>
      </c>
      <c r="IF9">
        <f>'DBEDT Monthly Percent'!IB$100</f>
        <v/>
      </c>
      <c r="IG9">
        <f>'DBEDT Monthly Percent'!IC$100</f>
        <v/>
      </c>
      <c r="IH9">
        <f>'DBEDT Monthly Percent'!ID$100</f>
        <v/>
      </c>
      <c r="II9">
        <f>'DBEDT Monthly Percent'!IE$100</f>
        <v/>
      </c>
      <c r="IJ9">
        <f>'DBEDT Monthly Percent'!IF$100</f>
        <v/>
      </c>
      <c r="IK9">
        <f>'DBEDT Monthly Percent'!IG$100</f>
        <v/>
      </c>
      <c r="IL9">
        <f>'DBEDT Monthly Percent'!IH$100</f>
        <v/>
      </c>
      <c r="IM9">
        <f>'DBEDT Monthly Percent'!II$100</f>
        <v/>
      </c>
      <c r="IN9">
        <f>'DBEDT Monthly Percent'!IJ$100</f>
        <v/>
      </c>
      <c r="IO9">
        <f>'DBEDT Monthly Percent'!IK$100</f>
        <v/>
      </c>
      <c r="IP9">
        <f>'DBEDT Monthly Percent'!IL$100</f>
        <v/>
      </c>
      <c r="IQ9">
        <f>'DBEDT Monthly Percent'!IM$100</f>
        <v/>
      </c>
      <c r="IR9">
        <f>'DBEDT Monthly Percent'!IN$100</f>
        <v/>
      </c>
      <c r="IS9">
        <f>'DBEDT Monthly Percent'!IO$100</f>
        <v/>
      </c>
      <c r="IT9">
        <f>'DBEDT Monthly Percent'!IP$100</f>
        <v/>
      </c>
      <c r="IU9">
        <f>'DBEDT Monthly Percent'!IQ$100</f>
        <v/>
      </c>
      <c r="IV9">
        <f>'DBEDT Monthly Percent'!IR$100</f>
        <v/>
      </c>
      <c r="IW9">
        <f>'DBEDT Monthly Percent'!IS$100</f>
        <v/>
      </c>
      <c r="IX9">
        <f>'DBEDT Monthly Percent'!IT$100</f>
        <v/>
      </c>
      <c r="IY9">
        <f>'DBEDT Monthly Percent'!IU$100</f>
        <v/>
      </c>
      <c r="IZ9">
        <f>'DBEDT Monthly Percent'!IV$100</f>
        <v/>
      </c>
      <c r="JA9">
        <f>'DBEDT Monthly Percent'!IW$100</f>
        <v/>
      </c>
      <c r="JB9">
        <f>'DBEDT Monthly Percent'!IX$100</f>
        <v/>
      </c>
      <c r="JC9">
        <f>'DBEDT Monthly Percent'!IY$100</f>
        <v/>
      </c>
      <c r="JD9">
        <f>'DBEDT Monthly Percent'!IZ$100</f>
        <v/>
      </c>
      <c r="JE9">
        <f>'DBEDT Monthly Percent'!JA$100</f>
        <v/>
      </c>
      <c r="JF9">
        <f>'DBEDT Monthly Percent'!JB$100</f>
        <v/>
      </c>
      <c r="JG9">
        <f>'DBEDT Monthly Percent'!JC$100</f>
        <v/>
      </c>
      <c r="JH9">
        <f>'DBEDT Monthly Percent'!JD$100</f>
        <v/>
      </c>
      <c r="JI9">
        <f>'DBEDT Monthly Percent'!JE$100</f>
        <v/>
      </c>
      <c r="JJ9">
        <f>'DBEDT Monthly Percent'!JF$100</f>
        <v/>
      </c>
      <c r="JK9">
        <f>'DBEDT Monthly Percent'!JG$100</f>
        <v/>
      </c>
      <c r="JL9">
        <f>'DBEDT Monthly Percent'!JH$100</f>
        <v/>
      </c>
      <c r="JM9">
        <f>'DBEDT Monthly Percent'!JI$100</f>
        <v/>
      </c>
      <c r="JN9">
        <f>'DBEDT Monthly Percent'!JJ$100</f>
        <v/>
      </c>
      <c r="JO9">
        <f>'DBEDT Monthly Percent'!JK$100</f>
        <v/>
      </c>
      <c r="JP9">
        <f>'DBEDT Monthly Percent'!JL$100</f>
        <v/>
      </c>
      <c r="JQ9">
        <f>'DBEDT Monthly Percent'!JM$100</f>
        <v/>
      </c>
      <c r="JR9">
        <f>'DBEDT Monthly Percent'!JN$100</f>
        <v/>
      </c>
      <c r="JS9">
        <f>'DBEDT Monthly Percent'!JO$100</f>
        <v/>
      </c>
      <c r="JT9">
        <f>'DBEDT Monthly Percent'!JP$100</f>
        <v/>
      </c>
      <c r="JU9">
        <f>'DBEDT Monthly Percent'!JQ$100</f>
        <v/>
      </c>
      <c r="JV9">
        <f>'DBEDT Monthly Percent'!JR$100</f>
        <v/>
      </c>
      <c r="JW9">
        <f>'DBEDT Monthly Percent'!JS$100</f>
        <v/>
      </c>
      <c r="JX9">
        <f>'DBEDT Monthly Percent'!JT$100</f>
        <v/>
      </c>
      <c r="JY9">
        <f>'DBEDT Monthly Percent'!JU$100</f>
        <v/>
      </c>
      <c r="JZ9">
        <f>'DBEDT Monthly Percent'!JV$100</f>
        <v/>
      </c>
      <c r="KA9">
        <f>'DBEDT Monthly Percent'!JW$100</f>
        <v/>
      </c>
      <c r="KB9">
        <f>'DBEDT Monthly Percent'!JX$100</f>
        <v/>
      </c>
      <c r="KC9">
        <f>'DBEDT Monthly Percent'!JY$100</f>
        <v/>
      </c>
      <c r="KD9">
        <f>'DBEDT Monthly Percent'!JZ$100</f>
        <v/>
      </c>
      <c r="KE9">
        <f>'DBEDT Monthly Percent'!KA$100</f>
        <v/>
      </c>
      <c r="KF9">
        <f>'DBEDT Monthly Percent'!KB$100</f>
        <v/>
      </c>
      <c r="KG9">
        <f>'DBEDT Monthly Percent'!KC$100</f>
        <v/>
      </c>
      <c r="KH9">
        <f>'DBEDT Monthly Percent'!KD$100</f>
        <v/>
      </c>
      <c r="KI9">
        <f>'DBEDT Monthly Percent'!KE$100</f>
        <v/>
      </c>
      <c r="KJ9">
        <f>'DBEDT Monthly Percent'!KF$100</f>
        <v/>
      </c>
      <c r="KK9">
        <f>'DBEDT Monthly Percent'!KG$100</f>
        <v/>
      </c>
      <c r="KL9">
        <f>'DBEDT Monthly Percent'!KH$100</f>
        <v/>
      </c>
      <c r="KM9">
        <f>'DBEDT Monthly Percent'!KI$100</f>
        <v/>
      </c>
      <c r="KN9">
        <f>'DBEDT Monthly Percent'!KJ$100</f>
        <v/>
      </c>
      <c r="KO9">
        <f>'DBEDT Monthly Percent'!KK$100</f>
        <v/>
      </c>
      <c r="KP9">
        <f>'DBEDT Monthly Percent'!KL$100</f>
        <v/>
      </c>
      <c r="KQ9">
        <f>'DBEDT Monthly Percent'!KM$100</f>
        <v/>
      </c>
      <c r="KR9">
        <f>'DBEDT Monthly Percent'!KN$100</f>
        <v/>
      </c>
      <c r="KS9">
        <f>'DBEDT Monthly Percent'!KO$100</f>
        <v/>
      </c>
      <c r="KT9">
        <f>'DBEDT Monthly Percent'!KP$100</f>
        <v/>
      </c>
    </row>
    <row r="10" spans="1:306">
      <c r="B10" t="s">
        <v>20</v>
      </c>
      <c r="E10" t="s">
        <v>78</v>
      </c>
      <c r="G10">
        <f>'DBEDT Monthly Percent'!C$100</f>
        <v/>
      </c>
      <c r="H10">
        <f>'DBEDT Monthly Percent'!D$100</f>
        <v/>
      </c>
      <c r="I10">
        <f>'DBEDT Monthly Percent'!E$100</f>
        <v/>
      </c>
      <c r="J10">
        <f>'DBEDT Monthly Percent'!F$100</f>
        <v/>
      </c>
      <c r="K10">
        <f>'DBEDT Monthly Percent'!G$100</f>
        <v/>
      </c>
      <c r="L10">
        <f>'DBEDT Monthly Percent'!H$100</f>
        <v/>
      </c>
      <c r="M10">
        <f>'DBEDT Monthly Percent'!I$100</f>
        <v/>
      </c>
      <c r="N10">
        <f>'DBEDT Monthly Percent'!J$100</f>
        <v/>
      </c>
      <c r="O10">
        <f>'DBEDT Monthly Percent'!K$100</f>
        <v/>
      </c>
      <c r="P10">
        <f>'DBEDT Monthly Percent'!L$100</f>
        <v/>
      </c>
      <c r="Q10">
        <f>'DBEDT Monthly Percent'!M$100</f>
        <v/>
      </c>
      <c r="R10">
        <f>'DBEDT Monthly Percent'!N$100</f>
        <v/>
      </c>
      <c r="S10">
        <f>'DBEDT Monthly Percent'!O$100</f>
        <v/>
      </c>
      <c r="T10">
        <f>'DBEDT Monthly Percent'!P$100</f>
        <v/>
      </c>
      <c r="U10">
        <f>'DBEDT Monthly Percent'!Q$100</f>
        <v/>
      </c>
      <c r="V10">
        <f>'DBEDT Monthly Percent'!R$100</f>
        <v/>
      </c>
      <c r="W10">
        <f>'DBEDT Monthly Percent'!S$100</f>
        <v/>
      </c>
      <c r="X10">
        <f>'DBEDT Monthly Percent'!T$100</f>
        <v/>
      </c>
      <c r="Y10">
        <f>'DBEDT Monthly Percent'!U$100</f>
        <v/>
      </c>
      <c r="Z10">
        <f>'DBEDT Monthly Percent'!V$100</f>
        <v/>
      </c>
      <c r="AA10">
        <f>'DBEDT Monthly Percent'!W$100</f>
        <v/>
      </c>
      <c r="AB10">
        <f>'DBEDT Monthly Percent'!X$100</f>
        <v/>
      </c>
      <c r="AC10">
        <f>'DBEDT Monthly Percent'!Y$100</f>
        <v/>
      </c>
      <c r="AD10">
        <f>'DBEDT Monthly Percent'!Z$100</f>
        <v/>
      </c>
      <c r="AE10">
        <f>'DBEDT Monthly Percent'!AA$100</f>
        <v/>
      </c>
      <c r="AF10">
        <f>'DBEDT Monthly Percent'!AB$100</f>
        <v/>
      </c>
      <c r="AG10">
        <f>'DBEDT Monthly Percent'!AC$100</f>
        <v/>
      </c>
      <c r="AH10">
        <f>'DBEDT Monthly Percent'!AD$100</f>
        <v/>
      </c>
      <c r="AI10">
        <f>'DBEDT Monthly Percent'!AE$100</f>
        <v/>
      </c>
      <c r="AJ10">
        <f>'DBEDT Monthly Percent'!AF$100</f>
        <v/>
      </c>
      <c r="AK10">
        <f>'DBEDT Monthly Percent'!AG$100</f>
        <v/>
      </c>
      <c r="AL10">
        <f>'DBEDT Monthly Percent'!AH$100</f>
        <v/>
      </c>
      <c r="AM10">
        <f>'DBEDT Monthly Percent'!AI$100</f>
        <v/>
      </c>
      <c r="AN10">
        <f>'DBEDT Monthly Percent'!AJ$100</f>
        <v/>
      </c>
      <c r="AO10">
        <f>'DBEDT Monthly Percent'!AK$100</f>
        <v/>
      </c>
      <c r="AP10">
        <f>'DBEDT Monthly Percent'!AL$100</f>
        <v/>
      </c>
      <c r="AQ10">
        <f>'DBEDT Monthly Percent'!AM$100</f>
        <v/>
      </c>
      <c r="AR10">
        <f>'DBEDT Monthly Percent'!AN$100</f>
        <v/>
      </c>
      <c r="AS10">
        <f>'DBEDT Monthly Percent'!AO$100</f>
        <v/>
      </c>
      <c r="AT10">
        <f>'DBEDT Monthly Percent'!AP$100</f>
        <v/>
      </c>
      <c r="AU10">
        <f>'DBEDT Monthly Percent'!AQ$100</f>
        <v/>
      </c>
      <c r="AV10">
        <f>'DBEDT Monthly Percent'!AR$100</f>
        <v/>
      </c>
      <c r="AW10">
        <f>'DBEDT Monthly Percent'!AS$100</f>
        <v/>
      </c>
      <c r="AX10">
        <f>'DBEDT Monthly Percent'!AT$100</f>
        <v/>
      </c>
      <c r="AY10">
        <f>'DBEDT Monthly Percent'!AU$100</f>
        <v/>
      </c>
      <c r="AZ10">
        <f>'DBEDT Monthly Percent'!AV$100</f>
        <v/>
      </c>
      <c r="BA10">
        <f>'DBEDT Monthly Percent'!AW$100</f>
        <v/>
      </c>
      <c r="BB10">
        <f>'DBEDT Monthly Percent'!AX$100</f>
        <v/>
      </c>
      <c r="BC10">
        <f>'DBEDT Monthly Percent'!AY$100</f>
        <v/>
      </c>
      <c r="BD10">
        <f>'DBEDT Monthly Percent'!AZ$100</f>
        <v/>
      </c>
      <c r="BE10">
        <f>'DBEDT Monthly Percent'!BA$100</f>
        <v/>
      </c>
      <c r="BF10">
        <f>'DBEDT Monthly Percent'!BB$100</f>
        <v/>
      </c>
      <c r="BG10">
        <f>'DBEDT Monthly Percent'!BC$100</f>
        <v/>
      </c>
      <c r="BH10">
        <f>'DBEDT Monthly Percent'!BD$100</f>
        <v/>
      </c>
      <c r="BI10">
        <f>'DBEDT Monthly Percent'!BE$100</f>
        <v/>
      </c>
      <c r="BJ10">
        <f>'DBEDT Monthly Percent'!BF$100</f>
        <v/>
      </c>
      <c r="BK10">
        <f>'DBEDT Monthly Percent'!BG$100</f>
        <v/>
      </c>
      <c r="BL10">
        <f>'DBEDT Monthly Percent'!BH$100</f>
        <v/>
      </c>
      <c r="BM10">
        <f>'DBEDT Monthly Percent'!BI$100</f>
        <v/>
      </c>
      <c r="BN10">
        <f>'DBEDT Monthly Percent'!BJ$100</f>
        <v/>
      </c>
      <c r="BO10">
        <f>'DBEDT Monthly Percent'!BK$100</f>
        <v/>
      </c>
      <c r="BP10">
        <f>'DBEDT Monthly Percent'!BL$100</f>
        <v/>
      </c>
      <c r="BQ10">
        <f>'DBEDT Monthly Percent'!BM$100</f>
        <v/>
      </c>
      <c r="BR10">
        <f>'DBEDT Monthly Percent'!BN$100</f>
        <v/>
      </c>
      <c r="BS10">
        <f>'DBEDT Monthly Percent'!BO$100</f>
        <v/>
      </c>
      <c r="BT10">
        <f>'DBEDT Monthly Percent'!BP$100</f>
        <v/>
      </c>
      <c r="BU10">
        <f>'DBEDT Monthly Percent'!BQ$100</f>
        <v/>
      </c>
      <c r="BV10">
        <f>'DBEDT Monthly Percent'!BR$100</f>
        <v/>
      </c>
      <c r="BW10">
        <f>'DBEDT Monthly Percent'!BS$100</f>
        <v/>
      </c>
      <c r="BX10">
        <f>'DBEDT Monthly Percent'!BT$100</f>
        <v/>
      </c>
      <c r="BY10">
        <f>'DBEDT Monthly Percent'!BU$100</f>
        <v/>
      </c>
      <c r="BZ10">
        <f>'DBEDT Monthly Percent'!BV$100</f>
        <v/>
      </c>
      <c r="CA10">
        <f>'DBEDT Monthly Percent'!BW$100</f>
        <v/>
      </c>
      <c r="CB10">
        <f>'DBEDT Monthly Percent'!BX$100</f>
        <v/>
      </c>
      <c r="CC10">
        <f>'DBEDT Monthly Percent'!BY$100</f>
        <v/>
      </c>
      <c r="CD10">
        <f>'DBEDT Monthly Percent'!BZ$100</f>
        <v/>
      </c>
      <c r="CE10">
        <f>'DBEDT Monthly Percent'!CA$100</f>
        <v/>
      </c>
      <c r="CF10">
        <f>'DBEDT Monthly Percent'!CB$100</f>
        <v/>
      </c>
      <c r="CG10">
        <f>'DBEDT Monthly Percent'!CC$100</f>
        <v/>
      </c>
      <c r="CH10">
        <f>'DBEDT Monthly Percent'!CD$100</f>
        <v/>
      </c>
      <c r="CI10">
        <f>'DBEDT Monthly Percent'!CE$100</f>
        <v/>
      </c>
      <c r="CJ10">
        <f>'DBEDT Monthly Percent'!CF$100</f>
        <v/>
      </c>
      <c r="CK10">
        <f>'DBEDT Monthly Percent'!CG$100</f>
        <v/>
      </c>
      <c r="CL10">
        <f>'DBEDT Monthly Percent'!CH$100</f>
        <v/>
      </c>
      <c r="CM10">
        <f>'DBEDT Monthly Percent'!CI$100</f>
        <v/>
      </c>
      <c r="CN10">
        <f>'DBEDT Monthly Percent'!CJ$100</f>
        <v/>
      </c>
      <c r="CO10">
        <f>'DBEDT Monthly Percent'!CK$100</f>
        <v/>
      </c>
      <c r="CP10">
        <f>'DBEDT Monthly Percent'!CL$100</f>
        <v/>
      </c>
      <c r="CQ10">
        <f>'DBEDT Monthly Percent'!CM$100</f>
        <v/>
      </c>
      <c r="CR10">
        <f>'DBEDT Monthly Percent'!CN$100</f>
        <v/>
      </c>
      <c r="CS10">
        <f>'DBEDT Monthly Percent'!CO$100</f>
        <v/>
      </c>
      <c r="CT10">
        <f>'DBEDT Monthly Percent'!CP$100</f>
        <v/>
      </c>
      <c r="CU10">
        <f>'DBEDT Monthly Percent'!CQ$100</f>
        <v/>
      </c>
      <c r="CV10">
        <f>'DBEDT Monthly Percent'!CR$100</f>
        <v/>
      </c>
      <c r="CW10">
        <f>'DBEDT Monthly Percent'!CS$100</f>
        <v/>
      </c>
      <c r="CX10">
        <f>'DBEDT Monthly Percent'!CT$100</f>
        <v/>
      </c>
      <c r="CY10">
        <f>'DBEDT Monthly Percent'!CU$100</f>
        <v/>
      </c>
      <c r="CZ10">
        <f>'DBEDT Monthly Percent'!CV$100</f>
        <v/>
      </c>
      <c r="DA10">
        <f>'DBEDT Monthly Percent'!CW$100</f>
        <v/>
      </c>
      <c r="DB10">
        <f>'DBEDT Monthly Percent'!CX$100</f>
        <v/>
      </c>
      <c r="DC10">
        <f>'DBEDT Monthly Percent'!CY$100</f>
        <v/>
      </c>
      <c r="DD10">
        <f>'DBEDT Monthly Percent'!CZ$100</f>
        <v/>
      </c>
      <c r="DE10">
        <f>'DBEDT Monthly Percent'!DA$100</f>
        <v/>
      </c>
      <c r="DF10">
        <f>'DBEDT Monthly Percent'!DB$100</f>
        <v/>
      </c>
      <c r="DG10">
        <f>'DBEDT Monthly Percent'!DC$100</f>
        <v/>
      </c>
      <c r="DH10">
        <f>'DBEDT Monthly Percent'!DD$100</f>
        <v/>
      </c>
      <c r="DI10">
        <f>'DBEDT Monthly Percent'!DE$100</f>
        <v/>
      </c>
      <c r="DJ10">
        <f>'DBEDT Monthly Percent'!DF$100</f>
        <v/>
      </c>
      <c r="DK10">
        <f>'DBEDT Monthly Percent'!DG$100</f>
        <v/>
      </c>
      <c r="DL10">
        <f>'DBEDT Monthly Percent'!DH$100</f>
        <v/>
      </c>
      <c r="DM10">
        <f>'DBEDT Monthly Percent'!DI$100</f>
        <v/>
      </c>
      <c r="DN10">
        <f>'DBEDT Monthly Percent'!DJ$100</f>
        <v/>
      </c>
      <c r="DO10">
        <f>'DBEDT Monthly Percent'!DK$100</f>
        <v/>
      </c>
      <c r="DP10">
        <f>'DBEDT Monthly Percent'!DL$100</f>
        <v/>
      </c>
      <c r="DQ10">
        <f>'DBEDT Monthly Percent'!DM$100</f>
        <v/>
      </c>
      <c r="DR10">
        <f>'DBEDT Monthly Percent'!DN$100</f>
        <v/>
      </c>
      <c r="DS10">
        <f>'DBEDT Monthly Percent'!DO$100</f>
        <v/>
      </c>
      <c r="DT10">
        <f>'DBEDT Monthly Percent'!DP$100</f>
        <v/>
      </c>
      <c r="DU10">
        <f>'DBEDT Monthly Percent'!DQ$100</f>
        <v/>
      </c>
      <c r="DV10">
        <f>'DBEDT Monthly Percent'!DR$100</f>
        <v/>
      </c>
      <c r="DW10">
        <f>'DBEDT Monthly Percent'!DS$100</f>
        <v/>
      </c>
      <c r="DX10">
        <f>'DBEDT Monthly Percent'!DT$100</f>
        <v/>
      </c>
      <c r="DY10">
        <f>'DBEDT Monthly Percent'!DU$100</f>
        <v/>
      </c>
      <c r="DZ10">
        <f>'DBEDT Monthly Percent'!DV$100</f>
        <v/>
      </c>
      <c r="EA10">
        <f>'DBEDT Monthly Percent'!DW$100</f>
        <v/>
      </c>
      <c r="EB10">
        <f>'DBEDT Monthly Percent'!DX$100</f>
        <v/>
      </c>
      <c r="EC10">
        <f>'DBEDT Monthly Percent'!DY$100</f>
        <v/>
      </c>
      <c r="ED10">
        <f>'DBEDT Monthly Percent'!DZ$100</f>
        <v/>
      </c>
      <c r="EE10">
        <f>'DBEDT Monthly Percent'!EA$100</f>
        <v/>
      </c>
      <c r="EF10">
        <f>'DBEDT Monthly Percent'!EB$100</f>
        <v/>
      </c>
      <c r="EG10">
        <f>'DBEDT Monthly Percent'!EC$100</f>
        <v/>
      </c>
      <c r="EH10">
        <f>'DBEDT Monthly Percent'!ED$100</f>
        <v/>
      </c>
      <c r="EI10">
        <f>'DBEDT Monthly Percent'!EE$100</f>
        <v/>
      </c>
      <c r="EJ10">
        <f>'DBEDT Monthly Percent'!EF$100</f>
        <v/>
      </c>
      <c r="EK10">
        <f>'DBEDT Monthly Percent'!EG$100</f>
        <v/>
      </c>
      <c r="EL10">
        <f>'DBEDT Monthly Percent'!EH$100</f>
        <v/>
      </c>
      <c r="EM10">
        <f>'DBEDT Monthly Percent'!EI$100</f>
        <v/>
      </c>
      <c r="EN10">
        <f>'DBEDT Monthly Percent'!EJ$100</f>
        <v/>
      </c>
      <c r="EO10">
        <f>'DBEDT Monthly Percent'!EK$100</f>
        <v/>
      </c>
      <c r="EP10">
        <f>'DBEDT Monthly Percent'!EL$100</f>
        <v/>
      </c>
      <c r="EQ10">
        <f>'DBEDT Monthly Percent'!EM$100</f>
        <v/>
      </c>
      <c r="ER10">
        <f>'DBEDT Monthly Percent'!EN$100</f>
        <v/>
      </c>
      <c r="ES10">
        <f>'DBEDT Monthly Percent'!EO$100</f>
        <v/>
      </c>
      <c r="ET10">
        <f>'DBEDT Monthly Percent'!EP$100</f>
        <v/>
      </c>
      <c r="EU10">
        <f>'DBEDT Monthly Percent'!EQ$100</f>
        <v/>
      </c>
      <c r="EV10">
        <f>'DBEDT Monthly Percent'!ER$100</f>
        <v/>
      </c>
      <c r="EW10">
        <f>'DBEDT Monthly Percent'!ES$100</f>
        <v/>
      </c>
      <c r="EX10">
        <f>'DBEDT Monthly Percent'!ET$100</f>
        <v/>
      </c>
      <c r="EY10">
        <f>'DBEDT Monthly Percent'!EU$100</f>
        <v/>
      </c>
      <c r="EZ10">
        <f>'DBEDT Monthly Percent'!EV$100</f>
        <v/>
      </c>
      <c r="FA10">
        <f>'DBEDT Monthly Percent'!EW$100</f>
        <v/>
      </c>
      <c r="FB10">
        <f>'DBEDT Monthly Percent'!EX$100</f>
        <v/>
      </c>
      <c r="FC10">
        <f>'DBEDT Monthly Percent'!EY$100</f>
        <v/>
      </c>
      <c r="FD10">
        <f>'DBEDT Monthly Percent'!EZ$100</f>
        <v/>
      </c>
      <c r="FE10">
        <f>'DBEDT Monthly Percent'!FA$100</f>
        <v/>
      </c>
      <c r="FF10">
        <f>'DBEDT Monthly Percent'!FB$100</f>
        <v/>
      </c>
      <c r="FG10">
        <f>'DBEDT Monthly Percent'!FC$100</f>
        <v/>
      </c>
      <c r="FH10">
        <f>'DBEDT Monthly Percent'!FD$100</f>
        <v/>
      </c>
      <c r="FI10">
        <f>'DBEDT Monthly Percent'!FE$100</f>
        <v/>
      </c>
      <c r="FJ10">
        <f>'DBEDT Monthly Percent'!FF$100</f>
        <v/>
      </c>
      <c r="FK10">
        <f>'DBEDT Monthly Percent'!FG$100</f>
        <v/>
      </c>
      <c r="FL10">
        <f>'DBEDT Monthly Percent'!FH$100</f>
        <v/>
      </c>
      <c r="FM10">
        <f>'DBEDT Monthly Percent'!FI$100</f>
        <v/>
      </c>
      <c r="FN10">
        <f>'DBEDT Monthly Percent'!FJ$100</f>
        <v/>
      </c>
      <c r="FO10">
        <f>'DBEDT Monthly Percent'!FK$100</f>
        <v/>
      </c>
      <c r="FP10">
        <f>'DBEDT Monthly Percent'!FL$100</f>
        <v/>
      </c>
      <c r="FQ10">
        <f>'DBEDT Monthly Percent'!FM$100</f>
        <v/>
      </c>
      <c r="FR10">
        <f>'DBEDT Monthly Percent'!FN$100</f>
        <v/>
      </c>
      <c r="FS10">
        <f>'DBEDT Monthly Percent'!FO$100</f>
        <v/>
      </c>
      <c r="FT10">
        <f>'DBEDT Monthly Percent'!FP$100</f>
        <v/>
      </c>
      <c r="FU10">
        <f>'DBEDT Monthly Percent'!FQ$100</f>
        <v/>
      </c>
      <c r="FV10">
        <f>'DBEDT Monthly Percent'!FR$100</f>
        <v/>
      </c>
      <c r="FW10">
        <f>'DBEDT Monthly Percent'!FS$100</f>
        <v/>
      </c>
      <c r="FX10">
        <f>'DBEDT Monthly Percent'!FT$100</f>
        <v/>
      </c>
      <c r="FY10">
        <f>'DBEDT Monthly Percent'!FU$100</f>
        <v/>
      </c>
      <c r="FZ10">
        <f>'DBEDT Monthly Percent'!FV$100</f>
        <v/>
      </c>
      <c r="GA10">
        <f>'DBEDT Monthly Percent'!FW$100</f>
        <v/>
      </c>
      <c r="GB10">
        <f>'DBEDT Monthly Percent'!FX$100</f>
        <v/>
      </c>
      <c r="GC10">
        <f>'DBEDT Monthly Percent'!FY$100</f>
        <v/>
      </c>
      <c r="GD10">
        <f>'DBEDT Monthly Percent'!FZ$100</f>
        <v/>
      </c>
      <c r="GE10">
        <f>'DBEDT Monthly Percent'!GA$100</f>
        <v/>
      </c>
      <c r="GF10">
        <f>'DBEDT Monthly Percent'!GB$100</f>
        <v/>
      </c>
      <c r="GG10">
        <f>'DBEDT Monthly Percent'!GC$100</f>
        <v/>
      </c>
      <c r="GH10">
        <f>'DBEDT Monthly Percent'!GD$100</f>
        <v/>
      </c>
      <c r="GI10">
        <f>'DBEDT Monthly Percent'!GE$100</f>
        <v/>
      </c>
      <c r="GJ10">
        <f>'DBEDT Monthly Percent'!GF$100</f>
        <v/>
      </c>
      <c r="GK10">
        <f>'DBEDT Monthly Percent'!GG$100</f>
        <v/>
      </c>
      <c r="GL10">
        <f>'DBEDT Monthly Percent'!GH$100</f>
        <v/>
      </c>
      <c r="GM10">
        <f>'DBEDT Monthly Percent'!GI$100</f>
        <v/>
      </c>
      <c r="GN10">
        <f>'DBEDT Monthly Percent'!GJ$100</f>
        <v/>
      </c>
      <c r="GO10">
        <f>'DBEDT Monthly Percent'!GK$100</f>
        <v/>
      </c>
      <c r="GP10">
        <f>'DBEDT Monthly Percent'!GL$100</f>
        <v/>
      </c>
      <c r="GQ10">
        <f>'DBEDT Monthly Percent'!GM$100</f>
        <v/>
      </c>
      <c r="GR10">
        <f>'DBEDT Monthly Percent'!GN$100</f>
        <v/>
      </c>
      <c r="GS10">
        <f>'DBEDT Monthly Percent'!GO$100</f>
        <v/>
      </c>
      <c r="GT10">
        <f>'DBEDT Monthly Percent'!GP$100</f>
        <v/>
      </c>
      <c r="GU10">
        <f>'DBEDT Monthly Percent'!GQ$100</f>
        <v/>
      </c>
      <c r="GV10">
        <f>'DBEDT Monthly Percent'!GR$100</f>
        <v/>
      </c>
      <c r="GW10">
        <f>'DBEDT Monthly Percent'!GS$100</f>
        <v/>
      </c>
      <c r="GX10">
        <f>'DBEDT Monthly Percent'!GT$100</f>
        <v/>
      </c>
      <c r="GY10">
        <f>'DBEDT Monthly Percent'!GU$100</f>
        <v/>
      </c>
      <c r="GZ10">
        <f>'DBEDT Monthly Percent'!GV$100</f>
        <v/>
      </c>
      <c r="HA10">
        <f>'DBEDT Monthly Percent'!GW$100</f>
        <v/>
      </c>
      <c r="HB10">
        <f>'DBEDT Monthly Percent'!GX$100</f>
        <v/>
      </c>
      <c r="HC10">
        <f>'DBEDT Monthly Percent'!GY$100</f>
        <v/>
      </c>
      <c r="HD10">
        <f>'DBEDT Monthly Percent'!GZ$100</f>
        <v/>
      </c>
      <c r="HE10">
        <f>'DBEDT Monthly Percent'!HA$100</f>
        <v/>
      </c>
      <c r="HF10">
        <f>'DBEDT Monthly Percent'!HB$100</f>
        <v/>
      </c>
      <c r="HG10">
        <f>'DBEDT Monthly Percent'!HC$100</f>
        <v/>
      </c>
      <c r="HH10">
        <f>'DBEDT Monthly Percent'!HD$100</f>
        <v/>
      </c>
      <c r="HI10">
        <f>'DBEDT Monthly Percent'!HE$100</f>
        <v/>
      </c>
      <c r="HJ10">
        <f>'DBEDT Monthly Percent'!HF$100</f>
        <v/>
      </c>
      <c r="HK10">
        <f>'DBEDT Monthly Percent'!HG$100</f>
        <v/>
      </c>
      <c r="HL10">
        <f>'DBEDT Monthly Percent'!HH$100</f>
        <v/>
      </c>
      <c r="HM10">
        <f>'DBEDT Monthly Percent'!HI$100</f>
        <v/>
      </c>
      <c r="HN10">
        <f>'DBEDT Monthly Percent'!HJ$100</f>
        <v/>
      </c>
      <c r="HO10">
        <f>'DBEDT Monthly Percent'!HK$100</f>
        <v/>
      </c>
      <c r="HP10">
        <f>'DBEDT Monthly Percent'!HL$100</f>
        <v/>
      </c>
      <c r="HQ10">
        <f>'DBEDT Monthly Percent'!HM$100</f>
        <v/>
      </c>
      <c r="HR10">
        <f>'DBEDT Monthly Percent'!HN$100</f>
        <v/>
      </c>
      <c r="HS10">
        <f>'DBEDT Monthly Percent'!HO$100</f>
        <v/>
      </c>
      <c r="HT10">
        <f>'DBEDT Monthly Percent'!HP$100</f>
        <v/>
      </c>
      <c r="HU10">
        <f>'DBEDT Monthly Percent'!HQ$100</f>
        <v/>
      </c>
      <c r="HV10">
        <f>'DBEDT Monthly Percent'!HR$100</f>
        <v/>
      </c>
      <c r="HW10">
        <f>'DBEDT Monthly Percent'!HS$100</f>
        <v/>
      </c>
      <c r="HX10">
        <f>'DBEDT Monthly Percent'!HT$100</f>
        <v/>
      </c>
      <c r="HY10">
        <f>'DBEDT Monthly Percent'!HU$100</f>
        <v/>
      </c>
      <c r="HZ10">
        <f>'DBEDT Monthly Percent'!HV$100</f>
        <v/>
      </c>
      <c r="IA10">
        <f>'DBEDT Monthly Percent'!HW$100</f>
        <v/>
      </c>
      <c r="IB10">
        <f>'DBEDT Monthly Percent'!HX$100</f>
        <v/>
      </c>
      <c r="IC10">
        <f>'DBEDT Monthly Percent'!HY$100</f>
        <v/>
      </c>
      <c r="ID10">
        <f>'DBEDT Monthly Percent'!HZ$100</f>
        <v/>
      </c>
      <c r="IE10">
        <f>'DBEDT Monthly Percent'!IA$100</f>
        <v/>
      </c>
      <c r="IF10">
        <f>'DBEDT Monthly Percent'!IB$100</f>
        <v/>
      </c>
      <c r="IG10">
        <f>'DBEDT Monthly Percent'!IC$100</f>
        <v/>
      </c>
      <c r="IH10">
        <f>'DBEDT Monthly Percent'!ID$100</f>
        <v/>
      </c>
      <c r="II10">
        <f>'DBEDT Monthly Percent'!IE$100</f>
        <v/>
      </c>
      <c r="IJ10">
        <f>'DBEDT Monthly Percent'!IF$100</f>
        <v/>
      </c>
      <c r="IK10">
        <f>'DBEDT Monthly Percent'!IG$100</f>
        <v/>
      </c>
      <c r="IL10">
        <f>'DBEDT Monthly Percent'!IH$100</f>
        <v/>
      </c>
      <c r="IM10">
        <f>'DBEDT Monthly Percent'!II$100</f>
        <v/>
      </c>
      <c r="IN10">
        <f>'DBEDT Monthly Percent'!IJ$100</f>
        <v/>
      </c>
      <c r="IO10">
        <f>'DBEDT Monthly Percent'!IK$100</f>
        <v/>
      </c>
      <c r="IP10">
        <f>'DBEDT Monthly Percent'!IL$100</f>
        <v/>
      </c>
      <c r="IQ10">
        <f>'DBEDT Monthly Percent'!IM$100</f>
        <v/>
      </c>
      <c r="IR10">
        <f>'DBEDT Monthly Percent'!IN$100</f>
        <v/>
      </c>
      <c r="IS10">
        <f>'DBEDT Monthly Percent'!IO$100</f>
        <v/>
      </c>
      <c r="IT10">
        <f>'DBEDT Monthly Percent'!IP$100</f>
        <v/>
      </c>
      <c r="IU10">
        <f>'DBEDT Monthly Percent'!IQ$100</f>
        <v/>
      </c>
      <c r="IV10">
        <f>'DBEDT Monthly Percent'!IR$100</f>
        <v/>
      </c>
      <c r="IW10">
        <f>'DBEDT Monthly Percent'!IS$100</f>
        <v/>
      </c>
      <c r="IX10">
        <f>'DBEDT Monthly Percent'!IT$100</f>
        <v/>
      </c>
      <c r="IY10">
        <f>'DBEDT Monthly Percent'!IU$100</f>
        <v/>
      </c>
      <c r="IZ10">
        <f>'DBEDT Monthly Percent'!IV$100</f>
        <v/>
      </c>
      <c r="JA10">
        <f>'DBEDT Monthly Percent'!IW$100</f>
        <v/>
      </c>
      <c r="JB10">
        <f>'DBEDT Monthly Percent'!IX$100</f>
        <v/>
      </c>
      <c r="JC10">
        <f>'DBEDT Monthly Percent'!IY$100</f>
        <v/>
      </c>
      <c r="JD10">
        <f>'DBEDT Monthly Percent'!IZ$100</f>
        <v/>
      </c>
      <c r="JE10">
        <f>'DBEDT Monthly Percent'!JA$100</f>
        <v/>
      </c>
      <c r="JF10">
        <f>'DBEDT Monthly Percent'!JB$100</f>
        <v/>
      </c>
      <c r="JG10">
        <f>'DBEDT Monthly Percent'!JC$100</f>
        <v/>
      </c>
      <c r="JH10">
        <f>'DBEDT Monthly Percent'!JD$100</f>
        <v/>
      </c>
      <c r="JI10">
        <f>'DBEDT Monthly Percent'!JE$100</f>
        <v/>
      </c>
      <c r="JJ10">
        <f>'DBEDT Monthly Percent'!JF$100</f>
        <v/>
      </c>
      <c r="JK10">
        <f>'DBEDT Monthly Percent'!JG$100</f>
        <v/>
      </c>
      <c r="JL10">
        <f>'DBEDT Monthly Percent'!JH$100</f>
        <v/>
      </c>
      <c r="JM10">
        <f>'DBEDT Monthly Percent'!JI$100</f>
        <v/>
      </c>
      <c r="JN10">
        <f>'DBEDT Monthly Percent'!JJ$100</f>
        <v/>
      </c>
      <c r="JO10">
        <f>'DBEDT Monthly Percent'!JK$100</f>
        <v/>
      </c>
      <c r="JP10">
        <f>'DBEDT Monthly Percent'!JL$100</f>
        <v/>
      </c>
      <c r="JQ10">
        <f>'DBEDT Monthly Percent'!JM$100</f>
        <v/>
      </c>
      <c r="JR10">
        <f>'DBEDT Monthly Percent'!JN$100</f>
        <v/>
      </c>
      <c r="JS10">
        <f>'DBEDT Monthly Percent'!JO$100</f>
        <v/>
      </c>
      <c r="JT10">
        <f>'DBEDT Monthly Percent'!JP$100</f>
        <v/>
      </c>
      <c r="JU10">
        <f>'DBEDT Monthly Percent'!JQ$100</f>
        <v/>
      </c>
      <c r="JV10">
        <f>'DBEDT Monthly Percent'!JR$100</f>
        <v/>
      </c>
      <c r="JW10">
        <f>'DBEDT Monthly Percent'!JS$100</f>
        <v/>
      </c>
      <c r="JX10">
        <f>'DBEDT Monthly Percent'!JT$100</f>
        <v/>
      </c>
      <c r="JY10">
        <f>'DBEDT Monthly Percent'!JU$100</f>
        <v/>
      </c>
      <c r="JZ10">
        <f>'DBEDT Monthly Percent'!JV$100</f>
        <v/>
      </c>
      <c r="KA10">
        <f>'DBEDT Monthly Percent'!JW$100</f>
        <v/>
      </c>
      <c r="KB10">
        <f>'DBEDT Monthly Percent'!JX$100</f>
        <v/>
      </c>
      <c r="KC10">
        <f>'DBEDT Monthly Percent'!JY$100</f>
        <v/>
      </c>
      <c r="KD10">
        <f>'DBEDT Monthly Percent'!JZ$100</f>
        <v/>
      </c>
      <c r="KE10">
        <f>'DBEDT Monthly Percent'!KA$100</f>
        <v/>
      </c>
      <c r="KF10">
        <f>'DBEDT Monthly Percent'!KB$100</f>
        <v/>
      </c>
      <c r="KG10">
        <f>'DBEDT Monthly Percent'!KC$100</f>
        <v/>
      </c>
      <c r="KH10">
        <f>'DBEDT Monthly Percent'!KD$100</f>
        <v/>
      </c>
      <c r="KI10">
        <f>'DBEDT Monthly Percent'!KE$100</f>
        <v/>
      </c>
      <c r="KJ10">
        <f>'DBEDT Monthly Percent'!KF$100</f>
        <v/>
      </c>
      <c r="KK10">
        <f>'DBEDT Monthly Percent'!KG$100</f>
        <v/>
      </c>
      <c r="KL10">
        <f>'DBEDT Monthly Percent'!KH$100</f>
        <v/>
      </c>
      <c r="KM10">
        <f>'DBEDT Monthly Percent'!KI$100</f>
        <v/>
      </c>
      <c r="KN10">
        <f>'DBEDT Monthly Percent'!KJ$100</f>
        <v/>
      </c>
      <c r="KO10">
        <f>'DBEDT Monthly Percent'!KK$100</f>
        <v/>
      </c>
      <c r="KP10">
        <f>'DBEDT Monthly Percent'!KL$100</f>
        <v/>
      </c>
      <c r="KQ10">
        <f>'DBEDT Monthly Percent'!KM$100</f>
        <v/>
      </c>
      <c r="KR10">
        <f>'DBEDT Monthly Percent'!KN$100</f>
        <v/>
      </c>
      <c r="KS10">
        <f>'DBEDT Monthly Percent'!KO$100</f>
        <v/>
      </c>
      <c r="KT10">
        <f>'DBEDT Monthly Percent'!KP$100</f>
        <v/>
      </c>
    </row>
    <row r="11" spans="1:306">
      <c r="B11" t="s">
        <v>22</v>
      </c>
      <c r="E11" t="s">
        <v>78</v>
      </c>
      <c r="G11">
        <f>'DBEDT Monthly Percent'!C93</f>
        <v/>
      </c>
      <c r="H11">
        <f>'DBEDT Monthly Percent'!D93</f>
        <v/>
      </c>
      <c r="I11">
        <f>'DBEDT Monthly Percent'!E93</f>
        <v/>
      </c>
      <c r="J11">
        <f>'DBEDT Monthly Percent'!F93</f>
        <v/>
      </c>
      <c r="K11">
        <f>'DBEDT Monthly Percent'!G93</f>
        <v/>
      </c>
      <c r="L11">
        <f>'DBEDT Monthly Percent'!H93</f>
        <v/>
      </c>
      <c r="M11">
        <f>'DBEDT Monthly Percent'!I93</f>
        <v/>
      </c>
      <c r="N11">
        <f>'DBEDT Monthly Percent'!J93</f>
        <v/>
      </c>
      <c r="O11">
        <f>'DBEDT Monthly Percent'!K93</f>
        <v/>
      </c>
      <c r="P11">
        <f>'DBEDT Monthly Percent'!L93</f>
        <v/>
      </c>
      <c r="Q11">
        <f>'DBEDT Monthly Percent'!M93</f>
        <v/>
      </c>
      <c r="R11">
        <f>'DBEDT Monthly Percent'!N93</f>
        <v/>
      </c>
      <c r="S11">
        <f>'DBEDT Monthly Percent'!O93</f>
        <v/>
      </c>
      <c r="T11">
        <f>'DBEDT Monthly Percent'!P93</f>
        <v/>
      </c>
      <c r="U11">
        <f>'DBEDT Monthly Percent'!Q93</f>
        <v/>
      </c>
      <c r="V11">
        <f>'DBEDT Monthly Percent'!R93</f>
        <v/>
      </c>
      <c r="W11">
        <f>'DBEDT Monthly Percent'!S93</f>
        <v/>
      </c>
      <c r="X11">
        <f>'DBEDT Monthly Percent'!T93</f>
        <v/>
      </c>
      <c r="Y11">
        <f>'DBEDT Monthly Percent'!U93</f>
        <v/>
      </c>
      <c r="Z11">
        <f>'DBEDT Monthly Percent'!V93</f>
        <v/>
      </c>
      <c r="AA11">
        <f>'DBEDT Monthly Percent'!W93</f>
        <v/>
      </c>
      <c r="AB11">
        <f>'DBEDT Monthly Percent'!X93</f>
        <v/>
      </c>
      <c r="AC11">
        <f>'DBEDT Monthly Percent'!Y93</f>
        <v/>
      </c>
      <c r="AD11">
        <f>'DBEDT Monthly Percent'!Z93</f>
        <v/>
      </c>
      <c r="AE11">
        <f>'DBEDT Monthly Percent'!AA93</f>
        <v/>
      </c>
      <c r="AF11">
        <f>'DBEDT Monthly Percent'!AB93</f>
        <v/>
      </c>
      <c r="AG11">
        <f>'DBEDT Monthly Percent'!AC93</f>
        <v/>
      </c>
      <c r="AH11">
        <f>'DBEDT Monthly Percent'!AD93</f>
        <v/>
      </c>
      <c r="AI11">
        <f>'DBEDT Monthly Percent'!AE93</f>
        <v/>
      </c>
      <c r="AJ11">
        <f>'DBEDT Monthly Percent'!AF93</f>
        <v/>
      </c>
      <c r="AK11">
        <f>'DBEDT Monthly Percent'!AG93</f>
        <v/>
      </c>
      <c r="AL11">
        <f>'DBEDT Monthly Percent'!AH93</f>
        <v/>
      </c>
      <c r="AM11">
        <f>'DBEDT Monthly Percent'!AI93</f>
        <v/>
      </c>
      <c r="AN11">
        <f>'DBEDT Monthly Percent'!AJ93</f>
        <v/>
      </c>
      <c r="AO11">
        <f>'DBEDT Monthly Percent'!AK93</f>
        <v/>
      </c>
      <c r="AP11">
        <f>'DBEDT Monthly Percent'!AL93</f>
        <v/>
      </c>
      <c r="AQ11">
        <f>'DBEDT Monthly Percent'!AM93</f>
        <v/>
      </c>
      <c r="AR11">
        <f>'DBEDT Monthly Percent'!AN93</f>
        <v/>
      </c>
      <c r="AS11">
        <f>'DBEDT Monthly Percent'!AO93</f>
        <v/>
      </c>
      <c r="AT11">
        <f>'DBEDT Monthly Percent'!AP93</f>
        <v/>
      </c>
      <c r="AU11">
        <f>'DBEDT Monthly Percent'!AQ93</f>
        <v/>
      </c>
      <c r="AV11">
        <f>'DBEDT Monthly Percent'!AR93</f>
        <v/>
      </c>
      <c r="AW11">
        <f>'DBEDT Monthly Percent'!AS93</f>
        <v/>
      </c>
      <c r="AX11">
        <f>'DBEDT Monthly Percent'!AT93</f>
        <v/>
      </c>
      <c r="AY11">
        <f>'DBEDT Monthly Percent'!AU93</f>
        <v/>
      </c>
      <c r="AZ11">
        <f>'DBEDT Monthly Percent'!AV93</f>
        <v/>
      </c>
      <c r="BA11">
        <f>'DBEDT Monthly Percent'!AW93</f>
        <v/>
      </c>
      <c r="BB11">
        <f>'DBEDT Monthly Percent'!AX93</f>
        <v/>
      </c>
      <c r="BC11">
        <f>'DBEDT Monthly Percent'!AY93</f>
        <v/>
      </c>
      <c r="BD11">
        <f>'DBEDT Monthly Percent'!AZ93</f>
        <v/>
      </c>
      <c r="BE11">
        <f>'DBEDT Monthly Percent'!BA93</f>
        <v/>
      </c>
      <c r="BF11">
        <f>'DBEDT Monthly Percent'!BB93</f>
        <v/>
      </c>
      <c r="BG11">
        <f>'DBEDT Monthly Percent'!BC93</f>
        <v/>
      </c>
      <c r="BH11">
        <f>'DBEDT Monthly Percent'!BD93</f>
        <v/>
      </c>
      <c r="BI11">
        <f>'DBEDT Monthly Percent'!BE93</f>
        <v/>
      </c>
      <c r="BJ11">
        <f>'DBEDT Monthly Percent'!BF93</f>
        <v/>
      </c>
      <c r="BK11">
        <f>'DBEDT Monthly Percent'!BG93</f>
        <v/>
      </c>
      <c r="BL11">
        <f>'DBEDT Monthly Percent'!BH93</f>
        <v/>
      </c>
      <c r="BM11">
        <f>'DBEDT Monthly Percent'!BI93</f>
        <v/>
      </c>
      <c r="BN11">
        <f>'DBEDT Monthly Percent'!BJ93</f>
        <v/>
      </c>
      <c r="BO11">
        <f>'DBEDT Monthly Percent'!BK93</f>
        <v/>
      </c>
      <c r="BP11">
        <f>'DBEDT Monthly Percent'!BL93</f>
        <v/>
      </c>
      <c r="BQ11">
        <f>'DBEDT Monthly Percent'!BM93</f>
        <v/>
      </c>
      <c r="BR11">
        <f>'DBEDT Monthly Percent'!BN93</f>
        <v/>
      </c>
      <c r="BS11">
        <f>'DBEDT Monthly Percent'!BO93</f>
        <v/>
      </c>
      <c r="BT11">
        <f>'DBEDT Monthly Percent'!BP93</f>
        <v/>
      </c>
      <c r="BU11">
        <f>'DBEDT Monthly Percent'!BQ93</f>
        <v/>
      </c>
      <c r="BV11">
        <f>'DBEDT Monthly Percent'!BR93</f>
        <v/>
      </c>
      <c r="BW11">
        <f>'DBEDT Monthly Percent'!BS93</f>
        <v/>
      </c>
      <c r="BX11">
        <f>'DBEDT Monthly Percent'!BT93</f>
        <v/>
      </c>
      <c r="BY11">
        <f>'DBEDT Monthly Percent'!BU93</f>
        <v/>
      </c>
      <c r="BZ11">
        <f>'DBEDT Monthly Percent'!BV93</f>
        <v/>
      </c>
      <c r="CA11">
        <f>'DBEDT Monthly Percent'!BW93</f>
        <v/>
      </c>
      <c r="CB11">
        <f>'DBEDT Monthly Percent'!BX93</f>
        <v/>
      </c>
      <c r="CC11">
        <f>'DBEDT Monthly Percent'!BY93</f>
        <v/>
      </c>
      <c r="CD11">
        <f>'DBEDT Monthly Percent'!BZ93</f>
        <v/>
      </c>
      <c r="CE11">
        <f>'DBEDT Monthly Percent'!CA93</f>
        <v/>
      </c>
      <c r="CF11">
        <f>'DBEDT Monthly Percent'!CB93</f>
        <v/>
      </c>
      <c r="CG11">
        <f>'DBEDT Monthly Percent'!CC93</f>
        <v/>
      </c>
      <c r="CH11">
        <f>'DBEDT Monthly Percent'!CD93</f>
        <v/>
      </c>
      <c r="CI11">
        <f>'DBEDT Monthly Percent'!CE93</f>
        <v/>
      </c>
      <c r="CJ11">
        <f>'DBEDT Monthly Percent'!CF93</f>
        <v/>
      </c>
      <c r="CK11">
        <f>'DBEDT Monthly Percent'!CG93</f>
        <v/>
      </c>
      <c r="CL11">
        <f>'DBEDT Monthly Percent'!CH93</f>
        <v/>
      </c>
      <c r="CM11">
        <f>'DBEDT Monthly Percent'!CI93</f>
        <v/>
      </c>
      <c r="CN11">
        <f>'DBEDT Monthly Percent'!CJ93</f>
        <v/>
      </c>
      <c r="CO11">
        <f>'DBEDT Monthly Percent'!CK93</f>
        <v/>
      </c>
      <c r="CP11">
        <f>'DBEDT Monthly Percent'!CL93</f>
        <v/>
      </c>
      <c r="CQ11">
        <f>'DBEDT Monthly Percent'!CM93</f>
        <v/>
      </c>
      <c r="CR11">
        <f>'DBEDT Monthly Percent'!CN93</f>
        <v/>
      </c>
      <c r="CS11">
        <f>'DBEDT Monthly Percent'!CO93</f>
        <v/>
      </c>
      <c r="CT11">
        <f>'DBEDT Monthly Percent'!CP93</f>
        <v/>
      </c>
      <c r="CU11">
        <f>'DBEDT Monthly Percent'!CQ93</f>
        <v/>
      </c>
      <c r="CV11">
        <f>'DBEDT Monthly Percent'!CR93</f>
        <v/>
      </c>
      <c r="CW11">
        <f>'DBEDT Monthly Percent'!CS93</f>
        <v/>
      </c>
      <c r="CX11">
        <f>'DBEDT Monthly Percent'!CT93</f>
        <v/>
      </c>
      <c r="CY11">
        <f>'DBEDT Monthly Percent'!CU93</f>
        <v/>
      </c>
      <c r="CZ11">
        <f>'DBEDT Monthly Percent'!CV93</f>
        <v/>
      </c>
      <c r="DA11">
        <f>'DBEDT Monthly Percent'!CW93</f>
        <v/>
      </c>
      <c r="DB11">
        <f>'DBEDT Monthly Percent'!CX93</f>
        <v/>
      </c>
      <c r="DC11">
        <f>'DBEDT Monthly Percent'!CY93</f>
        <v/>
      </c>
      <c r="DD11">
        <f>'DBEDT Monthly Percent'!CZ93</f>
        <v/>
      </c>
      <c r="DE11">
        <f>'DBEDT Monthly Percent'!DA93</f>
        <v/>
      </c>
      <c r="DF11">
        <f>'DBEDT Monthly Percent'!DB93</f>
        <v/>
      </c>
      <c r="DG11">
        <f>'DBEDT Monthly Percent'!DC93</f>
        <v/>
      </c>
      <c r="DH11">
        <f>'DBEDT Monthly Percent'!DD93</f>
        <v/>
      </c>
      <c r="DI11">
        <f>'DBEDT Monthly Percent'!DE93</f>
        <v/>
      </c>
      <c r="DJ11">
        <f>'DBEDT Monthly Percent'!DF93</f>
        <v/>
      </c>
      <c r="DK11">
        <f>'DBEDT Monthly Percent'!DG93</f>
        <v/>
      </c>
      <c r="DL11">
        <f>'DBEDT Monthly Percent'!DH93</f>
        <v/>
      </c>
      <c r="DM11">
        <f>'DBEDT Monthly Percent'!DI93</f>
        <v/>
      </c>
      <c r="DN11">
        <f>'DBEDT Monthly Percent'!DJ93</f>
        <v/>
      </c>
      <c r="DO11">
        <f>'DBEDT Monthly Percent'!DK93</f>
        <v/>
      </c>
      <c r="DP11">
        <f>'DBEDT Monthly Percent'!DL93</f>
        <v/>
      </c>
      <c r="DQ11">
        <f>'DBEDT Monthly Percent'!DM93</f>
        <v/>
      </c>
      <c r="DR11">
        <f>'DBEDT Monthly Percent'!DN93</f>
        <v/>
      </c>
      <c r="DS11">
        <f>'DBEDT Monthly Percent'!DO93</f>
        <v/>
      </c>
      <c r="DT11">
        <f>'DBEDT Monthly Percent'!DP93</f>
        <v/>
      </c>
      <c r="DU11">
        <f>'DBEDT Monthly Percent'!DQ93</f>
        <v/>
      </c>
      <c r="DV11">
        <f>'DBEDT Monthly Percent'!DR93</f>
        <v/>
      </c>
      <c r="DW11">
        <f>'DBEDT Monthly Percent'!DS93</f>
        <v/>
      </c>
      <c r="DX11">
        <f>'DBEDT Monthly Percent'!DT93</f>
        <v/>
      </c>
      <c r="DY11">
        <f>'DBEDT Monthly Percent'!DU93</f>
        <v/>
      </c>
      <c r="DZ11">
        <f>'DBEDT Monthly Percent'!DV93</f>
        <v/>
      </c>
      <c r="EA11">
        <f>'DBEDT Monthly Percent'!DW93</f>
        <v/>
      </c>
      <c r="EB11">
        <f>'DBEDT Monthly Percent'!DX93</f>
        <v/>
      </c>
      <c r="EC11">
        <f>'DBEDT Monthly Percent'!DY93</f>
        <v/>
      </c>
      <c r="ED11">
        <f>'DBEDT Monthly Percent'!DZ93</f>
        <v/>
      </c>
      <c r="EE11">
        <f>'DBEDT Monthly Percent'!EA93</f>
        <v/>
      </c>
      <c r="EF11">
        <f>'DBEDT Monthly Percent'!EB93</f>
        <v/>
      </c>
      <c r="EG11">
        <f>'DBEDT Monthly Percent'!EC93</f>
        <v/>
      </c>
      <c r="EH11">
        <f>'DBEDT Monthly Percent'!ED93</f>
        <v/>
      </c>
      <c r="EI11">
        <f>'DBEDT Monthly Percent'!EE93</f>
        <v/>
      </c>
      <c r="EJ11">
        <f>'DBEDT Monthly Percent'!EF93</f>
        <v/>
      </c>
      <c r="EK11">
        <f>'DBEDT Monthly Percent'!EG93</f>
        <v/>
      </c>
      <c r="EL11">
        <f>'DBEDT Monthly Percent'!EH93</f>
        <v/>
      </c>
      <c r="EM11">
        <f>'DBEDT Monthly Percent'!EI93</f>
        <v/>
      </c>
      <c r="EN11">
        <f>'DBEDT Monthly Percent'!EJ93</f>
        <v/>
      </c>
      <c r="EO11">
        <f>'DBEDT Monthly Percent'!EK93</f>
        <v/>
      </c>
      <c r="EP11">
        <f>'DBEDT Monthly Percent'!EL93</f>
        <v/>
      </c>
      <c r="EQ11">
        <f>'DBEDT Monthly Percent'!EM93</f>
        <v/>
      </c>
      <c r="ER11">
        <f>'DBEDT Monthly Percent'!EN93</f>
        <v/>
      </c>
      <c r="ES11">
        <f>'DBEDT Monthly Percent'!EO93</f>
        <v/>
      </c>
      <c r="ET11">
        <f>'DBEDT Monthly Percent'!EP93</f>
        <v/>
      </c>
      <c r="EU11">
        <f>'DBEDT Monthly Percent'!EQ93</f>
        <v/>
      </c>
      <c r="EV11">
        <f>'DBEDT Monthly Percent'!ER93</f>
        <v/>
      </c>
      <c r="EW11">
        <f>'DBEDT Monthly Percent'!ES93</f>
        <v/>
      </c>
      <c r="EX11">
        <f>'DBEDT Monthly Percent'!ET93</f>
        <v/>
      </c>
      <c r="EY11">
        <f>'DBEDT Monthly Percent'!EU93</f>
        <v/>
      </c>
      <c r="EZ11">
        <f>'DBEDT Monthly Percent'!EV93</f>
        <v/>
      </c>
      <c r="FA11">
        <f>'DBEDT Monthly Percent'!EW93</f>
        <v/>
      </c>
      <c r="FB11">
        <f>'DBEDT Monthly Percent'!EX93</f>
        <v/>
      </c>
      <c r="FC11">
        <f>'DBEDT Monthly Percent'!EY93</f>
        <v/>
      </c>
      <c r="FD11">
        <f>'DBEDT Monthly Percent'!EZ93</f>
        <v/>
      </c>
      <c r="FE11">
        <f>'DBEDT Monthly Percent'!FA93</f>
        <v/>
      </c>
      <c r="FF11">
        <f>'DBEDT Monthly Percent'!FB93</f>
        <v/>
      </c>
      <c r="FG11">
        <f>'DBEDT Monthly Percent'!FC93</f>
        <v/>
      </c>
      <c r="FH11">
        <f>'DBEDT Monthly Percent'!FD93</f>
        <v/>
      </c>
      <c r="FI11">
        <f>'DBEDT Monthly Percent'!FE93</f>
        <v/>
      </c>
      <c r="FJ11">
        <f>'DBEDT Monthly Percent'!FF93</f>
        <v/>
      </c>
      <c r="FK11">
        <f>'DBEDT Monthly Percent'!FG93</f>
        <v/>
      </c>
      <c r="FL11">
        <f>'DBEDT Monthly Percent'!FH93</f>
        <v/>
      </c>
      <c r="FM11">
        <f>'DBEDT Monthly Percent'!FI93</f>
        <v/>
      </c>
      <c r="FN11">
        <f>'DBEDT Monthly Percent'!FJ93</f>
        <v/>
      </c>
      <c r="FO11">
        <f>'DBEDT Monthly Percent'!FK93</f>
        <v/>
      </c>
      <c r="FP11">
        <f>'DBEDT Monthly Percent'!FL93</f>
        <v/>
      </c>
      <c r="FQ11">
        <f>'DBEDT Monthly Percent'!FM93</f>
        <v/>
      </c>
      <c r="FR11">
        <f>'DBEDT Monthly Percent'!FN93</f>
        <v/>
      </c>
      <c r="FS11">
        <f>'DBEDT Monthly Percent'!FO93</f>
        <v/>
      </c>
      <c r="FT11">
        <f>'DBEDT Monthly Percent'!FP93</f>
        <v/>
      </c>
      <c r="FU11">
        <f>'DBEDT Monthly Percent'!FQ93</f>
        <v/>
      </c>
      <c r="FV11">
        <f>'DBEDT Monthly Percent'!FR93</f>
        <v/>
      </c>
      <c r="FW11">
        <f>'DBEDT Monthly Percent'!FS93</f>
        <v/>
      </c>
      <c r="FX11">
        <f>'DBEDT Monthly Percent'!FT93</f>
        <v/>
      </c>
      <c r="FY11">
        <f>'DBEDT Monthly Percent'!FU93</f>
        <v/>
      </c>
      <c r="FZ11">
        <f>'DBEDT Monthly Percent'!FV93</f>
        <v/>
      </c>
      <c r="GA11">
        <f>'DBEDT Monthly Percent'!FW93</f>
        <v/>
      </c>
      <c r="GB11">
        <f>'DBEDT Monthly Percent'!FX93</f>
        <v/>
      </c>
      <c r="GC11">
        <f>'DBEDT Monthly Percent'!FY93</f>
        <v/>
      </c>
      <c r="GD11">
        <f>'DBEDT Monthly Percent'!FZ93</f>
        <v/>
      </c>
      <c r="GE11">
        <f>'DBEDT Monthly Percent'!GA93</f>
        <v/>
      </c>
      <c r="GF11">
        <f>'DBEDT Monthly Percent'!GB93</f>
        <v/>
      </c>
      <c r="GG11">
        <f>'DBEDT Monthly Percent'!GC93</f>
        <v/>
      </c>
      <c r="GH11">
        <f>'DBEDT Monthly Percent'!GD93</f>
        <v/>
      </c>
      <c r="GI11">
        <f>'DBEDT Monthly Percent'!GE93</f>
        <v/>
      </c>
      <c r="GJ11">
        <f>'DBEDT Monthly Percent'!GF93</f>
        <v/>
      </c>
      <c r="GK11">
        <f>'DBEDT Monthly Percent'!GG93</f>
        <v/>
      </c>
      <c r="GL11">
        <f>'DBEDT Monthly Percent'!GH93</f>
        <v/>
      </c>
      <c r="GM11">
        <f>'DBEDT Monthly Percent'!GI93</f>
        <v/>
      </c>
      <c r="GN11">
        <f>'DBEDT Monthly Percent'!GJ93</f>
        <v/>
      </c>
      <c r="GO11">
        <f>'DBEDT Monthly Percent'!GK93</f>
        <v/>
      </c>
      <c r="GP11">
        <f>'DBEDT Monthly Percent'!GL93</f>
        <v/>
      </c>
      <c r="GQ11">
        <f>'DBEDT Monthly Percent'!GM93</f>
        <v/>
      </c>
      <c r="GR11">
        <f>'DBEDT Monthly Percent'!GN93</f>
        <v/>
      </c>
      <c r="GS11">
        <f>'DBEDT Monthly Percent'!GO93</f>
        <v/>
      </c>
      <c r="GT11">
        <f>'DBEDT Monthly Percent'!GP93</f>
        <v/>
      </c>
      <c r="GU11">
        <f>'DBEDT Monthly Percent'!GQ93</f>
        <v/>
      </c>
      <c r="GV11">
        <f>'DBEDT Monthly Percent'!GR93</f>
        <v/>
      </c>
      <c r="GW11">
        <f>'DBEDT Monthly Percent'!GS93</f>
        <v/>
      </c>
      <c r="GX11">
        <f>'DBEDT Monthly Percent'!GT93</f>
        <v/>
      </c>
      <c r="GY11">
        <f>'DBEDT Monthly Percent'!GU93</f>
        <v/>
      </c>
      <c r="GZ11">
        <f>'DBEDT Monthly Percent'!GV93</f>
        <v/>
      </c>
      <c r="HA11">
        <f>'DBEDT Monthly Percent'!GW93</f>
        <v/>
      </c>
      <c r="HB11">
        <f>'DBEDT Monthly Percent'!GX93</f>
        <v/>
      </c>
      <c r="HC11">
        <f>'DBEDT Monthly Percent'!GY93</f>
        <v/>
      </c>
      <c r="HD11">
        <f>'DBEDT Monthly Percent'!GZ93</f>
        <v/>
      </c>
      <c r="HE11">
        <f>'DBEDT Monthly Percent'!HA93</f>
        <v/>
      </c>
      <c r="HF11">
        <f>'DBEDT Monthly Percent'!HB93</f>
        <v/>
      </c>
      <c r="HG11">
        <f>'DBEDT Monthly Percent'!HC93</f>
        <v/>
      </c>
      <c r="HH11">
        <f>'DBEDT Monthly Percent'!HD93</f>
        <v/>
      </c>
      <c r="HI11">
        <f>'DBEDT Monthly Percent'!HE93</f>
        <v/>
      </c>
      <c r="HJ11">
        <f>'DBEDT Monthly Percent'!HF93</f>
        <v/>
      </c>
      <c r="HK11">
        <f>'DBEDT Monthly Percent'!HG93</f>
        <v/>
      </c>
      <c r="HL11">
        <f>'DBEDT Monthly Percent'!HH93</f>
        <v/>
      </c>
      <c r="HM11">
        <f>'DBEDT Monthly Percent'!HI93</f>
        <v/>
      </c>
      <c r="HN11">
        <f>'DBEDT Monthly Percent'!HJ93</f>
        <v/>
      </c>
      <c r="HO11">
        <f>'DBEDT Monthly Percent'!HK93</f>
        <v/>
      </c>
      <c r="HP11">
        <f>'DBEDT Monthly Percent'!HL93</f>
        <v/>
      </c>
      <c r="HQ11">
        <f>'DBEDT Monthly Percent'!HM93</f>
        <v/>
      </c>
      <c r="HR11">
        <f>'DBEDT Monthly Percent'!HN93</f>
        <v/>
      </c>
      <c r="HS11">
        <f>'DBEDT Monthly Percent'!HO93</f>
        <v/>
      </c>
      <c r="HT11">
        <f>'DBEDT Monthly Percent'!HP93</f>
        <v/>
      </c>
      <c r="HU11">
        <f>'DBEDT Monthly Percent'!HQ93</f>
        <v/>
      </c>
      <c r="HV11">
        <f>'DBEDT Monthly Percent'!HR93</f>
        <v/>
      </c>
      <c r="HW11">
        <f>'DBEDT Monthly Percent'!HS93</f>
        <v/>
      </c>
      <c r="HX11">
        <f>'DBEDT Monthly Percent'!HT93</f>
        <v/>
      </c>
      <c r="HY11">
        <f>'DBEDT Monthly Percent'!HU93</f>
        <v/>
      </c>
      <c r="HZ11">
        <f>'DBEDT Monthly Percent'!HV93</f>
        <v/>
      </c>
      <c r="IA11">
        <f>'DBEDT Monthly Percent'!HW93</f>
        <v/>
      </c>
      <c r="IB11">
        <f>'DBEDT Monthly Percent'!HX93</f>
        <v/>
      </c>
      <c r="IC11">
        <f>'DBEDT Monthly Percent'!HY93</f>
        <v/>
      </c>
      <c r="ID11">
        <f>'DBEDT Monthly Percent'!HZ93</f>
        <v/>
      </c>
      <c r="IE11">
        <f>'DBEDT Monthly Percent'!IA93</f>
        <v/>
      </c>
      <c r="IF11">
        <f>'DBEDT Monthly Percent'!IB93</f>
        <v/>
      </c>
      <c r="IG11">
        <f>'DBEDT Monthly Percent'!IC93</f>
        <v/>
      </c>
      <c r="IH11">
        <f>'DBEDT Monthly Percent'!ID93</f>
        <v/>
      </c>
      <c r="II11">
        <f>'DBEDT Monthly Percent'!IE93</f>
        <v/>
      </c>
      <c r="IJ11">
        <f>'DBEDT Monthly Percent'!IF93</f>
        <v/>
      </c>
      <c r="IK11">
        <f>'DBEDT Monthly Percent'!IG93</f>
        <v/>
      </c>
      <c r="IL11">
        <f>'DBEDT Monthly Percent'!IH93</f>
        <v/>
      </c>
      <c r="IM11">
        <f>'DBEDT Monthly Percent'!II93</f>
        <v/>
      </c>
      <c r="IN11">
        <f>'DBEDT Monthly Percent'!IJ93</f>
        <v/>
      </c>
      <c r="IO11">
        <f>'DBEDT Monthly Percent'!IK93</f>
        <v/>
      </c>
      <c r="IP11">
        <f>'DBEDT Monthly Percent'!IL93</f>
        <v/>
      </c>
      <c r="IQ11">
        <f>'DBEDT Monthly Percent'!IM93</f>
        <v/>
      </c>
      <c r="IR11">
        <f>'DBEDT Monthly Percent'!IN93</f>
        <v/>
      </c>
      <c r="IS11">
        <f>'DBEDT Monthly Percent'!IO93</f>
        <v/>
      </c>
      <c r="IT11">
        <f>'DBEDT Monthly Percent'!IP93</f>
        <v/>
      </c>
      <c r="IU11">
        <f>'DBEDT Monthly Percent'!IQ93</f>
        <v/>
      </c>
      <c r="IV11">
        <f>'DBEDT Monthly Percent'!IR93</f>
        <v/>
      </c>
      <c r="IW11">
        <f>'DBEDT Monthly Percent'!IS93</f>
        <v/>
      </c>
      <c r="IX11">
        <f>'DBEDT Monthly Percent'!IT93</f>
        <v/>
      </c>
      <c r="IY11">
        <f>'DBEDT Monthly Percent'!IU93</f>
        <v/>
      </c>
      <c r="IZ11">
        <f>'DBEDT Monthly Percent'!IV93</f>
        <v/>
      </c>
      <c r="JA11">
        <f>'DBEDT Monthly Percent'!IW93</f>
        <v/>
      </c>
      <c r="JB11">
        <f>'DBEDT Monthly Percent'!IX93</f>
        <v/>
      </c>
      <c r="JC11">
        <f>'DBEDT Monthly Percent'!IY93</f>
        <v/>
      </c>
      <c r="JD11">
        <f>'DBEDT Monthly Percent'!IZ93</f>
        <v/>
      </c>
      <c r="JE11">
        <f>'DBEDT Monthly Percent'!JA93</f>
        <v/>
      </c>
      <c r="JF11">
        <f>'DBEDT Monthly Percent'!JB93</f>
        <v/>
      </c>
      <c r="JG11">
        <f>'DBEDT Monthly Percent'!JC93</f>
        <v/>
      </c>
      <c r="JH11">
        <f>'DBEDT Monthly Percent'!JD93</f>
        <v/>
      </c>
      <c r="JI11">
        <f>'DBEDT Monthly Percent'!JE93</f>
        <v/>
      </c>
      <c r="JJ11">
        <f>'DBEDT Monthly Percent'!JF93</f>
        <v/>
      </c>
      <c r="JK11">
        <f>'DBEDT Monthly Percent'!JG93</f>
        <v/>
      </c>
      <c r="JL11">
        <f>'DBEDT Monthly Percent'!JH93</f>
        <v/>
      </c>
      <c r="JM11">
        <f>'DBEDT Monthly Percent'!JI93</f>
        <v/>
      </c>
      <c r="JN11">
        <f>'DBEDT Monthly Percent'!JJ93</f>
        <v/>
      </c>
      <c r="JO11">
        <f>'DBEDT Monthly Percent'!JK93</f>
        <v/>
      </c>
      <c r="JP11">
        <f>'DBEDT Monthly Percent'!JL93</f>
        <v/>
      </c>
      <c r="JQ11">
        <f>'DBEDT Monthly Percent'!JM93</f>
        <v/>
      </c>
      <c r="JR11">
        <f>'DBEDT Monthly Percent'!JN93</f>
        <v/>
      </c>
      <c r="JS11">
        <f>'DBEDT Monthly Percent'!JO93</f>
        <v/>
      </c>
      <c r="JT11">
        <f>'DBEDT Monthly Percent'!JP93</f>
        <v/>
      </c>
      <c r="JU11">
        <f>'DBEDT Monthly Percent'!JQ93</f>
        <v/>
      </c>
      <c r="JV11">
        <f>'DBEDT Monthly Percent'!JR93</f>
        <v/>
      </c>
      <c r="JW11">
        <f>'DBEDT Monthly Percent'!JS93</f>
        <v/>
      </c>
      <c r="JX11">
        <f>'DBEDT Monthly Percent'!JT93</f>
        <v/>
      </c>
      <c r="JY11">
        <f>'DBEDT Monthly Percent'!JU93</f>
        <v/>
      </c>
      <c r="JZ11">
        <f>'DBEDT Monthly Percent'!JV93</f>
        <v/>
      </c>
      <c r="KA11">
        <f>'DBEDT Monthly Percent'!JW93</f>
        <v/>
      </c>
      <c r="KB11">
        <f>'DBEDT Monthly Percent'!JX93</f>
        <v/>
      </c>
      <c r="KC11">
        <f>'DBEDT Monthly Percent'!JY93</f>
        <v/>
      </c>
      <c r="KD11">
        <f>'DBEDT Monthly Percent'!JZ93</f>
        <v/>
      </c>
      <c r="KE11">
        <f>'DBEDT Monthly Percent'!KA93</f>
        <v/>
      </c>
      <c r="KF11">
        <f>'DBEDT Monthly Percent'!KB93</f>
        <v/>
      </c>
      <c r="KG11">
        <f>'DBEDT Monthly Percent'!KC93</f>
        <v/>
      </c>
      <c r="KH11">
        <f>'DBEDT Monthly Percent'!KD93</f>
        <v/>
      </c>
      <c r="KI11">
        <f>'DBEDT Monthly Percent'!KE93</f>
        <v/>
      </c>
      <c r="KJ11">
        <f>'DBEDT Monthly Percent'!KF93</f>
        <v/>
      </c>
      <c r="KK11">
        <f>'DBEDT Monthly Percent'!KG93</f>
        <v/>
      </c>
      <c r="KL11">
        <f>'DBEDT Monthly Percent'!KH93</f>
        <v/>
      </c>
      <c r="KM11">
        <f>'DBEDT Monthly Percent'!KI93</f>
        <v/>
      </c>
      <c r="KN11">
        <f>'DBEDT Monthly Percent'!KJ93</f>
        <v/>
      </c>
      <c r="KO11">
        <f>'DBEDT Monthly Percent'!KK93</f>
        <v/>
      </c>
      <c r="KP11">
        <f>'DBEDT Monthly Percent'!KL93</f>
        <v/>
      </c>
      <c r="KQ11">
        <f>'DBEDT Monthly Percent'!KM93</f>
        <v/>
      </c>
      <c r="KR11">
        <f>'DBEDT Monthly Percent'!KN93</f>
        <v/>
      </c>
      <c r="KS11">
        <f>'DBEDT Monthly Percent'!KO93</f>
        <v/>
      </c>
      <c r="KT11">
        <f>'DBEDT Monthly Percent'!KP93</f>
        <v/>
      </c>
    </row>
    <row r="12" spans="1:306">
      <c r="A12" t="s">
        <v>79</v>
      </c>
      <c r="B12" t="s">
        <v>23</v>
      </c>
      <c r="E12" t="s">
        <v>78</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c r="BP12">
        <f>BP8</f>
        <v/>
      </c>
      <c r="BQ12">
        <f>BQ8</f>
        <v/>
      </c>
      <c r="BR12">
        <f>BR8</f>
        <v/>
      </c>
      <c r="BS12">
        <f>BS8</f>
        <v/>
      </c>
      <c r="BT12">
        <f>BT8</f>
        <v/>
      </c>
      <c r="BU12">
        <f>BU8</f>
        <v/>
      </c>
      <c r="BV12">
        <f>BV8</f>
        <v/>
      </c>
      <c r="BW12">
        <f>BW8</f>
        <v/>
      </c>
      <c r="BX12">
        <f>BX8</f>
        <v/>
      </c>
      <c r="BY12">
        <f>BY8</f>
        <v/>
      </c>
      <c r="BZ12">
        <f>BZ8</f>
        <v/>
      </c>
      <c r="CA12">
        <f>CA8</f>
        <v/>
      </c>
      <c r="CB12">
        <f>CB8</f>
        <v/>
      </c>
      <c r="CC12">
        <f>CC8</f>
        <v/>
      </c>
      <c r="CD12">
        <f>CD8</f>
        <v/>
      </c>
      <c r="CE12">
        <f>CE8</f>
        <v/>
      </c>
      <c r="CF12">
        <f>CF8</f>
        <v/>
      </c>
      <c r="CG12">
        <f>CG8</f>
        <v/>
      </c>
      <c r="CH12">
        <f>CH8</f>
        <v/>
      </c>
      <c r="CI12">
        <f>CI8</f>
        <v/>
      </c>
      <c r="CJ12">
        <f>CJ8</f>
        <v/>
      </c>
      <c r="CK12">
        <f>CK8</f>
        <v/>
      </c>
      <c r="CL12">
        <f>CL8</f>
        <v/>
      </c>
      <c r="CM12">
        <f>CM8</f>
        <v/>
      </c>
      <c r="CN12">
        <f>CN8</f>
        <v/>
      </c>
      <c r="CO12">
        <f>CO8</f>
        <v/>
      </c>
      <c r="CP12">
        <f>CP8</f>
        <v/>
      </c>
      <c r="CQ12">
        <f>CQ8</f>
        <v/>
      </c>
      <c r="CR12">
        <f>CR8</f>
        <v/>
      </c>
      <c r="CS12">
        <f>CS8</f>
        <v/>
      </c>
      <c r="CT12">
        <f>CT8</f>
        <v/>
      </c>
      <c r="CU12">
        <f>CU8</f>
        <v/>
      </c>
      <c r="CV12">
        <f>CV8</f>
        <v/>
      </c>
      <c r="CW12">
        <f>CW8</f>
        <v/>
      </c>
      <c r="CX12">
        <f>CX8</f>
        <v/>
      </c>
      <c r="CY12">
        <f>CY8</f>
        <v/>
      </c>
      <c r="CZ12">
        <f>CZ8</f>
        <v/>
      </c>
      <c r="DA12">
        <f>DA8</f>
        <v/>
      </c>
      <c r="DB12">
        <f>DB8</f>
        <v/>
      </c>
      <c r="DC12">
        <f>DC8</f>
        <v/>
      </c>
      <c r="DD12">
        <f>DD8</f>
        <v/>
      </c>
      <c r="DE12">
        <f>DE8</f>
        <v/>
      </c>
      <c r="DF12">
        <f>DF8</f>
        <v/>
      </c>
      <c r="DG12">
        <f>DG8</f>
        <v/>
      </c>
      <c r="DH12">
        <f>DH8</f>
        <v/>
      </c>
      <c r="DI12">
        <f>DI8</f>
        <v/>
      </c>
      <c r="DJ12">
        <f>DJ8</f>
        <v/>
      </c>
      <c r="DK12">
        <f>DK8</f>
        <v/>
      </c>
      <c r="DL12">
        <f>DL8</f>
        <v/>
      </c>
      <c r="DM12">
        <f>DM8</f>
        <v/>
      </c>
      <c r="DN12">
        <f>DN8</f>
        <v/>
      </c>
      <c r="DO12">
        <f>DO8</f>
        <v/>
      </c>
      <c r="DP12">
        <f>DP8</f>
        <v/>
      </c>
      <c r="DQ12">
        <f>DQ8</f>
        <v/>
      </c>
      <c r="DR12">
        <f>DR8</f>
        <v/>
      </c>
      <c r="DS12">
        <f>DS8</f>
        <v/>
      </c>
      <c r="DT12">
        <f>DT8</f>
        <v/>
      </c>
      <c r="DU12">
        <f>DU8</f>
        <v/>
      </c>
      <c r="DV12">
        <f>DV8</f>
        <v/>
      </c>
      <c r="DW12">
        <f>DW8</f>
        <v/>
      </c>
      <c r="DX12">
        <f>DX8</f>
        <v/>
      </c>
      <c r="DY12">
        <f>DY8</f>
        <v/>
      </c>
      <c r="DZ12">
        <f>DZ8</f>
        <v/>
      </c>
      <c r="EA12">
        <f>EA8</f>
        <v/>
      </c>
      <c r="EB12">
        <f>EB8</f>
        <v/>
      </c>
      <c r="EC12">
        <f>EC8</f>
        <v/>
      </c>
      <c r="ED12">
        <f>ED8</f>
        <v/>
      </c>
      <c r="EE12">
        <f>EE8</f>
        <v/>
      </c>
      <c r="EF12">
        <f>EF8</f>
        <v/>
      </c>
      <c r="EG12">
        <f>EG8</f>
        <v/>
      </c>
      <c r="EH12">
        <f>EH8</f>
        <v/>
      </c>
      <c r="EI12">
        <f>EI8</f>
        <v/>
      </c>
      <c r="EJ12">
        <f>EJ8</f>
        <v/>
      </c>
      <c r="EK12">
        <f>EK8</f>
        <v/>
      </c>
      <c r="EL12">
        <f>EL8</f>
        <v/>
      </c>
      <c r="EM12">
        <f>EM8</f>
        <v/>
      </c>
      <c r="EN12">
        <f>EN8</f>
        <v/>
      </c>
      <c r="EO12">
        <f>EO8</f>
        <v/>
      </c>
      <c r="EP12">
        <f>EP8</f>
        <v/>
      </c>
      <c r="EQ12">
        <f>EQ8</f>
        <v/>
      </c>
      <c r="ER12">
        <f>ER8</f>
        <v/>
      </c>
      <c r="ES12">
        <f>ES8</f>
        <v/>
      </c>
      <c r="ET12">
        <f>ET8</f>
        <v/>
      </c>
      <c r="EU12">
        <f>EU8</f>
        <v/>
      </c>
      <c r="EV12">
        <f>EV8</f>
        <v/>
      </c>
      <c r="EW12">
        <f>EW8</f>
        <v/>
      </c>
      <c r="EX12">
        <f>EX8</f>
        <v/>
      </c>
      <c r="EY12">
        <f>EY8</f>
        <v/>
      </c>
      <c r="EZ12">
        <f>EZ8</f>
        <v/>
      </c>
      <c r="FA12">
        <f>FA8</f>
        <v/>
      </c>
      <c r="FB12">
        <f>FB8</f>
        <v/>
      </c>
      <c r="FC12">
        <f>FC8</f>
        <v/>
      </c>
      <c r="FD12">
        <f>FD8</f>
        <v/>
      </c>
      <c r="FE12">
        <f>FE8</f>
        <v/>
      </c>
      <c r="FF12">
        <f>FF8</f>
        <v/>
      </c>
      <c r="FG12">
        <f>FG8</f>
        <v/>
      </c>
      <c r="FH12">
        <f>FH8</f>
        <v/>
      </c>
      <c r="FI12">
        <f>FI8</f>
        <v/>
      </c>
      <c r="FJ12">
        <f>FJ8</f>
        <v/>
      </c>
      <c r="FK12">
        <f>FK8</f>
        <v/>
      </c>
      <c r="FL12">
        <f>FL8</f>
        <v/>
      </c>
      <c r="FM12">
        <f>FM8</f>
        <v/>
      </c>
      <c r="FN12">
        <f>FN8</f>
        <v/>
      </c>
      <c r="FO12">
        <f>FO8</f>
        <v/>
      </c>
      <c r="FP12">
        <f>FP8</f>
        <v/>
      </c>
      <c r="FQ12">
        <f>FQ8</f>
        <v/>
      </c>
      <c r="FR12">
        <f>FR8</f>
        <v/>
      </c>
      <c r="FS12">
        <f>FS8</f>
        <v/>
      </c>
      <c r="FT12">
        <f>FT8</f>
        <v/>
      </c>
      <c r="FU12">
        <f>FU8</f>
        <v/>
      </c>
      <c r="FV12">
        <f>FV8</f>
        <v/>
      </c>
      <c r="FW12">
        <f>FW8</f>
        <v/>
      </c>
      <c r="FX12">
        <f>FX8</f>
        <v/>
      </c>
      <c r="FY12">
        <f>FY8</f>
        <v/>
      </c>
      <c r="FZ12">
        <f>FZ8</f>
        <v/>
      </c>
      <c r="GA12">
        <f>GA8</f>
        <v/>
      </c>
      <c r="GB12">
        <f>GB8</f>
        <v/>
      </c>
      <c r="GC12">
        <f>GC8</f>
        <v/>
      </c>
      <c r="GD12">
        <f>GD8</f>
        <v/>
      </c>
      <c r="GE12">
        <f>GE8</f>
        <v/>
      </c>
      <c r="GF12">
        <f>GF8</f>
        <v/>
      </c>
      <c r="GG12">
        <f>GG8</f>
        <v/>
      </c>
      <c r="GH12">
        <f>GH8</f>
        <v/>
      </c>
      <c r="GI12">
        <f>GI8</f>
        <v/>
      </c>
      <c r="GJ12">
        <f>GJ8</f>
        <v/>
      </c>
      <c r="GK12">
        <f>GK8</f>
        <v/>
      </c>
      <c r="GL12">
        <f>GL8</f>
        <v/>
      </c>
      <c r="GM12">
        <f>GM8</f>
        <v/>
      </c>
      <c r="GN12">
        <f>GN8</f>
        <v/>
      </c>
      <c r="GO12">
        <f>GO8</f>
        <v/>
      </c>
      <c r="GP12">
        <f>GP8</f>
        <v/>
      </c>
      <c r="GQ12">
        <f>GQ8</f>
        <v/>
      </c>
      <c r="GR12">
        <f>GR8</f>
        <v/>
      </c>
      <c r="GS12">
        <f>GS8</f>
        <v/>
      </c>
      <c r="GT12">
        <f>GT8</f>
        <v/>
      </c>
      <c r="GU12">
        <f>GU8</f>
        <v/>
      </c>
      <c r="GV12">
        <f>GV8</f>
        <v/>
      </c>
      <c r="GW12">
        <f>GW8</f>
        <v/>
      </c>
      <c r="GX12">
        <f>GX8</f>
        <v/>
      </c>
      <c r="GY12">
        <f>GY8</f>
        <v/>
      </c>
      <c r="GZ12">
        <f>GZ8</f>
        <v/>
      </c>
      <c r="HA12">
        <f>HA8</f>
        <v/>
      </c>
      <c r="HB12">
        <f>HB8</f>
        <v/>
      </c>
      <c r="HC12">
        <f>HC8</f>
        <v/>
      </c>
      <c r="HD12">
        <f>HD8</f>
        <v/>
      </c>
      <c r="HE12">
        <f>HE8</f>
        <v/>
      </c>
      <c r="HF12">
        <f>HF8</f>
        <v/>
      </c>
      <c r="HG12">
        <f>HG8</f>
        <v/>
      </c>
      <c r="HH12">
        <f>HH8</f>
        <v/>
      </c>
      <c r="HI12">
        <f>HI8</f>
        <v/>
      </c>
      <c r="HJ12">
        <f>HJ8</f>
        <v/>
      </c>
      <c r="HK12">
        <f>HK8</f>
        <v/>
      </c>
      <c r="HL12">
        <f>HL8</f>
        <v/>
      </c>
      <c r="HM12">
        <f>HM8</f>
        <v/>
      </c>
      <c r="HN12">
        <f>HN8</f>
        <v/>
      </c>
      <c r="HO12">
        <f>HO8</f>
        <v/>
      </c>
      <c r="HP12">
        <f>HP8</f>
        <v/>
      </c>
      <c r="HQ12">
        <f>HQ8</f>
        <v/>
      </c>
      <c r="HR12">
        <f>HR8</f>
        <v/>
      </c>
      <c r="HS12">
        <f>HS8</f>
        <v/>
      </c>
      <c r="HT12">
        <f>HT8</f>
        <v/>
      </c>
      <c r="HU12">
        <f>HU8</f>
        <v/>
      </c>
      <c r="HV12">
        <f>HV8</f>
        <v/>
      </c>
      <c r="HW12">
        <f>HW8</f>
        <v/>
      </c>
      <c r="HX12">
        <f>HX8</f>
        <v/>
      </c>
      <c r="HY12">
        <f>HY8</f>
        <v/>
      </c>
      <c r="HZ12">
        <f>HZ8</f>
        <v/>
      </c>
      <c r="IA12">
        <f>IA8</f>
        <v/>
      </c>
      <c r="IB12">
        <f>IB8</f>
        <v/>
      </c>
      <c r="IC12">
        <f>IC8</f>
        <v/>
      </c>
      <c r="ID12">
        <f>ID8</f>
        <v/>
      </c>
      <c r="IE12">
        <f>IE8</f>
        <v/>
      </c>
      <c r="IF12">
        <f>IF8</f>
        <v/>
      </c>
      <c r="IG12">
        <f>IG8</f>
        <v/>
      </c>
      <c r="IH12">
        <f>IH8</f>
        <v/>
      </c>
      <c r="II12">
        <f>II8</f>
        <v/>
      </c>
      <c r="IJ12">
        <f>IJ8</f>
        <v/>
      </c>
      <c r="IK12">
        <f>IK8</f>
        <v/>
      </c>
      <c r="IL12">
        <f>IL8</f>
        <v/>
      </c>
      <c r="IM12">
        <f>IM8</f>
        <v/>
      </c>
      <c r="IN12">
        <f>IN8</f>
        <v/>
      </c>
      <c r="IO12">
        <f>IO8</f>
        <v/>
      </c>
      <c r="IP12">
        <f>IP8</f>
        <v/>
      </c>
      <c r="IQ12">
        <f>IQ8</f>
        <v/>
      </c>
      <c r="IR12">
        <f>IR8</f>
        <v/>
      </c>
      <c r="IS12">
        <f>IS8</f>
        <v/>
      </c>
      <c r="IT12">
        <f>IT8</f>
        <v/>
      </c>
      <c r="IU12">
        <f>IU8</f>
        <v/>
      </c>
      <c r="IV12">
        <f>IV8</f>
        <v/>
      </c>
      <c r="IW12">
        <f>IW8</f>
        <v/>
      </c>
      <c r="IX12">
        <f>IX8</f>
        <v/>
      </c>
      <c r="IY12">
        <f>IY8</f>
        <v/>
      </c>
      <c r="IZ12">
        <f>IZ8</f>
        <v/>
      </c>
      <c r="JA12">
        <f>JA8</f>
        <v/>
      </c>
      <c r="JB12">
        <f>JB8</f>
        <v/>
      </c>
      <c r="JC12">
        <f>JC8</f>
        <v/>
      </c>
      <c r="JD12">
        <f>JD8</f>
        <v/>
      </c>
      <c r="JE12">
        <f>JE8</f>
        <v/>
      </c>
      <c r="JF12">
        <f>JF8</f>
        <v/>
      </c>
      <c r="JG12">
        <f>JG8</f>
        <v/>
      </c>
      <c r="JH12">
        <f>JH8</f>
        <v/>
      </c>
      <c r="JI12">
        <f>JI8</f>
        <v/>
      </c>
      <c r="JJ12">
        <f>JJ8</f>
        <v/>
      </c>
      <c r="JK12">
        <f>JK8</f>
        <v/>
      </c>
      <c r="JL12">
        <f>JL8</f>
        <v/>
      </c>
      <c r="JM12">
        <f>JM8</f>
        <v/>
      </c>
      <c r="JN12">
        <f>JN8</f>
        <v/>
      </c>
      <c r="JO12">
        <f>JO8</f>
        <v/>
      </c>
      <c r="JP12">
        <f>JP8</f>
        <v/>
      </c>
      <c r="JQ12">
        <f>JQ8</f>
        <v/>
      </c>
      <c r="JR12">
        <f>JR8</f>
        <v/>
      </c>
      <c r="JS12">
        <f>JS8</f>
        <v/>
      </c>
      <c r="JT12">
        <f>JT8</f>
        <v/>
      </c>
      <c r="JU12">
        <f>JU8</f>
        <v/>
      </c>
      <c r="JV12">
        <f>JV8</f>
        <v/>
      </c>
      <c r="JW12">
        <f>JW8</f>
        <v/>
      </c>
      <c r="JX12">
        <f>JX8</f>
        <v/>
      </c>
      <c r="JY12">
        <f>JY8</f>
        <v/>
      </c>
      <c r="JZ12">
        <f>JZ8</f>
        <v/>
      </c>
      <c r="KA12">
        <f>KA8</f>
        <v/>
      </c>
      <c r="KB12">
        <f>KB8</f>
        <v/>
      </c>
      <c r="KC12">
        <f>KC8</f>
        <v/>
      </c>
      <c r="KD12">
        <f>KD8</f>
        <v/>
      </c>
      <c r="KE12">
        <f>KE8</f>
        <v/>
      </c>
      <c r="KF12">
        <f>KF8</f>
        <v/>
      </c>
      <c r="KG12">
        <f>KG8</f>
        <v/>
      </c>
      <c r="KH12">
        <f>KH8</f>
        <v/>
      </c>
      <c r="KI12">
        <f>KI8</f>
        <v/>
      </c>
      <c r="KJ12">
        <f>KJ8</f>
        <v/>
      </c>
      <c r="KK12">
        <f>KK8</f>
        <v/>
      </c>
      <c r="KL12">
        <f>KL8</f>
        <v/>
      </c>
      <c r="KM12">
        <f>KM8</f>
        <v/>
      </c>
      <c r="KN12">
        <f>KN8</f>
        <v/>
      </c>
      <c r="KO12">
        <f>KO8</f>
        <v/>
      </c>
      <c r="KP12">
        <f>KP8</f>
        <v/>
      </c>
      <c r="KQ12">
        <f>KQ8</f>
        <v/>
      </c>
      <c r="KR12">
        <f>KR8</f>
        <v/>
      </c>
      <c r="KS12">
        <f>KS8</f>
        <v/>
      </c>
      <c r="KT12">
        <f>KT8</f>
        <v/>
      </c>
    </row>
    <row r="13" spans="1:306">
      <c r="B13" t="s">
        <v>25</v>
      </c>
      <c r="C13">
        <f>NA()</f>
        <v/>
      </c>
      <c r="E13" t="s">
        <v>78</v>
      </c>
      <c r="G13">
        <f>G10</f>
        <v/>
      </c>
      <c r="H13">
        <f>H10</f>
        <v/>
      </c>
      <c r="I13">
        <f>I10</f>
        <v/>
      </c>
      <c r="J13">
        <f>J10</f>
        <v/>
      </c>
      <c r="K13">
        <f>K10</f>
        <v/>
      </c>
      <c r="L13">
        <f>L10</f>
        <v/>
      </c>
      <c r="M13">
        <f>M10</f>
        <v/>
      </c>
      <c r="N13">
        <f>N10</f>
        <v/>
      </c>
      <c r="O13">
        <f>O10</f>
        <v/>
      </c>
      <c r="P13">
        <f>P10</f>
        <v/>
      </c>
      <c r="Q13">
        <f>Q10</f>
        <v/>
      </c>
      <c r="R13">
        <f>R10</f>
        <v/>
      </c>
      <c r="S13">
        <f>S10</f>
        <v/>
      </c>
      <c r="T13">
        <f>T10</f>
        <v/>
      </c>
      <c r="U13">
        <f>U10</f>
        <v/>
      </c>
      <c r="V13">
        <f>V10</f>
        <v/>
      </c>
      <c r="W13">
        <f>W10</f>
        <v/>
      </c>
      <c r="X13">
        <f>X10</f>
        <v/>
      </c>
      <c r="Y13">
        <f>Y10</f>
        <v/>
      </c>
      <c r="Z13">
        <f>Z10</f>
        <v/>
      </c>
      <c r="AA13">
        <f>AA10</f>
        <v/>
      </c>
      <c r="AB13">
        <f>AB10</f>
        <v/>
      </c>
      <c r="AC13">
        <f>AC10</f>
        <v/>
      </c>
      <c r="AD13">
        <f>AD10</f>
        <v/>
      </c>
      <c r="AE13">
        <f>AE10</f>
        <v/>
      </c>
      <c r="AF13">
        <f>AF10</f>
        <v/>
      </c>
      <c r="AG13">
        <f>AG10</f>
        <v/>
      </c>
      <c r="AH13">
        <f>AH10</f>
        <v/>
      </c>
      <c r="AI13">
        <f>AI10</f>
        <v/>
      </c>
      <c r="AJ13">
        <f>AJ10</f>
        <v/>
      </c>
      <c r="AK13">
        <f>AK10</f>
        <v/>
      </c>
      <c r="AL13">
        <f>AL10</f>
        <v/>
      </c>
      <c r="AM13">
        <f>AM10</f>
        <v/>
      </c>
      <c r="AN13">
        <f>AN10</f>
        <v/>
      </c>
      <c r="AO13">
        <f>AO10</f>
        <v/>
      </c>
      <c r="AP13">
        <f>AP10</f>
        <v/>
      </c>
      <c r="AQ13">
        <f>AQ10</f>
        <v/>
      </c>
      <c r="AR13">
        <f>AR10</f>
        <v/>
      </c>
      <c r="AS13">
        <f>AS10</f>
        <v/>
      </c>
      <c r="AT13">
        <f>AT10</f>
        <v/>
      </c>
      <c r="AU13">
        <f>AU10</f>
        <v/>
      </c>
      <c r="AV13">
        <f>AV10</f>
        <v/>
      </c>
      <c r="AW13">
        <f>AW10</f>
        <v/>
      </c>
      <c r="AX13">
        <f>AX10</f>
        <v/>
      </c>
      <c r="AY13">
        <f>AY10</f>
        <v/>
      </c>
      <c r="AZ13">
        <f>AZ10</f>
        <v/>
      </c>
      <c r="BA13">
        <f>BA10</f>
        <v/>
      </c>
      <c r="BB13">
        <f>BB10</f>
        <v/>
      </c>
      <c r="BC13">
        <f>BC10</f>
        <v/>
      </c>
      <c r="BD13">
        <f>BD10</f>
        <v/>
      </c>
      <c r="BE13">
        <f>BE10</f>
        <v/>
      </c>
      <c r="BF13">
        <f>BF10</f>
        <v/>
      </c>
      <c r="BG13">
        <f>BG10</f>
        <v/>
      </c>
      <c r="BH13">
        <f>BH10</f>
        <v/>
      </c>
      <c r="BI13">
        <f>BI10</f>
        <v/>
      </c>
      <c r="BJ13">
        <f>BJ10</f>
        <v/>
      </c>
      <c r="BK13">
        <f>BK10</f>
        <v/>
      </c>
      <c r="BL13">
        <f>BL10</f>
        <v/>
      </c>
      <c r="BM13">
        <f>BM10</f>
        <v/>
      </c>
      <c r="BN13">
        <f>BN10</f>
        <v/>
      </c>
      <c r="BO13">
        <f>BO10</f>
        <v/>
      </c>
      <c r="BP13">
        <f>BP10</f>
        <v/>
      </c>
      <c r="BQ13">
        <f>BQ10</f>
        <v/>
      </c>
      <c r="BR13">
        <f>BR10</f>
        <v/>
      </c>
      <c r="BS13">
        <f>BS10</f>
        <v/>
      </c>
      <c r="BT13">
        <f>BT10</f>
        <v/>
      </c>
      <c r="BU13">
        <f>BU10</f>
        <v/>
      </c>
      <c r="BV13">
        <f>BV10</f>
        <v/>
      </c>
      <c r="BW13">
        <f>BW10</f>
        <v/>
      </c>
      <c r="BX13">
        <f>BX10</f>
        <v/>
      </c>
      <c r="BY13">
        <f>BY10</f>
        <v/>
      </c>
      <c r="BZ13">
        <f>BZ10</f>
        <v/>
      </c>
      <c r="CA13">
        <f>CA10</f>
        <v/>
      </c>
      <c r="CB13">
        <f>CB10</f>
        <v/>
      </c>
      <c r="CC13">
        <f>CC10</f>
        <v/>
      </c>
      <c r="CD13">
        <f>CD10</f>
        <v/>
      </c>
      <c r="CE13">
        <f>CE10</f>
        <v/>
      </c>
      <c r="CF13">
        <f>CF10</f>
        <v/>
      </c>
      <c r="CG13">
        <f>CG10</f>
        <v/>
      </c>
      <c r="CH13">
        <f>CH10</f>
        <v/>
      </c>
      <c r="CI13">
        <f>CI10</f>
        <v/>
      </c>
      <c r="CJ13">
        <f>CJ10</f>
        <v/>
      </c>
      <c r="CK13">
        <f>CK10</f>
        <v/>
      </c>
      <c r="CL13">
        <f>CL10</f>
        <v/>
      </c>
      <c r="CM13">
        <f>CM10</f>
        <v/>
      </c>
      <c r="CN13">
        <f>CN10</f>
        <v/>
      </c>
      <c r="CO13">
        <f>CO10</f>
        <v/>
      </c>
      <c r="CP13">
        <f>CP10</f>
        <v/>
      </c>
      <c r="CQ13">
        <f>CQ10</f>
        <v/>
      </c>
      <c r="CR13">
        <f>CR10</f>
        <v/>
      </c>
      <c r="CS13">
        <f>CS10</f>
        <v/>
      </c>
      <c r="CT13">
        <f>CT10</f>
        <v/>
      </c>
      <c r="CU13">
        <f>CU10</f>
        <v/>
      </c>
      <c r="CV13">
        <f>CV10</f>
        <v/>
      </c>
      <c r="CW13">
        <f>CW10</f>
        <v/>
      </c>
      <c r="CX13">
        <f>CX10</f>
        <v/>
      </c>
      <c r="CY13">
        <f>CY10</f>
        <v/>
      </c>
      <c r="CZ13">
        <f>CZ10</f>
        <v/>
      </c>
      <c r="DA13">
        <f>DA10</f>
        <v/>
      </c>
      <c r="DB13">
        <f>DB10</f>
        <v/>
      </c>
      <c r="DC13">
        <f>DC10</f>
        <v/>
      </c>
      <c r="DD13">
        <f>DD10</f>
        <v/>
      </c>
      <c r="DE13">
        <f>DE10</f>
        <v/>
      </c>
      <c r="DF13">
        <f>DF10</f>
        <v/>
      </c>
      <c r="DG13">
        <f>DG10</f>
        <v/>
      </c>
      <c r="DH13">
        <f>DH10</f>
        <v/>
      </c>
      <c r="DI13">
        <f>DI10</f>
        <v/>
      </c>
      <c r="DJ13">
        <f>DJ10</f>
        <v/>
      </c>
      <c r="DK13">
        <f>DK10</f>
        <v/>
      </c>
      <c r="DL13">
        <f>DL10</f>
        <v/>
      </c>
      <c r="DM13">
        <f>DM10</f>
        <v/>
      </c>
      <c r="DN13">
        <f>DN10</f>
        <v/>
      </c>
      <c r="DO13">
        <f>DO10</f>
        <v/>
      </c>
      <c r="DP13">
        <f>DP10</f>
        <v/>
      </c>
      <c r="DQ13">
        <f>DQ10</f>
        <v/>
      </c>
      <c r="DR13">
        <f>DR10</f>
        <v/>
      </c>
      <c r="DS13">
        <f>DS10</f>
        <v/>
      </c>
      <c r="DT13">
        <f>DT10</f>
        <v/>
      </c>
      <c r="DU13">
        <f>DU10</f>
        <v/>
      </c>
      <c r="DV13">
        <f>DV10</f>
        <v/>
      </c>
      <c r="DW13">
        <f>DW10</f>
        <v/>
      </c>
      <c r="DX13">
        <f>DX10</f>
        <v/>
      </c>
      <c r="DY13">
        <f>DY10</f>
        <v/>
      </c>
      <c r="DZ13">
        <f>DZ10</f>
        <v/>
      </c>
      <c r="EA13">
        <f>EA10</f>
        <v/>
      </c>
      <c r="EB13">
        <f>EB10</f>
        <v/>
      </c>
      <c r="EC13">
        <f>EC10</f>
        <v/>
      </c>
      <c r="ED13">
        <f>ED10</f>
        <v/>
      </c>
      <c r="EE13">
        <f>EE10</f>
        <v/>
      </c>
      <c r="EF13">
        <f>EF10</f>
        <v/>
      </c>
      <c r="EG13">
        <f>EG10</f>
        <v/>
      </c>
      <c r="EH13">
        <f>EH10</f>
        <v/>
      </c>
      <c r="EI13">
        <f>EI10</f>
        <v/>
      </c>
      <c r="EJ13">
        <f>EJ10</f>
        <v/>
      </c>
      <c r="EK13">
        <f>EK10</f>
        <v/>
      </c>
      <c r="EL13">
        <f>EL10</f>
        <v/>
      </c>
      <c r="EM13">
        <f>EM10</f>
        <v/>
      </c>
      <c r="EN13">
        <f>EN10</f>
        <v/>
      </c>
      <c r="EO13">
        <f>EO10</f>
        <v/>
      </c>
      <c r="EP13">
        <f>EP10</f>
        <v/>
      </c>
      <c r="EQ13">
        <f>EQ10</f>
        <v/>
      </c>
      <c r="ER13">
        <f>ER10</f>
        <v/>
      </c>
      <c r="ES13">
        <f>ES10</f>
        <v/>
      </c>
      <c r="ET13">
        <f>ET10</f>
        <v/>
      </c>
      <c r="EU13">
        <f>EU10</f>
        <v/>
      </c>
      <c r="EV13">
        <f>EV10</f>
        <v/>
      </c>
      <c r="EW13">
        <f>EW10</f>
        <v/>
      </c>
      <c r="EX13">
        <f>EX10</f>
        <v/>
      </c>
      <c r="EY13">
        <f>EY10</f>
        <v/>
      </c>
      <c r="EZ13">
        <f>EZ10</f>
        <v/>
      </c>
      <c r="FA13">
        <f>FA10</f>
        <v/>
      </c>
      <c r="FB13">
        <f>FB10</f>
        <v/>
      </c>
      <c r="FC13">
        <f>FC10</f>
        <v/>
      </c>
      <c r="FD13">
        <f>FD10</f>
        <v/>
      </c>
      <c r="FE13">
        <f>FE10</f>
        <v/>
      </c>
      <c r="FF13">
        <f>FF10</f>
        <v/>
      </c>
      <c r="FG13">
        <f>FG10</f>
        <v/>
      </c>
      <c r="FH13">
        <f>FH10</f>
        <v/>
      </c>
      <c r="FI13">
        <f>FI10</f>
        <v/>
      </c>
      <c r="FJ13">
        <f>FJ10</f>
        <v/>
      </c>
      <c r="FK13">
        <f>FK10</f>
        <v/>
      </c>
      <c r="FL13">
        <f>FL10</f>
        <v/>
      </c>
      <c r="FM13">
        <f>FM10</f>
        <v/>
      </c>
      <c r="FN13">
        <f>FN10</f>
        <v/>
      </c>
      <c r="FO13">
        <f>FO10</f>
        <v/>
      </c>
      <c r="FP13">
        <f>FP10</f>
        <v/>
      </c>
      <c r="FQ13">
        <f>FQ10</f>
        <v/>
      </c>
      <c r="FR13">
        <f>FR10</f>
        <v/>
      </c>
      <c r="FS13">
        <f>FS10</f>
        <v/>
      </c>
      <c r="FT13">
        <f>FT10</f>
        <v/>
      </c>
      <c r="FU13">
        <f>FU10</f>
        <v/>
      </c>
      <c r="FV13">
        <f>FV10</f>
        <v/>
      </c>
      <c r="FW13">
        <f>FW10</f>
        <v/>
      </c>
      <c r="FX13">
        <f>FX10</f>
        <v/>
      </c>
      <c r="FY13">
        <f>FY10</f>
        <v/>
      </c>
      <c r="FZ13">
        <f>FZ10</f>
        <v/>
      </c>
      <c r="GA13">
        <f>GA10</f>
        <v/>
      </c>
      <c r="GB13">
        <f>GB10</f>
        <v/>
      </c>
      <c r="GC13">
        <f>GC10</f>
        <v/>
      </c>
      <c r="GD13">
        <f>GD10</f>
        <v/>
      </c>
      <c r="GE13">
        <f>GE10</f>
        <v/>
      </c>
      <c r="GF13">
        <f>GF10</f>
        <v/>
      </c>
      <c r="GG13">
        <f>GG10</f>
        <v/>
      </c>
      <c r="GH13">
        <f>GH10</f>
        <v/>
      </c>
      <c r="GI13">
        <f>GI10</f>
        <v/>
      </c>
      <c r="GJ13">
        <f>GJ10</f>
        <v/>
      </c>
      <c r="GK13">
        <f>GK10</f>
        <v/>
      </c>
      <c r="GL13">
        <f>GL10</f>
        <v/>
      </c>
      <c r="GM13">
        <f>GM10</f>
        <v/>
      </c>
      <c r="GN13">
        <f>GN10</f>
        <v/>
      </c>
      <c r="GO13">
        <f>GO10</f>
        <v/>
      </c>
      <c r="GP13">
        <f>GP10</f>
        <v/>
      </c>
      <c r="GQ13">
        <f>GQ10</f>
        <v/>
      </c>
      <c r="GR13">
        <f>GR10</f>
        <v/>
      </c>
      <c r="GS13">
        <f>GS10</f>
        <v/>
      </c>
      <c r="GT13">
        <f>GT10</f>
        <v/>
      </c>
      <c r="GU13">
        <f>GU10</f>
        <v/>
      </c>
      <c r="GV13">
        <f>GV10</f>
        <v/>
      </c>
      <c r="GW13">
        <f>GW10</f>
        <v/>
      </c>
      <c r="GX13">
        <f>GX10</f>
        <v/>
      </c>
      <c r="GY13">
        <f>GY10</f>
        <v/>
      </c>
      <c r="GZ13">
        <f>GZ10</f>
        <v/>
      </c>
      <c r="HA13">
        <f>HA10</f>
        <v/>
      </c>
      <c r="HB13">
        <f>HB10</f>
        <v/>
      </c>
      <c r="HC13">
        <f>HC10</f>
        <v/>
      </c>
      <c r="HD13">
        <f>HD10</f>
        <v/>
      </c>
      <c r="HE13">
        <f>HE10</f>
        <v/>
      </c>
      <c r="HF13">
        <f>HF10</f>
        <v/>
      </c>
      <c r="HG13">
        <f>HG10</f>
        <v/>
      </c>
      <c r="HH13">
        <f>HH10</f>
        <v/>
      </c>
      <c r="HI13">
        <f>HI10</f>
        <v/>
      </c>
      <c r="HJ13">
        <f>HJ10</f>
        <v/>
      </c>
      <c r="HK13">
        <f>HK10</f>
        <v/>
      </c>
      <c r="HL13">
        <f>HL10</f>
        <v/>
      </c>
      <c r="HM13">
        <f>HM10</f>
        <v/>
      </c>
      <c r="HN13">
        <f>HN10</f>
        <v/>
      </c>
      <c r="HO13">
        <f>HO10</f>
        <v/>
      </c>
      <c r="HP13">
        <f>HP10</f>
        <v/>
      </c>
      <c r="HQ13">
        <f>HQ10</f>
        <v/>
      </c>
      <c r="HR13">
        <f>HR10</f>
        <v/>
      </c>
      <c r="HS13">
        <f>HS10</f>
        <v/>
      </c>
      <c r="HT13">
        <f>HT10</f>
        <v/>
      </c>
      <c r="HU13">
        <f>HU10</f>
        <v/>
      </c>
      <c r="HV13">
        <f>HV10</f>
        <v/>
      </c>
      <c r="HW13">
        <f>HW10</f>
        <v/>
      </c>
      <c r="HX13">
        <f>HX10</f>
        <v/>
      </c>
      <c r="HY13">
        <f>HY10</f>
        <v/>
      </c>
      <c r="HZ13">
        <f>HZ10</f>
        <v/>
      </c>
      <c r="IA13">
        <f>IA10</f>
        <v/>
      </c>
      <c r="IB13">
        <f>IB10</f>
        <v/>
      </c>
      <c r="IC13">
        <f>IC10</f>
        <v/>
      </c>
      <c r="ID13">
        <f>ID10</f>
        <v/>
      </c>
      <c r="IE13">
        <f>IE10</f>
        <v/>
      </c>
      <c r="IF13">
        <f>IF10</f>
        <v/>
      </c>
      <c r="IG13">
        <f>IG10</f>
        <v/>
      </c>
      <c r="IH13">
        <f>IH10</f>
        <v/>
      </c>
      <c r="II13">
        <f>II10</f>
        <v/>
      </c>
      <c r="IJ13">
        <f>IJ10</f>
        <v/>
      </c>
      <c r="IK13">
        <f>IK10</f>
        <v/>
      </c>
      <c r="IL13">
        <f>IL10</f>
        <v/>
      </c>
      <c r="IM13">
        <f>IM10</f>
        <v/>
      </c>
      <c r="IN13">
        <f>IN10</f>
        <v/>
      </c>
      <c r="IO13">
        <f>IO10</f>
        <v/>
      </c>
      <c r="IP13">
        <f>IP10</f>
        <v/>
      </c>
      <c r="IQ13">
        <f>IQ10</f>
        <v/>
      </c>
      <c r="IR13">
        <f>IR10</f>
        <v/>
      </c>
      <c r="IS13">
        <f>IS10</f>
        <v/>
      </c>
      <c r="IT13">
        <f>IT10</f>
        <v/>
      </c>
      <c r="IU13">
        <f>IU10</f>
        <v/>
      </c>
      <c r="IV13">
        <f>IV10</f>
        <v/>
      </c>
      <c r="IW13">
        <f>IW10</f>
        <v/>
      </c>
      <c r="IX13">
        <f>IX10</f>
        <v/>
      </c>
      <c r="IY13">
        <f>IY10</f>
        <v/>
      </c>
      <c r="IZ13">
        <f>IZ10</f>
        <v/>
      </c>
      <c r="JA13">
        <f>JA10</f>
        <v/>
      </c>
      <c r="JB13">
        <f>JB10</f>
        <v/>
      </c>
      <c r="JC13">
        <f>JC10</f>
        <v/>
      </c>
      <c r="JD13">
        <f>JD10</f>
        <v/>
      </c>
      <c r="JE13">
        <f>JE10</f>
        <v/>
      </c>
      <c r="JF13">
        <f>JF10</f>
        <v/>
      </c>
      <c r="JG13">
        <f>JG10</f>
        <v/>
      </c>
      <c r="JH13">
        <f>JH10</f>
        <v/>
      </c>
      <c r="JI13">
        <f>JI10</f>
        <v/>
      </c>
      <c r="JJ13">
        <f>JJ10</f>
        <v/>
      </c>
      <c r="JK13">
        <f>JK10</f>
        <v/>
      </c>
      <c r="JL13">
        <f>JL10</f>
        <v/>
      </c>
      <c r="JM13">
        <f>JM10</f>
        <v/>
      </c>
      <c r="JN13">
        <f>JN10</f>
        <v/>
      </c>
      <c r="JO13">
        <f>JO10</f>
        <v/>
      </c>
      <c r="JP13">
        <f>JP10</f>
        <v/>
      </c>
      <c r="JQ13">
        <f>JQ10</f>
        <v/>
      </c>
      <c r="JR13">
        <f>JR10</f>
        <v/>
      </c>
      <c r="JS13">
        <f>JS10</f>
        <v/>
      </c>
      <c r="JT13">
        <f>JT10</f>
        <v/>
      </c>
      <c r="JU13">
        <f>JU10</f>
        <v/>
      </c>
      <c r="JV13">
        <f>JV10</f>
        <v/>
      </c>
      <c r="JW13">
        <f>JW10</f>
        <v/>
      </c>
      <c r="JX13">
        <f>JX10</f>
        <v/>
      </c>
      <c r="JY13">
        <f>JY10</f>
        <v/>
      </c>
      <c r="JZ13">
        <f>JZ10</f>
        <v/>
      </c>
      <c r="KA13">
        <f>KA10</f>
        <v/>
      </c>
      <c r="KB13">
        <f>KB10</f>
        <v/>
      </c>
      <c r="KC13">
        <f>KC10</f>
        <v/>
      </c>
      <c r="KD13">
        <f>KD10</f>
        <v/>
      </c>
      <c r="KE13">
        <f>KE10</f>
        <v/>
      </c>
      <c r="KF13">
        <f>KF10</f>
        <v/>
      </c>
      <c r="KG13">
        <f>KG10</f>
        <v/>
      </c>
      <c r="KH13">
        <f>KH10</f>
        <v/>
      </c>
      <c r="KI13">
        <f>KI10</f>
        <v/>
      </c>
      <c r="KJ13">
        <f>KJ10</f>
        <v/>
      </c>
      <c r="KK13">
        <f>KK10</f>
        <v/>
      </c>
      <c r="KL13">
        <f>KL10</f>
        <v/>
      </c>
      <c r="KM13">
        <f>KM10</f>
        <v/>
      </c>
      <c r="KN13">
        <f>KN10</f>
        <v/>
      </c>
      <c r="KO13">
        <f>KO10</f>
        <v/>
      </c>
      <c r="KP13">
        <f>KP10</f>
        <v/>
      </c>
      <c r="KQ13">
        <f>KQ10</f>
        <v/>
      </c>
      <c r="KR13">
        <f>KR10</f>
        <v/>
      </c>
      <c r="KS13">
        <f>KS10</f>
        <v/>
      </c>
      <c r="KT13">
        <f>KT10</f>
        <v/>
      </c>
    </row>
    <row r="14" spans="1:306">
      <c r="B14" t="s">
        <v>82</v>
      </c>
      <c r="E14" t="s">
        <v>78</v>
      </c>
      <c r="G14">
        <f>SUM(G7:G12)/COUNT(G7:G12)</f>
        <v/>
      </c>
      <c r="H14">
        <f>SUM(H7:H12)/COUNT(H7:H12)</f>
        <v/>
      </c>
      <c r="I14">
        <f>SUM(I7:I12)/COUNT(I7:I12)</f>
        <v/>
      </c>
      <c r="J14">
        <f>SUM(J7:J12)/COUNT(J7:J12)</f>
        <v/>
      </c>
      <c r="K14">
        <f>SUM(K7:K12)/COUNT(K7:K12)</f>
        <v/>
      </c>
      <c r="L14">
        <f>SUM(L7:L12)/COUNT(L7:L12)</f>
        <v/>
      </c>
      <c r="M14">
        <f>SUM(M7:M12)/COUNT(M7:M12)</f>
        <v/>
      </c>
      <c r="N14">
        <f>SUM(N7:N12)/COUNT(N7:N12)</f>
        <v/>
      </c>
      <c r="O14">
        <f>SUM(O7:O12)/COUNT(O7:O12)</f>
        <v/>
      </c>
      <c r="P14">
        <f>SUM(P7:P12)/COUNT(P7:P12)</f>
        <v/>
      </c>
      <c r="Q14">
        <f>SUM(Q7:Q12)/COUNT(Q7:Q12)</f>
        <v/>
      </c>
      <c r="R14">
        <f>SUM(R7:R12)/COUNT(R7:R12)</f>
        <v/>
      </c>
      <c r="S14">
        <f>SUM(S7:S12)/COUNT(S7:S12)</f>
        <v/>
      </c>
      <c r="T14">
        <f>SUM(T7:T12)/COUNT(T7:T12)</f>
        <v/>
      </c>
      <c r="U14">
        <f>SUM(U7:U12)/COUNT(U7:U12)</f>
        <v/>
      </c>
      <c r="V14">
        <f>SUM(V7:V12)/COUNT(V7:V12)</f>
        <v/>
      </c>
      <c r="W14">
        <f>SUM(W7:W12)/COUNT(W7:W12)</f>
        <v/>
      </c>
      <c r="X14">
        <f>SUM(X7:X12)/COUNT(X7:X12)</f>
        <v/>
      </c>
      <c r="Y14">
        <f>SUM(Y7:Y12)/COUNT(Y7:Y12)</f>
        <v/>
      </c>
      <c r="Z14">
        <f>SUM(Z7:Z12)/COUNT(Z7:Z12)</f>
        <v/>
      </c>
      <c r="AA14">
        <f>SUM(AA7:AA12)/COUNT(AA7:AA12)</f>
        <v/>
      </c>
      <c r="AB14">
        <f>SUM(AB7:AB12)/COUNT(AB7:AB12)</f>
        <v/>
      </c>
      <c r="AC14">
        <f>SUM(AC7:AC12)/COUNT(AC7:AC12)</f>
        <v/>
      </c>
      <c r="AD14">
        <f>SUM(AD7:AD12)/COUNT(AD7:AD12)</f>
        <v/>
      </c>
      <c r="AE14">
        <f>SUM(AE7:AE12)/COUNT(AE7:AE12)</f>
        <v/>
      </c>
      <c r="AF14">
        <f>SUM(AF7:AF12)/COUNT(AF7:AF12)</f>
        <v/>
      </c>
      <c r="AG14">
        <f>SUM(AG7:AG12)/COUNT(AG7:AG12)</f>
        <v/>
      </c>
      <c r="AH14">
        <f>SUM(AH7:AH12)/COUNT(AH7:AH12)</f>
        <v/>
      </c>
      <c r="AI14">
        <f>SUM(AI7:AI12)/COUNT(AI7:AI12)</f>
        <v/>
      </c>
      <c r="AJ14">
        <f>SUM(AJ7:AJ12)/COUNT(AJ7:AJ12)</f>
        <v/>
      </c>
      <c r="AK14">
        <f>SUM(AK7:AK12)/COUNT(AK7:AK12)</f>
        <v/>
      </c>
      <c r="AL14">
        <f>SUM(AL7:AL12)/COUNT(AL7:AL12)</f>
        <v/>
      </c>
      <c r="AM14">
        <f>SUM(AM7:AM12)/COUNT(AM7:AM12)</f>
        <v/>
      </c>
      <c r="AN14">
        <f>SUM(AN7:AN12)/COUNT(AN7:AN12)</f>
        <v/>
      </c>
      <c r="AO14">
        <f>SUM(AO7:AO12)/COUNT(AO7:AO12)</f>
        <v/>
      </c>
      <c r="AP14">
        <f>SUM(AP7:AP12)/COUNT(AP7:AP12)</f>
        <v/>
      </c>
      <c r="AQ14">
        <f>SUM(AQ7:AQ12)/COUNT(AQ7:AQ12)</f>
        <v/>
      </c>
      <c r="AR14">
        <f>SUM(AR7:AR12)/COUNT(AR7:AR12)</f>
        <v/>
      </c>
      <c r="AS14">
        <f>SUM(AS7:AS12)/COUNT(AS7:AS12)</f>
        <v/>
      </c>
      <c r="AT14">
        <f>SUM(AT7:AT12)/COUNT(AT7:AT12)</f>
        <v/>
      </c>
      <c r="AU14">
        <f>SUM(AU7:AU12)/COUNT(AU7:AU12)</f>
        <v/>
      </c>
      <c r="AV14">
        <f>SUM(AV7:AV12)/COUNT(AV7:AV12)</f>
        <v/>
      </c>
      <c r="AW14">
        <f>SUM(AW7:AW12)/COUNT(AW7:AW12)</f>
        <v/>
      </c>
      <c r="AX14">
        <f>SUM(AX7:AX12)/COUNT(AX7:AX12)</f>
        <v/>
      </c>
      <c r="AY14">
        <f>SUM(AY7:AY12)/COUNT(AY7:AY12)</f>
        <v/>
      </c>
      <c r="AZ14">
        <f>SUM(AZ7:AZ12)/COUNT(AZ7:AZ12)</f>
        <v/>
      </c>
      <c r="BA14">
        <f>SUM(BA7:BA12)/COUNT(BA7:BA12)</f>
        <v/>
      </c>
      <c r="BB14">
        <f>SUM(BB7:BB12)/COUNT(BB7:BB12)</f>
        <v/>
      </c>
      <c r="BC14">
        <f>SUM(BC7:BC12)/COUNT(BC7:BC12)</f>
        <v/>
      </c>
      <c r="BD14">
        <f>SUM(BD7:BD12)/COUNT(BD7:BD12)</f>
        <v/>
      </c>
      <c r="BE14">
        <f>SUM(BE7:BE12)/COUNT(BE7:BE12)</f>
        <v/>
      </c>
      <c r="BF14">
        <f>SUM(BF7:BF12)/COUNT(BF7:BF12)</f>
        <v/>
      </c>
      <c r="BG14">
        <f>SUM(BG7:BG12)/COUNT(BG7:BG12)</f>
        <v/>
      </c>
      <c r="BH14">
        <f>SUM(BH7:BH12)/COUNT(BH7:BH12)</f>
        <v/>
      </c>
      <c r="BI14">
        <f>SUM(BI7:BI12)/COUNT(BI7:BI12)</f>
        <v/>
      </c>
      <c r="BJ14">
        <f>SUM(BJ7:BJ12)/COUNT(BJ7:BJ12)</f>
        <v/>
      </c>
      <c r="BK14">
        <f>SUM(BK7:BK12)/COUNT(BK7:BK12)</f>
        <v/>
      </c>
      <c r="BL14">
        <f>SUM(BL7:BL12)/COUNT(BL7:BL12)</f>
        <v/>
      </c>
      <c r="BM14">
        <f>SUM(BM7:BM12)/COUNT(BM7:BM12)</f>
        <v/>
      </c>
      <c r="BN14">
        <f>SUM(BN7:BN12)/COUNT(BN7:BN12)</f>
        <v/>
      </c>
      <c r="BO14">
        <f>SUM(BO7:BO12)/COUNT(BO7:BO12)</f>
        <v/>
      </c>
      <c r="BP14">
        <f>SUM(BP7:BP12)/COUNT(BP7:BP12)</f>
        <v/>
      </c>
      <c r="BQ14">
        <f>SUM(BQ7:BQ12)/COUNT(BQ7:BQ12)</f>
        <v/>
      </c>
      <c r="BR14">
        <f>SUM(BR7:BR12)/COUNT(BR7:BR12)</f>
        <v/>
      </c>
      <c r="BS14">
        <f>SUM(BS7:BS12)/COUNT(BS7:BS12)</f>
        <v/>
      </c>
      <c r="BT14">
        <f>SUM(BT7:BT12)/COUNT(BT7:BT12)</f>
        <v/>
      </c>
      <c r="BU14">
        <f>SUM(BU7:BU12)/COUNT(BU7:BU12)</f>
        <v/>
      </c>
      <c r="BV14">
        <f>SUM(BV7:BV12)/COUNT(BV7:BV12)</f>
        <v/>
      </c>
      <c r="BW14">
        <f>SUM(BW7:BW12)/COUNT(BW7:BW12)</f>
        <v/>
      </c>
      <c r="BX14">
        <f>SUM(BX7:BX12)/COUNT(BX7:BX12)</f>
        <v/>
      </c>
      <c r="BY14">
        <f>SUM(BY7:BY12)/COUNT(BY7:BY12)</f>
        <v/>
      </c>
      <c r="BZ14">
        <f>SUM(BZ7:BZ12)/COUNT(BZ7:BZ12)</f>
        <v/>
      </c>
      <c r="CA14">
        <f>SUM(CA7:CA12)/COUNT(CA7:CA12)</f>
        <v/>
      </c>
      <c r="CB14">
        <f>SUM(CB7:CB12)/COUNT(CB7:CB12)</f>
        <v/>
      </c>
      <c r="CC14">
        <f>SUM(CC7:CC12)/COUNT(CC7:CC12)</f>
        <v/>
      </c>
      <c r="CD14">
        <f>SUM(CD7:CD12)/COUNT(CD7:CD12)</f>
        <v/>
      </c>
      <c r="CE14">
        <f>SUM(CE7:CE12)/COUNT(CE7:CE12)</f>
        <v/>
      </c>
      <c r="CF14">
        <f>SUM(CF7:CF12)/COUNT(CF7:CF12)</f>
        <v/>
      </c>
      <c r="CG14">
        <f>SUM(CG7:CG12)/COUNT(CG7:CG12)</f>
        <v/>
      </c>
      <c r="CH14">
        <f>SUM(CH7:CH12)/COUNT(CH7:CH12)</f>
        <v/>
      </c>
      <c r="CI14">
        <f>SUM(CI7:CI12)/COUNT(CI7:CI12)</f>
        <v/>
      </c>
      <c r="CJ14">
        <f>SUM(CJ7:CJ12)/COUNT(CJ7:CJ12)</f>
        <v/>
      </c>
      <c r="CK14">
        <f>SUM(CK7:CK12)/COUNT(CK7:CK12)</f>
        <v/>
      </c>
      <c r="CL14">
        <f>SUM(CL7:CL12)/COUNT(CL7:CL12)</f>
        <v/>
      </c>
      <c r="CM14">
        <f>SUM(CM7:CM12)/COUNT(CM7:CM12)</f>
        <v/>
      </c>
      <c r="CN14">
        <f>SUM(CN7:CN12)/COUNT(CN7:CN12)</f>
        <v/>
      </c>
      <c r="CO14">
        <f>SUM(CO7:CO12)/COUNT(CO7:CO12)</f>
        <v/>
      </c>
      <c r="CP14">
        <f>SUM(CP7:CP12)/COUNT(CP7:CP12)</f>
        <v/>
      </c>
      <c r="CQ14">
        <f>SUM(CQ7:CQ12)/COUNT(CQ7:CQ12)</f>
        <v/>
      </c>
      <c r="CR14">
        <f>SUM(CR7:CR12)/COUNT(CR7:CR12)</f>
        <v/>
      </c>
      <c r="CS14">
        <f>SUM(CS7:CS12)/COUNT(CS7:CS12)</f>
        <v/>
      </c>
      <c r="CT14">
        <f>SUM(CT7:CT12)/COUNT(CT7:CT12)</f>
        <v/>
      </c>
      <c r="CU14">
        <f>SUM(CU7:CU12)/COUNT(CU7:CU12)</f>
        <v/>
      </c>
      <c r="CV14">
        <f>SUM(CV7:CV12)/COUNT(CV7:CV12)</f>
        <v/>
      </c>
      <c r="CW14">
        <f>SUM(CW7:CW12)/COUNT(CW7:CW12)</f>
        <v/>
      </c>
      <c r="CX14">
        <f>SUM(CX7:CX12)/COUNT(CX7:CX12)</f>
        <v/>
      </c>
      <c r="CY14">
        <f>SUM(CY7:CY12)/COUNT(CY7:CY12)</f>
        <v/>
      </c>
      <c r="CZ14">
        <f>SUM(CZ7:CZ12)/COUNT(CZ7:CZ12)</f>
        <v/>
      </c>
      <c r="DA14">
        <f>SUM(DA7:DA12)/COUNT(DA7:DA12)</f>
        <v/>
      </c>
      <c r="DB14">
        <f>SUM(DB7:DB12)/COUNT(DB7:DB12)</f>
        <v/>
      </c>
      <c r="DC14">
        <f>SUM(DC7:DC12)/COUNT(DC7:DC12)</f>
        <v/>
      </c>
      <c r="DD14">
        <f>SUM(DD7:DD12)/COUNT(DD7:DD12)</f>
        <v/>
      </c>
      <c r="DE14">
        <f>SUM(DE7:DE12)/COUNT(DE7:DE12)</f>
        <v/>
      </c>
      <c r="DF14">
        <f>SUM(DF7:DF12)/COUNT(DF7:DF12)</f>
        <v/>
      </c>
      <c r="DG14">
        <f>SUM(DG7:DG12)/COUNT(DG7:DG12)</f>
        <v/>
      </c>
      <c r="DH14">
        <f>SUM(DH7:DH12)/COUNT(DH7:DH12)</f>
        <v/>
      </c>
      <c r="DI14">
        <f>SUM(DI7:DI12)/COUNT(DI7:DI12)</f>
        <v/>
      </c>
      <c r="DJ14">
        <f>SUM(DJ7:DJ12)/COUNT(DJ7:DJ12)</f>
        <v/>
      </c>
      <c r="DK14">
        <f>SUM(DK7:DK12)/COUNT(DK7:DK12)</f>
        <v/>
      </c>
      <c r="DL14">
        <f>SUM(DL7:DL12)/COUNT(DL7:DL12)</f>
        <v/>
      </c>
      <c r="DM14">
        <f>SUM(DM7:DM12)/COUNT(DM7:DM12)</f>
        <v/>
      </c>
      <c r="DN14">
        <f>SUM(DN7:DN12)/COUNT(DN7:DN12)</f>
        <v/>
      </c>
      <c r="DO14">
        <f>SUM(DO7:DO12)/COUNT(DO7:DO12)</f>
        <v/>
      </c>
      <c r="DP14">
        <f>SUM(DP7:DP12)/COUNT(DP7:DP12)</f>
        <v/>
      </c>
      <c r="DQ14">
        <f>SUM(DQ7:DQ12)/COUNT(DQ7:DQ12)</f>
        <v/>
      </c>
      <c r="DR14">
        <f>SUM(DR7:DR12)/COUNT(DR7:DR12)</f>
        <v/>
      </c>
      <c r="DS14">
        <f>SUM(DS7:DS12)/COUNT(DS7:DS12)</f>
        <v/>
      </c>
      <c r="DT14">
        <f>SUM(DT7:DT12)/COUNT(DT7:DT12)</f>
        <v/>
      </c>
      <c r="DU14">
        <f>SUM(DU7:DU12)/COUNT(DU7:DU12)</f>
        <v/>
      </c>
      <c r="DV14">
        <f>SUM(DV7:DV12)/COUNT(DV7:DV12)</f>
        <v/>
      </c>
      <c r="DW14">
        <f>SUM(DW7:DW12)/COUNT(DW7:DW12)</f>
        <v/>
      </c>
      <c r="DX14">
        <f>SUM(DX7:DX12)/COUNT(DX7:DX12)</f>
        <v/>
      </c>
      <c r="DY14">
        <f>SUM(DY7:DY12)/COUNT(DY7:DY12)</f>
        <v/>
      </c>
      <c r="DZ14">
        <f>SUM(DZ7:DZ12)/COUNT(DZ7:DZ12)</f>
        <v/>
      </c>
      <c r="EA14">
        <f>SUM(EA7:EA12)/COUNT(EA7:EA12)</f>
        <v/>
      </c>
      <c r="EB14">
        <f>SUM(EB7:EB12)/COUNT(EB7:EB12)</f>
        <v/>
      </c>
      <c r="EC14">
        <f>SUM(EC7:EC12)/COUNT(EC7:EC12)</f>
        <v/>
      </c>
      <c r="ED14">
        <f>SUM(ED7:ED12)/COUNT(ED7:ED12)</f>
        <v/>
      </c>
      <c r="EE14">
        <f>SUM(EE7:EE12)/COUNT(EE7:EE12)</f>
        <v/>
      </c>
      <c r="EF14">
        <f>SUM(EF7:EF12)/COUNT(EF7:EF12)</f>
        <v/>
      </c>
      <c r="EG14">
        <f>SUM(EG7:EG12)/COUNT(EG7:EG12)</f>
        <v/>
      </c>
      <c r="EH14">
        <f>SUM(EH7:EH12)/COUNT(EH7:EH12)</f>
        <v/>
      </c>
      <c r="EI14">
        <f>SUM(EI7:EI12)/COUNT(EI7:EI12)</f>
        <v/>
      </c>
      <c r="EJ14">
        <f>SUM(EJ7:EJ12)/COUNT(EJ7:EJ12)</f>
        <v/>
      </c>
      <c r="EK14">
        <f>SUM(EK7:EK12)/COUNT(EK7:EK12)</f>
        <v/>
      </c>
      <c r="EL14">
        <f>SUM(EL7:EL12)/COUNT(EL7:EL12)</f>
        <v/>
      </c>
      <c r="EM14">
        <f>SUM(EM7:EM12)/COUNT(EM7:EM12)</f>
        <v/>
      </c>
      <c r="EN14">
        <f>SUM(EN7:EN12)/COUNT(EN7:EN12)</f>
        <v/>
      </c>
      <c r="EO14">
        <f>SUM(EO7:EO12)/COUNT(EO7:EO12)</f>
        <v/>
      </c>
      <c r="EP14">
        <f>SUM(EP7:EP12)/COUNT(EP7:EP12)</f>
        <v/>
      </c>
      <c r="EQ14">
        <f>SUM(EQ7:EQ12)/COUNT(EQ7:EQ12)</f>
        <v/>
      </c>
      <c r="ER14">
        <f>SUM(ER7:ER12)/COUNT(ER7:ER12)</f>
        <v/>
      </c>
      <c r="ES14">
        <f>SUM(ES7:ES12)/COUNT(ES7:ES12)</f>
        <v/>
      </c>
      <c r="ET14">
        <f>SUM(ET7:ET12)/COUNT(ET7:ET12)</f>
        <v/>
      </c>
      <c r="EU14">
        <f>SUM(EU7:EU12)/COUNT(EU7:EU12)</f>
        <v/>
      </c>
      <c r="EV14">
        <f>SUM(EV7:EV12)/COUNT(EV7:EV12)</f>
        <v/>
      </c>
      <c r="EW14">
        <f>SUM(EW7:EW12)/COUNT(EW7:EW12)</f>
        <v/>
      </c>
      <c r="EX14">
        <f>SUM(EX7:EX12)/COUNT(EX7:EX12)</f>
        <v/>
      </c>
      <c r="EY14">
        <f>SUM(EY7:EY12)/COUNT(EY7:EY12)</f>
        <v/>
      </c>
      <c r="EZ14">
        <f>SUM(EZ7:EZ12)/COUNT(EZ7:EZ12)</f>
        <v/>
      </c>
      <c r="FA14">
        <f>SUM(FA7:FA12)/COUNT(FA7:FA12)</f>
        <v/>
      </c>
      <c r="FB14">
        <f>SUM(FB7:FB12)/COUNT(FB7:FB12)</f>
        <v/>
      </c>
      <c r="FC14">
        <f>SUM(FC7:FC12)/COUNT(FC7:FC12)</f>
        <v/>
      </c>
      <c r="FD14">
        <f>SUM(FD7:FD12)/COUNT(FD7:FD12)</f>
        <v/>
      </c>
      <c r="FE14">
        <f>SUM(FE7:FE12)/COUNT(FE7:FE12)</f>
        <v/>
      </c>
      <c r="FF14">
        <f>SUM(FF7:FF12)/COUNT(FF7:FF12)</f>
        <v/>
      </c>
      <c r="FG14">
        <f>SUM(FG7:FG12)/COUNT(FG7:FG12)</f>
        <v/>
      </c>
      <c r="FH14">
        <f>SUM(FH7:FH12)/COUNT(FH7:FH12)</f>
        <v/>
      </c>
      <c r="FI14">
        <f>SUM(FI7:FI12)/COUNT(FI7:FI12)</f>
        <v/>
      </c>
      <c r="FJ14">
        <f>SUM(FJ7:FJ12)/COUNT(FJ7:FJ12)</f>
        <v/>
      </c>
      <c r="FK14">
        <f>SUM(FK7:FK12)/COUNT(FK7:FK12)</f>
        <v/>
      </c>
      <c r="FL14">
        <f>SUM(FL7:FL12)/COUNT(FL7:FL12)</f>
        <v/>
      </c>
      <c r="FM14">
        <f>SUM(FM7:FM12)/COUNT(FM7:FM12)</f>
        <v/>
      </c>
      <c r="FN14">
        <f>SUM(FN7:FN12)/COUNT(FN7:FN12)</f>
        <v/>
      </c>
      <c r="FO14">
        <f>SUM(FO7:FO12)/COUNT(FO7:FO12)</f>
        <v/>
      </c>
      <c r="FP14">
        <f>SUM(FP7:FP12)/COUNT(FP7:FP12)</f>
        <v/>
      </c>
      <c r="FQ14">
        <f>SUM(FQ7:FQ12)/COUNT(FQ7:FQ12)</f>
        <v/>
      </c>
      <c r="FR14">
        <f>SUM(FR7:FR12)/COUNT(FR7:FR12)</f>
        <v/>
      </c>
      <c r="FS14">
        <f>SUM(FS7:FS12)/COUNT(FS7:FS12)</f>
        <v/>
      </c>
      <c r="FT14">
        <f>SUM(FT7:FT12)/COUNT(FT7:FT12)</f>
        <v/>
      </c>
      <c r="FU14">
        <f>SUM(FU7:FU12)/COUNT(FU7:FU12)</f>
        <v/>
      </c>
      <c r="FV14">
        <f>SUM(FV7:FV12)/COUNT(FV7:FV12)</f>
        <v/>
      </c>
      <c r="FW14">
        <f>SUM(FW7:FW12)/COUNT(FW7:FW12)</f>
        <v/>
      </c>
      <c r="FX14">
        <f>SUM(FX7:FX12)/COUNT(FX7:FX12)</f>
        <v/>
      </c>
      <c r="FY14">
        <f>SUM(FY7:FY12)/COUNT(FY7:FY12)</f>
        <v/>
      </c>
      <c r="FZ14">
        <f>SUM(FZ7:FZ12)/COUNT(FZ7:FZ12)</f>
        <v/>
      </c>
      <c r="GA14">
        <f>SUM(GA7:GA12)/COUNT(GA7:GA12)</f>
        <v/>
      </c>
      <c r="GB14">
        <f>SUM(GB7:GB12)/COUNT(GB7:GB12)</f>
        <v/>
      </c>
      <c r="GC14">
        <f>SUM(GC7:GC12)/COUNT(GC7:GC12)</f>
        <v/>
      </c>
      <c r="GD14">
        <f>SUM(GD7:GD12)/COUNT(GD7:GD12)</f>
        <v/>
      </c>
      <c r="GE14">
        <f>SUM(GE7:GE12)/COUNT(GE7:GE12)</f>
        <v/>
      </c>
      <c r="GF14">
        <f>SUM(GF7:GF12)/COUNT(GF7:GF12)</f>
        <v/>
      </c>
      <c r="GG14">
        <f>SUM(GG7:GG12)/COUNT(GG7:GG12)</f>
        <v/>
      </c>
      <c r="GH14">
        <f>SUM(GH7:GH12)/COUNT(GH7:GH12)</f>
        <v/>
      </c>
      <c r="GI14">
        <f>SUM(GI7:GI12)/COUNT(GI7:GI12)</f>
        <v/>
      </c>
      <c r="GJ14">
        <f>SUM(GJ7:GJ12)/COUNT(GJ7:GJ12)</f>
        <v/>
      </c>
      <c r="GK14">
        <f>SUM(GK7:GK12)/COUNT(GK7:GK12)</f>
        <v/>
      </c>
      <c r="GL14">
        <f>SUM(GL7:GL12)/COUNT(GL7:GL12)</f>
        <v/>
      </c>
      <c r="GM14">
        <f>SUM(GM7:GM12)/COUNT(GM7:GM12)</f>
        <v/>
      </c>
      <c r="GN14">
        <f>SUM(GN7:GN12)/COUNT(GN7:GN12)</f>
        <v/>
      </c>
      <c r="GO14">
        <f>SUM(GO7:GO12)/COUNT(GO7:GO12)</f>
        <v/>
      </c>
      <c r="GP14">
        <f>SUM(GP7:GP12)/COUNT(GP7:GP12)</f>
        <v/>
      </c>
      <c r="GQ14">
        <f>SUM(GQ7:GQ12)/COUNT(GQ7:GQ12)</f>
        <v/>
      </c>
      <c r="GR14">
        <f>SUM(GR7:GR12)/COUNT(GR7:GR12)</f>
        <v/>
      </c>
      <c r="GS14">
        <f>SUM(GS7:GS12)/COUNT(GS7:GS12)</f>
        <v/>
      </c>
      <c r="GT14">
        <f>SUM(GT7:GT12)/COUNT(GT7:GT12)</f>
        <v/>
      </c>
      <c r="GU14">
        <f>SUM(GU7:GU12)/COUNT(GU7:GU12)</f>
        <v/>
      </c>
      <c r="GV14">
        <f>SUM(GV7:GV12)/COUNT(GV7:GV12)</f>
        <v/>
      </c>
      <c r="GW14">
        <f>SUM(GW7:GW12)/COUNT(GW7:GW12)</f>
        <v/>
      </c>
      <c r="GX14">
        <f>SUM(GX7:GX12)/COUNT(GX7:GX12)</f>
        <v/>
      </c>
      <c r="GY14">
        <f>SUM(GY7:GY12)/COUNT(GY7:GY12)</f>
        <v/>
      </c>
      <c r="GZ14">
        <f>SUM(GZ7:GZ12)/COUNT(GZ7:GZ12)</f>
        <v/>
      </c>
      <c r="HA14">
        <f>SUM(HA7:HA12)/COUNT(HA7:HA12)</f>
        <v/>
      </c>
      <c r="HB14">
        <f>SUM(HB7:HB12)/COUNT(HB7:HB12)</f>
        <v/>
      </c>
      <c r="HC14">
        <f>SUM(HC7:HC12)/COUNT(HC7:HC12)</f>
        <v/>
      </c>
      <c r="HD14">
        <f>SUM(HD7:HD12)/COUNT(HD7:HD12)</f>
        <v/>
      </c>
      <c r="HE14">
        <f>SUM(HE7:HE12)/COUNT(HE7:HE12)</f>
        <v/>
      </c>
      <c r="HF14">
        <f>SUM(HF7:HF12)/COUNT(HF7:HF12)</f>
        <v/>
      </c>
      <c r="HG14">
        <f>SUM(HG7:HG12)/COUNT(HG7:HG12)</f>
        <v/>
      </c>
      <c r="HH14">
        <f>SUM(HH7:HH12)/COUNT(HH7:HH12)</f>
        <v/>
      </c>
      <c r="HI14">
        <f>SUM(HI7:HI12)/COUNT(HI7:HI12)</f>
        <v/>
      </c>
      <c r="HJ14">
        <f>SUM(HJ7:HJ12)/COUNT(HJ7:HJ12)</f>
        <v/>
      </c>
      <c r="HK14">
        <f>SUM(HK7:HK12)/COUNT(HK7:HK12)</f>
        <v/>
      </c>
      <c r="HL14">
        <f>SUM(HL7:HL12)/COUNT(HL7:HL12)</f>
        <v/>
      </c>
      <c r="HM14">
        <f>SUM(HM7:HM12)/COUNT(HM7:HM12)</f>
        <v/>
      </c>
      <c r="HN14">
        <f>SUM(HN7:HN12)/COUNT(HN7:HN12)</f>
        <v/>
      </c>
      <c r="HO14">
        <f>SUM(HO7:HO12)/COUNT(HO7:HO12)</f>
        <v/>
      </c>
      <c r="HP14">
        <f>SUM(HP7:HP12)/COUNT(HP7:HP12)</f>
        <v/>
      </c>
      <c r="HQ14">
        <f>SUM(HQ7:HQ12)/COUNT(HQ7:HQ12)</f>
        <v/>
      </c>
      <c r="HR14">
        <f>SUM(HR7:HR12)/COUNT(HR7:HR12)</f>
        <v/>
      </c>
      <c r="HS14">
        <f>SUM(HS7:HS12)/COUNT(HS7:HS12)</f>
        <v/>
      </c>
      <c r="HT14">
        <f>SUM(HT7:HT12)/COUNT(HT7:HT12)</f>
        <v/>
      </c>
      <c r="HU14">
        <f>SUM(HU7:HU12)/COUNT(HU7:HU12)</f>
        <v/>
      </c>
      <c r="HV14">
        <f>SUM(HV7:HV12)/COUNT(HV7:HV12)</f>
        <v/>
      </c>
      <c r="HW14">
        <f>SUM(HW7:HW12)/COUNT(HW7:HW12)</f>
        <v/>
      </c>
      <c r="HX14">
        <f>SUM(HX7:HX12)/COUNT(HX7:HX12)</f>
        <v/>
      </c>
      <c r="HY14">
        <f>SUM(HY7:HY12)/COUNT(HY7:HY12)</f>
        <v/>
      </c>
      <c r="HZ14">
        <f>SUM(HZ7:HZ12)/COUNT(HZ7:HZ12)</f>
        <v/>
      </c>
      <c r="IA14">
        <f>SUM(IA7:IA12)/COUNT(IA7:IA12)</f>
        <v/>
      </c>
      <c r="IB14">
        <f>SUM(IB7:IB12)/COUNT(IB7:IB12)</f>
        <v/>
      </c>
      <c r="IC14">
        <f>SUM(IC7:IC12)/COUNT(IC7:IC12)</f>
        <v/>
      </c>
      <c r="ID14">
        <f>SUM(ID7:ID12)/COUNT(ID7:ID12)</f>
        <v/>
      </c>
      <c r="IE14">
        <f>SUM(IE7:IE12)/COUNT(IE7:IE12)</f>
        <v/>
      </c>
      <c r="IF14">
        <f>SUM(IF7:IF12)/COUNT(IF7:IF12)</f>
        <v/>
      </c>
      <c r="IG14">
        <f>SUM(IG7:IG12)/COUNT(IG7:IG12)</f>
        <v/>
      </c>
      <c r="IH14">
        <f>SUM(IH7:IH12)/COUNT(IH7:IH12)</f>
        <v/>
      </c>
      <c r="II14">
        <f>SUM(II7:II12)/COUNT(II7:II12)</f>
        <v/>
      </c>
      <c r="IJ14">
        <f>SUM(IJ7:IJ12)/COUNT(IJ7:IJ12)</f>
        <v/>
      </c>
      <c r="IK14">
        <f>SUM(IK7:IK12)/COUNT(IK7:IK12)</f>
        <v/>
      </c>
      <c r="IL14">
        <f>SUM(IL7:IL12)/COUNT(IL7:IL12)</f>
        <v/>
      </c>
      <c r="IM14">
        <f>SUM(IM7:IM12)/COUNT(IM7:IM12)</f>
        <v/>
      </c>
      <c r="IN14">
        <f>SUM(IN7:IN12)/COUNT(IN7:IN12)</f>
        <v/>
      </c>
      <c r="IO14">
        <f>SUM(IO7:IO12)/COUNT(IO7:IO12)</f>
        <v/>
      </c>
      <c r="IP14">
        <f>SUM(IP7:IP12)/COUNT(IP7:IP12)</f>
        <v/>
      </c>
      <c r="IQ14">
        <f>SUM(IQ7:IQ12)/COUNT(IQ7:IQ12)</f>
        <v/>
      </c>
      <c r="IR14">
        <f>SUM(IR7:IR12)/COUNT(IR7:IR12)</f>
        <v/>
      </c>
      <c r="IS14">
        <f>SUM(IS7:IS12)/COUNT(IS7:IS12)</f>
        <v/>
      </c>
      <c r="IT14">
        <f>SUM(IT7:IT12)/COUNT(IT7:IT12)</f>
        <v/>
      </c>
      <c r="IU14">
        <f>SUM(IU7:IU12)/COUNT(IU7:IU12)</f>
        <v/>
      </c>
      <c r="IV14">
        <f>SUM(IV7:IV12)/COUNT(IV7:IV12)</f>
        <v/>
      </c>
      <c r="IW14">
        <f>SUM(IW7:IW12)/COUNT(IW7:IW12)</f>
        <v/>
      </c>
      <c r="IX14">
        <f>SUM(IX7:IX12)/COUNT(IX7:IX12)</f>
        <v/>
      </c>
      <c r="IY14">
        <f>SUM(IY7:IY12)/COUNT(IY7:IY12)</f>
        <v/>
      </c>
      <c r="IZ14">
        <f>SUM(IZ7:IZ12)/COUNT(IZ7:IZ12)</f>
        <v/>
      </c>
      <c r="JA14">
        <f>SUM(JA7:JA12)/COUNT(JA7:JA12)</f>
        <v/>
      </c>
      <c r="JB14">
        <f>SUM(JB7:JB12)/COUNT(JB7:JB12)</f>
        <v/>
      </c>
      <c r="JC14">
        <f>SUM(JC7:JC12)/COUNT(JC7:JC12)</f>
        <v/>
      </c>
      <c r="JD14">
        <f>SUM(JD7:JD12)/COUNT(JD7:JD12)</f>
        <v/>
      </c>
      <c r="JE14">
        <f>SUM(JE7:JE12)/COUNT(JE7:JE12)</f>
        <v/>
      </c>
      <c r="JF14">
        <f>SUM(JF7:JF12)/COUNT(JF7:JF12)</f>
        <v/>
      </c>
      <c r="JG14">
        <f>SUM(JG7:JG12)/COUNT(JG7:JG12)</f>
        <v/>
      </c>
      <c r="JH14">
        <f>SUM(JH7:JH12)/COUNT(JH7:JH12)</f>
        <v/>
      </c>
      <c r="JI14">
        <f>SUM(JI7:JI12)/COUNT(JI7:JI12)</f>
        <v/>
      </c>
      <c r="JJ14">
        <f>SUM(JJ7:JJ12)/COUNT(JJ7:JJ12)</f>
        <v/>
      </c>
      <c r="JK14">
        <f>SUM(JK7:JK12)/COUNT(JK7:JK12)</f>
        <v/>
      </c>
      <c r="JL14">
        <f>SUM(JL7:JL12)/COUNT(JL7:JL12)</f>
        <v/>
      </c>
      <c r="JM14">
        <f>SUM(JM7:JM12)/COUNT(JM7:JM12)</f>
        <v/>
      </c>
      <c r="JN14">
        <f>SUM(JN7:JN12)/COUNT(JN7:JN12)</f>
        <v/>
      </c>
      <c r="JO14">
        <f>SUM(JO7:JO12)/COUNT(JO7:JO12)</f>
        <v/>
      </c>
      <c r="JP14">
        <f>SUM(JP7:JP12)/COUNT(JP7:JP12)</f>
        <v/>
      </c>
      <c r="JQ14">
        <f>SUM(JQ7:JQ12)/COUNT(JQ7:JQ12)</f>
        <v/>
      </c>
      <c r="JR14">
        <f>SUM(JR7:JR12)/COUNT(JR7:JR12)</f>
        <v/>
      </c>
      <c r="JS14">
        <f>SUM(JS7:JS12)/COUNT(JS7:JS12)</f>
        <v/>
      </c>
      <c r="JT14">
        <f>SUM(JT7:JT12)/COUNT(JT7:JT12)</f>
        <v/>
      </c>
      <c r="JU14">
        <f>SUM(JU7:JU12)/COUNT(JU7:JU12)</f>
        <v/>
      </c>
      <c r="JV14">
        <f>SUM(JV7:JV12)/COUNT(JV7:JV12)</f>
        <v/>
      </c>
      <c r="JW14">
        <f>SUM(JW7:JW12)/COUNT(JW7:JW12)</f>
        <v/>
      </c>
      <c r="JX14">
        <f>SUM(JX7:JX12)/COUNT(JX7:JX12)</f>
        <v/>
      </c>
      <c r="JY14">
        <f>SUM(JY7:JY12)/COUNT(JY7:JY12)</f>
        <v/>
      </c>
      <c r="JZ14">
        <f>SUM(JZ7:JZ12)/COUNT(JZ7:JZ12)</f>
        <v/>
      </c>
      <c r="KA14">
        <f>SUM(KA7:KA12)/COUNT(KA7:KA12)</f>
        <v/>
      </c>
      <c r="KB14">
        <f>SUM(KB7:KB12)/COUNT(KB7:KB12)</f>
        <v/>
      </c>
      <c r="KC14">
        <f>SUM(KC7:KC12)/COUNT(KC7:KC12)</f>
        <v/>
      </c>
      <c r="KD14">
        <f>SUM(KD7:KD12)/COUNT(KD7:KD12)</f>
        <v/>
      </c>
      <c r="KE14">
        <f>SUM(KE7:KE12)/COUNT(KE7:KE12)</f>
        <v/>
      </c>
      <c r="KF14">
        <f>SUM(KF7:KF12)/COUNT(KF7:KF12)</f>
        <v/>
      </c>
      <c r="KG14">
        <f>SUM(KG7:KG12)/COUNT(KG7:KG12)</f>
        <v/>
      </c>
      <c r="KH14">
        <f>SUM(KH7:KH12)/COUNT(KH7:KH12)</f>
        <v/>
      </c>
      <c r="KI14">
        <f>SUM(KI7:KI12)/COUNT(KI7:KI12)</f>
        <v/>
      </c>
      <c r="KJ14">
        <f>SUM(KJ7:KJ12)/COUNT(KJ7:KJ12)</f>
        <v/>
      </c>
      <c r="KK14">
        <f>SUM(KK7:KK12)/COUNT(KK7:KK12)</f>
        <v/>
      </c>
      <c r="KL14">
        <f>SUM(KL7:KL12)/COUNT(KL7:KL12)</f>
        <v/>
      </c>
      <c r="KM14">
        <f>SUM(KM7:KM12)/COUNT(KM7:KM12)</f>
        <v/>
      </c>
      <c r="KN14">
        <f>SUM(KN7:KN12)/COUNT(KN7:KN12)</f>
        <v/>
      </c>
      <c r="KO14">
        <f>SUM(KO7:KO12)/COUNT(KO7:KO12)</f>
        <v/>
      </c>
      <c r="KP14">
        <f>SUM(KP7:KP12)/COUNT(KP7:KP12)</f>
        <v/>
      </c>
      <c r="KQ14">
        <f>SUM(KQ7:KQ12)/COUNT(KQ7:KQ12)</f>
        <v/>
      </c>
      <c r="KR14">
        <f>SUM(KR7:KR12)/COUNT(KR7:KR12)</f>
        <v/>
      </c>
      <c r="KS14">
        <f>SUM(KS7:KS12)/COUNT(KS7:KS12)</f>
        <v/>
      </c>
      <c r="KT14">
        <f>SUM(KT7:KT12)/COUNT(KT7:KT12)</f>
        <v/>
      </c>
    </row>
    <row r="15" spans="1:306">
      <c r="A15" t="s">
        <v>114</v>
      </c>
      <c r="G15" t="s">
        <v>84</v>
      </c>
    </row>
    <row r="17" spans="1:306">
      <c r="A17" t="s">
        <v>58</v>
      </c>
      <c r="E17" t="s">
        <v>142</v>
      </c>
      <c r="G17">
        <f>MATCH(G$2,'Dashboard M5 Price Annual'!$2:$2,0)</f>
        <v/>
      </c>
      <c r="H17">
        <f>MATCH(H$2,'Dashboard M5 Price Annual'!$2:$2,0)</f>
        <v/>
      </c>
      <c r="I17">
        <f>MATCH(I$2,'Dashboard M5 Price Annual'!$2:$2,0)</f>
        <v/>
      </c>
      <c r="J17">
        <f>MATCH(J$2,'Dashboard M5 Price Annual'!$2:$2,0)</f>
        <v/>
      </c>
      <c r="K17">
        <f>MATCH(K$2,'Dashboard M5 Price Annual'!$2:$2,0)</f>
        <v/>
      </c>
      <c r="L17">
        <f>MATCH(L$2,'Dashboard M5 Price Annual'!$2:$2,0)</f>
        <v/>
      </c>
      <c r="M17">
        <f>MATCH(M$2,'Dashboard M5 Price Annual'!$2:$2,0)</f>
        <v/>
      </c>
      <c r="N17">
        <f>MATCH(N$2,'Dashboard M5 Price Annual'!$2:$2,0)</f>
        <v/>
      </c>
      <c r="O17">
        <f>MATCH(O$2,'Dashboard M5 Price Annual'!$2:$2,0)</f>
        <v/>
      </c>
      <c r="P17">
        <f>MATCH(P$2,'Dashboard M5 Price Annual'!$2:$2,0)</f>
        <v/>
      </c>
      <c r="Q17">
        <f>MATCH(Q$2,'Dashboard M5 Price Annual'!$2:$2,0)</f>
        <v/>
      </c>
      <c r="R17">
        <f>MATCH(R$2,'Dashboard M5 Price Annual'!$2:$2,0)</f>
        <v/>
      </c>
      <c r="S17">
        <f>MATCH(S$2,'Dashboard M5 Price Annual'!$2:$2,0)</f>
        <v/>
      </c>
      <c r="T17">
        <f>MATCH(T$2,'Dashboard M5 Price Annual'!$2:$2,0)</f>
        <v/>
      </c>
      <c r="U17">
        <f>MATCH(U$2,'Dashboard M5 Price Annual'!$2:$2,0)</f>
        <v/>
      </c>
      <c r="V17">
        <f>MATCH(V$2,'Dashboard M5 Price Annual'!$2:$2,0)</f>
        <v/>
      </c>
      <c r="W17">
        <f>MATCH(W$2,'Dashboard M5 Price Annual'!$2:$2,0)</f>
        <v/>
      </c>
      <c r="X17">
        <f>MATCH(X$2,'Dashboard M5 Price Annual'!$2:$2,0)</f>
        <v/>
      </c>
      <c r="Y17">
        <f>MATCH(Y$2,'Dashboard M5 Price Annual'!$2:$2,0)</f>
        <v/>
      </c>
      <c r="Z17">
        <f>MATCH(Z$2,'Dashboard M5 Price Annual'!$2:$2,0)</f>
        <v/>
      </c>
      <c r="AA17">
        <f>MATCH(AA$2,'Dashboard M5 Price Annual'!$2:$2,0)</f>
        <v/>
      </c>
      <c r="AB17">
        <f>MATCH(AB$2,'Dashboard M5 Price Annual'!$2:$2,0)</f>
        <v/>
      </c>
      <c r="AC17">
        <f>MATCH(AC$2,'Dashboard M5 Price Annual'!$2:$2,0)</f>
        <v/>
      </c>
      <c r="AD17">
        <f>MATCH(AD$2,'Dashboard M5 Price Annual'!$2:$2,0)</f>
        <v/>
      </c>
      <c r="AE17">
        <f>MATCH(AE$2,'Dashboard M5 Price Annual'!$2:$2,0)</f>
        <v/>
      </c>
      <c r="AF17">
        <f>MATCH(AF$2,'Dashboard M5 Price Annual'!$2:$2,0)</f>
        <v/>
      </c>
      <c r="AG17">
        <f>MATCH(AG$2,'Dashboard M5 Price Annual'!$2:$2,0)</f>
        <v/>
      </c>
      <c r="AH17">
        <f>MATCH(AH$2,'Dashboard M5 Price Annual'!$2:$2,0)</f>
        <v/>
      </c>
      <c r="AI17">
        <f>MATCH(AI$2,'Dashboard M5 Price Annual'!$2:$2,0)</f>
        <v/>
      </c>
      <c r="AJ17">
        <f>MATCH(AJ$2,'Dashboard M5 Price Annual'!$2:$2,0)</f>
        <v/>
      </c>
      <c r="AK17">
        <f>MATCH(AK$2,'Dashboard M5 Price Annual'!$2:$2,0)</f>
        <v/>
      </c>
      <c r="AL17">
        <f>MATCH(AL$2,'Dashboard M5 Price Annual'!$2:$2,0)</f>
        <v/>
      </c>
      <c r="AM17">
        <f>MATCH(AM$2,'Dashboard M5 Price Annual'!$2:$2,0)</f>
        <v/>
      </c>
      <c r="AN17">
        <f>MATCH(AN$2,'Dashboard M5 Price Annual'!$2:$2,0)</f>
        <v/>
      </c>
      <c r="AO17">
        <f>MATCH(AO$2,'Dashboard M5 Price Annual'!$2:$2,0)</f>
        <v/>
      </c>
      <c r="AP17">
        <f>MATCH(AP$2,'Dashboard M5 Price Annual'!$2:$2,0)</f>
        <v/>
      </c>
      <c r="AQ17">
        <f>MATCH(AQ$2,'Dashboard M5 Price Annual'!$2:$2,0)</f>
        <v/>
      </c>
      <c r="AR17">
        <f>MATCH(AR$2,'Dashboard M5 Price Annual'!$2:$2,0)</f>
        <v/>
      </c>
      <c r="AS17">
        <f>MATCH(AS$2,'Dashboard M5 Price Annual'!$2:$2,0)</f>
        <v/>
      </c>
      <c r="AT17">
        <f>MATCH(AT$2,'Dashboard M5 Price Annual'!$2:$2,0)</f>
        <v/>
      </c>
      <c r="AU17">
        <f>MATCH(AU$2,'Dashboard M5 Price Annual'!$2:$2,0)</f>
        <v/>
      </c>
      <c r="AV17">
        <f>MATCH(AV$2,'Dashboard M5 Price Annual'!$2:$2,0)</f>
        <v/>
      </c>
      <c r="AW17">
        <f>MATCH(AW$2,'Dashboard M5 Price Annual'!$2:$2,0)</f>
        <v/>
      </c>
      <c r="AX17">
        <f>MATCH(AX$2,'Dashboard M5 Price Annual'!$2:$2,0)</f>
        <v/>
      </c>
      <c r="AY17">
        <f>MATCH(AY$2,'Dashboard M5 Price Annual'!$2:$2,0)</f>
        <v/>
      </c>
      <c r="AZ17">
        <f>MATCH(AZ$2,'Dashboard M5 Price Annual'!$2:$2,0)</f>
        <v/>
      </c>
      <c r="BA17">
        <f>MATCH(BA$2,'Dashboard M5 Price Annual'!$2:$2,0)</f>
        <v/>
      </c>
      <c r="BB17">
        <f>MATCH(BB$2,'Dashboard M5 Price Annual'!$2:$2,0)</f>
        <v/>
      </c>
      <c r="BC17">
        <f>MATCH(BC$2,'Dashboard M5 Price Annual'!$2:$2,0)</f>
        <v/>
      </c>
      <c r="BD17">
        <f>MATCH(BD$2,'Dashboard M5 Price Annual'!$2:$2,0)</f>
        <v/>
      </c>
      <c r="BE17">
        <f>MATCH(BE$2,'Dashboard M5 Price Annual'!$2:$2,0)</f>
        <v/>
      </c>
      <c r="BF17">
        <f>MATCH(BF$2,'Dashboard M5 Price Annual'!$2:$2,0)</f>
        <v/>
      </c>
      <c r="BG17">
        <f>MATCH(BG$2,'Dashboard M5 Price Annual'!$2:$2,0)</f>
        <v/>
      </c>
      <c r="BH17">
        <f>MATCH(BH$2,'Dashboard M5 Price Annual'!$2:$2,0)</f>
        <v/>
      </c>
      <c r="BI17">
        <f>MATCH(BI$2,'Dashboard M5 Price Annual'!$2:$2,0)</f>
        <v/>
      </c>
      <c r="BJ17">
        <f>MATCH(BJ$2,'Dashboard M5 Price Annual'!$2:$2,0)</f>
        <v/>
      </c>
      <c r="BK17">
        <f>MATCH(BK$2,'Dashboard M5 Price Annual'!$2:$2,0)</f>
        <v/>
      </c>
      <c r="BL17">
        <f>MATCH(BL$2,'Dashboard M5 Price Annual'!$2:$2,0)</f>
        <v/>
      </c>
      <c r="BM17">
        <f>MATCH(BM$2,'Dashboard M5 Price Annual'!$2:$2,0)</f>
        <v/>
      </c>
      <c r="BN17">
        <f>MATCH(BN$2,'Dashboard M5 Price Annual'!$2:$2,0)</f>
        <v/>
      </c>
      <c r="BO17">
        <f>MATCH(BO$2,'Dashboard M5 Price Annual'!$2:$2,0)</f>
        <v/>
      </c>
      <c r="BP17">
        <f>MATCH(BP$2,'Dashboard M5 Price Annual'!$2:$2,0)</f>
        <v/>
      </c>
      <c r="BQ17">
        <f>MATCH(BQ$2,'Dashboard M5 Price Annual'!$2:$2,0)</f>
        <v/>
      </c>
      <c r="BR17">
        <f>MATCH(BR$2,'Dashboard M5 Price Annual'!$2:$2,0)</f>
        <v/>
      </c>
      <c r="BS17">
        <f>MATCH(BS$2,'Dashboard M5 Price Annual'!$2:$2,0)</f>
        <v/>
      </c>
      <c r="BT17">
        <f>MATCH(BT$2,'Dashboard M5 Price Annual'!$2:$2,0)</f>
        <v/>
      </c>
      <c r="BU17">
        <f>MATCH(BU$2,'Dashboard M5 Price Annual'!$2:$2,0)</f>
        <v/>
      </c>
      <c r="BV17">
        <f>MATCH(BV$2,'Dashboard M5 Price Annual'!$2:$2,0)</f>
        <v/>
      </c>
      <c r="BW17">
        <f>MATCH(BW$2,'Dashboard M5 Price Annual'!$2:$2,0)</f>
        <v/>
      </c>
      <c r="BX17">
        <f>MATCH(BX$2,'Dashboard M5 Price Annual'!$2:$2,0)</f>
        <v/>
      </c>
      <c r="BY17">
        <f>MATCH(BY$2,'Dashboard M5 Price Annual'!$2:$2,0)</f>
        <v/>
      </c>
      <c r="BZ17">
        <f>MATCH(BZ$2,'Dashboard M5 Price Annual'!$2:$2,0)</f>
        <v/>
      </c>
      <c r="CA17">
        <f>MATCH(CA$2,'Dashboard M5 Price Annual'!$2:$2,0)</f>
        <v/>
      </c>
      <c r="CB17">
        <f>MATCH(CB$2,'Dashboard M5 Price Annual'!$2:$2,0)</f>
        <v/>
      </c>
      <c r="CC17">
        <f>MATCH(CC$2,'Dashboard M5 Price Annual'!$2:$2,0)</f>
        <v/>
      </c>
      <c r="CD17">
        <f>MATCH(CD$2,'Dashboard M5 Price Annual'!$2:$2,0)</f>
        <v/>
      </c>
      <c r="CE17">
        <f>MATCH(CE$2,'Dashboard M5 Price Annual'!$2:$2,0)</f>
        <v/>
      </c>
      <c r="CF17">
        <f>MATCH(CF$2,'Dashboard M5 Price Annual'!$2:$2,0)</f>
        <v/>
      </c>
      <c r="CG17">
        <f>MATCH(CG$2,'Dashboard M5 Price Annual'!$2:$2,0)</f>
        <v/>
      </c>
      <c r="CH17">
        <f>MATCH(CH$2,'Dashboard M5 Price Annual'!$2:$2,0)</f>
        <v/>
      </c>
      <c r="CI17">
        <f>MATCH(CI$2,'Dashboard M5 Price Annual'!$2:$2,0)</f>
        <v/>
      </c>
      <c r="CJ17">
        <f>MATCH(CJ$2,'Dashboard M5 Price Annual'!$2:$2,0)</f>
        <v/>
      </c>
      <c r="CK17">
        <f>MATCH(CK$2,'Dashboard M5 Price Annual'!$2:$2,0)</f>
        <v/>
      </c>
      <c r="CL17">
        <f>MATCH(CL$2,'Dashboard M5 Price Annual'!$2:$2,0)</f>
        <v/>
      </c>
      <c r="CM17">
        <f>MATCH(CM$2,'Dashboard M5 Price Annual'!$2:$2,0)</f>
        <v/>
      </c>
      <c r="CN17">
        <f>MATCH(CN$2,'Dashboard M5 Price Annual'!$2:$2,0)</f>
        <v/>
      </c>
      <c r="CO17">
        <f>MATCH(CO$2,'Dashboard M5 Price Annual'!$2:$2,0)</f>
        <v/>
      </c>
      <c r="CP17">
        <f>MATCH(CP$2,'Dashboard M5 Price Annual'!$2:$2,0)</f>
        <v/>
      </c>
      <c r="CQ17">
        <f>MATCH(CQ$2,'Dashboard M5 Price Annual'!$2:$2,0)</f>
        <v/>
      </c>
      <c r="CR17">
        <f>MATCH(CR$2,'Dashboard M5 Price Annual'!$2:$2,0)</f>
        <v/>
      </c>
      <c r="CS17">
        <f>MATCH(CS$2,'Dashboard M5 Price Annual'!$2:$2,0)</f>
        <v/>
      </c>
      <c r="CT17">
        <f>MATCH(CT$2,'Dashboard M5 Price Annual'!$2:$2,0)</f>
        <v/>
      </c>
      <c r="CU17">
        <f>MATCH(CU$2,'Dashboard M5 Price Annual'!$2:$2,0)</f>
        <v/>
      </c>
      <c r="CV17">
        <f>MATCH(CV$2,'Dashboard M5 Price Annual'!$2:$2,0)</f>
        <v/>
      </c>
      <c r="CW17">
        <f>MATCH(CW$2,'Dashboard M5 Price Annual'!$2:$2,0)</f>
        <v/>
      </c>
      <c r="CX17">
        <f>MATCH(CX$2,'Dashboard M5 Price Annual'!$2:$2,0)</f>
        <v/>
      </c>
      <c r="CY17">
        <f>MATCH(CY$2,'Dashboard M5 Price Annual'!$2:$2,0)</f>
        <v/>
      </c>
      <c r="CZ17">
        <f>MATCH(CZ$2,'Dashboard M5 Price Annual'!$2:$2,0)</f>
        <v/>
      </c>
      <c r="DA17">
        <f>MATCH(DA$2,'Dashboard M5 Price Annual'!$2:$2,0)</f>
        <v/>
      </c>
      <c r="DB17">
        <f>MATCH(DB$2,'Dashboard M5 Price Annual'!$2:$2,0)</f>
        <v/>
      </c>
      <c r="DC17">
        <f>MATCH(DC$2,'Dashboard M5 Price Annual'!$2:$2,0)</f>
        <v/>
      </c>
      <c r="DD17">
        <f>MATCH(DD$2,'Dashboard M5 Price Annual'!$2:$2,0)</f>
        <v/>
      </c>
      <c r="DE17">
        <f>MATCH(DE$2,'Dashboard M5 Price Annual'!$2:$2,0)</f>
        <v/>
      </c>
      <c r="DF17">
        <f>MATCH(DF$2,'Dashboard M5 Price Annual'!$2:$2,0)</f>
        <v/>
      </c>
      <c r="DG17">
        <f>MATCH(DG$2,'Dashboard M5 Price Annual'!$2:$2,0)</f>
        <v/>
      </c>
      <c r="DH17">
        <f>MATCH(DH$2,'Dashboard M5 Price Annual'!$2:$2,0)</f>
        <v/>
      </c>
      <c r="DI17">
        <f>MATCH(DI$2,'Dashboard M5 Price Annual'!$2:$2,0)</f>
        <v/>
      </c>
      <c r="DJ17">
        <f>MATCH(DJ$2,'Dashboard M5 Price Annual'!$2:$2,0)</f>
        <v/>
      </c>
      <c r="DK17">
        <f>MATCH(DK$2,'Dashboard M5 Price Annual'!$2:$2,0)</f>
        <v/>
      </c>
      <c r="DL17">
        <f>MATCH(DL$2,'Dashboard M5 Price Annual'!$2:$2,0)</f>
        <v/>
      </c>
      <c r="DM17">
        <f>MATCH(DM$2,'Dashboard M5 Price Annual'!$2:$2,0)</f>
        <v/>
      </c>
      <c r="DN17">
        <f>MATCH(DN$2,'Dashboard M5 Price Annual'!$2:$2,0)</f>
        <v/>
      </c>
      <c r="DO17">
        <f>MATCH(DO$2,'Dashboard M5 Price Annual'!$2:$2,0)</f>
        <v/>
      </c>
      <c r="DP17">
        <f>MATCH(DP$2,'Dashboard M5 Price Annual'!$2:$2,0)</f>
        <v/>
      </c>
      <c r="DQ17">
        <f>MATCH(DQ$2,'Dashboard M5 Price Annual'!$2:$2,0)</f>
        <v/>
      </c>
      <c r="DR17">
        <f>MATCH(DR$2,'Dashboard M5 Price Annual'!$2:$2,0)</f>
        <v/>
      </c>
      <c r="DS17">
        <f>MATCH(DS$2,'Dashboard M5 Price Annual'!$2:$2,0)</f>
        <v/>
      </c>
      <c r="DT17">
        <f>MATCH(DT$2,'Dashboard M5 Price Annual'!$2:$2,0)</f>
        <v/>
      </c>
      <c r="DU17">
        <f>MATCH(DU$2,'Dashboard M5 Price Annual'!$2:$2,0)</f>
        <v/>
      </c>
      <c r="DV17">
        <f>MATCH(DV$2,'Dashboard M5 Price Annual'!$2:$2,0)</f>
        <v/>
      </c>
      <c r="DW17">
        <f>MATCH(DW$2,'Dashboard M5 Price Annual'!$2:$2,0)</f>
        <v/>
      </c>
      <c r="DX17">
        <f>MATCH(DX$2,'Dashboard M5 Price Annual'!$2:$2,0)</f>
        <v/>
      </c>
      <c r="DY17">
        <f>MATCH(DY$2,'Dashboard M5 Price Annual'!$2:$2,0)</f>
        <v/>
      </c>
      <c r="DZ17">
        <f>MATCH(DZ$2,'Dashboard M5 Price Annual'!$2:$2,0)</f>
        <v/>
      </c>
      <c r="EA17">
        <f>MATCH(EA$2,'Dashboard M5 Price Annual'!$2:$2,0)</f>
        <v/>
      </c>
      <c r="EB17">
        <f>MATCH(EB$2,'Dashboard M5 Price Annual'!$2:$2,0)</f>
        <v/>
      </c>
      <c r="EC17">
        <f>MATCH(EC$2,'Dashboard M5 Price Annual'!$2:$2,0)</f>
        <v/>
      </c>
      <c r="ED17">
        <f>MATCH(ED$2,'Dashboard M5 Price Annual'!$2:$2,0)</f>
        <v/>
      </c>
      <c r="EE17">
        <f>MATCH(EE$2,'Dashboard M5 Price Annual'!$2:$2,0)</f>
        <v/>
      </c>
      <c r="EF17">
        <f>MATCH(EF$2,'Dashboard M5 Price Annual'!$2:$2,0)</f>
        <v/>
      </c>
      <c r="EG17">
        <f>MATCH(EG$2,'Dashboard M5 Price Annual'!$2:$2,0)</f>
        <v/>
      </c>
      <c r="EH17">
        <f>MATCH(EH$2,'Dashboard M5 Price Annual'!$2:$2,0)</f>
        <v/>
      </c>
      <c r="EI17">
        <f>MATCH(EI$2,'Dashboard M5 Price Annual'!$2:$2,0)</f>
        <v/>
      </c>
      <c r="EJ17">
        <f>MATCH(EJ$2,'Dashboard M5 Price Annual'!$2:$2,0)</f>
        <v/>
      </c>
      <c r="EK17">
        <f>MATCH(EK$2,'Dashboard M5 Price Annual'!$2:$2,0)</f>
        <v/>
      </c>
      <c r="EL17">
        <f>MATCH(EL$2,'Dashboard M5 Price Annual'!$2:$2,0)</f>
        <v/>
      </c>
      <c r="EM17">
        <f>MATCH(EM$2,'Dashboard M5 Price Annual'!$2:$2,0)</f>
        <v/>
      </c>
      <c r="EN17">
        <f>MATCH(EN$2,'Dashboard M5 Price Annual'!$2:$2,0)</f>
        <v/>
      </c>
      <c r="EO17">
        <f>MATCH(EO$2,'Dashboard M5 Price Annual'!$2:$2,0)</f>
        <v/>
      </c>
      <c r="EP17">
        <f>MATCH(EP$2,'Dashboard M5 Price Annual'!$2:$2,0)</f>
        <v/>
      </c>
      <c r="EQ17">
        <f>MATCH(EQ$2,'Dashboard M5 Price Annual'!$2:$2,0)</f>
        <v/>
      </c>
      <c r="ER17">
        <f>MATCH(ER$2,'Dashboard M5 Price Annual'!$2:$2,0)</f>
        <v/>
      </c>
      <c r="ES17">
        <f>MATCH(ES$2,'Dashboard M5 Price Annual'!$2:$2,0)</f>
        <v/>
      </c>
      <c r="ET17">
        <f>MATCH(ET$2,'Dashboard M5 Price Annual'!$2:$2,0)</f>
        <v/>
      </c>
      <c r="EU17">
        <f>MATCH(EU$2,'Dashboard M5 Price Annual'!$2:$2,0)</f>
        <v/>
      </c>
      <c r="EV17">
        <f>MATCH(EV$2,'Dashboard M5 Price Annual'!$2:$2,0)</f>
        <v/>
      </c>
      <c r="EW17">
        <f>MATCH(EW$2,'Dashboard M5 Price Annual'!$2:$2,0)</f>
        <v/>
      </c>
      <c r="EX17">
        <f>MATCH(EX$2,'Dashboard M5 Price Annual'!$2:$2,0)</f>
        <v/>
      </c>
      <c r="EY17">
        <f>MATCH(EY$2,'Dashboard M5 Price Annual'!$2:$2,0)</f>
        <v/>
      </c>
      <c r="EZ17">
        <f>MATCH(EZ$2,'Dashboard M5 Price Annual'!$2:$2,0)</f>
        <v/>
      </c>
      <c r="FA17">
        <f>MATCH(FA$2,'Dashboard M5 Price Annual'!$2:$2,0)</f>
        <v/>
      </c>
      <c r="FB17">
        <f>MATCH(FB$2,'Dashboard M5 Price Annual'!$2:$2,0)</f>
        <v/>
      </c>
      <c r="FC17">
        <f>MATCH(FC$2,'Dashboard M5 Price Annual'!$2:$2,0)</f>
        <v/>
      </c>
      <c r="FD17">
        <f>MATCH(FD$2,'Dashboard M5 Price Annual'!$2:$2,0)</f>
        <v/>
      </c>
      <c r="FE17">
        <f>MATCH(FE$2,'Dashboard M5 Price Annual'!$2:$2,0)</f>
        <v/>
      </c>
      <c r="FF17">
        <f>MATCH(FF$2,'Dashboard M5 Price Annual'!$2:$2,0)</f>
        <v/>
      </c>
      <c r="FG17">
        <f>MATCH(FG$2,'Dashboard M5 Price Annual'!$2:$2,0)</f>
        <v/>
      </c>
      <c r="FH17">
        <f>MATCH(FH$2,'Dashboard M5 Price Annual'!$2:$2,0)</f>
        <v/>
      </c>
      <c r="FI17">
        <f>MATCH(FI$2,'Dashboard M5 Price Annual'!$2:$2,0)</f>
        <v/>
      </c>
      <c r="FJ17">
        <f>MATCH(FJ$2,'Dashboard M5 Price Annual'!$2:$2,0)</f>
        <v/>
      </c>
      <c r="FK17">
        <f>MATCH(FK$2,'Dashboard M5 Price Annual'!$2:$2,0)</f>
        <v/>
      </c>
      <c r="FL17">
        <f>MATCH(FL$2,'Dashboard M5 Price Annual'!$2:$2,0)</f>
        <v/>
      </c>
      <c r="FM17">
        <f>MATCH(FM$2,'Dashboard M5 Price Annual'!$2:$2,0)</f>
        <v/>
      </c>
      <c r="FN17">
        <f>MATCH(FN$2,'Dashboard M5 Price Annual'!$2:$2,0)</f>
        <v/>
      </c>
      <c r="FO17">
        <f>MATCH(FO$2,'Dashboard M5 Price Annual'!$2:$2,0)</f>
        <v/>
      </c>
      <c r="FP17">
        <f>MATCH(FP$2,'Dashboard M5 Price Annual'!$2:$2,0)</f>
        <v/>
      </c>
      <c r="FQ17">
        <f>MATCH(FQ$2,'Dashboard M5 Price Annual'!$2:$2,0)</f>
        <v/>
      </c>
      <c r="FR17">
        <f>MATCH(FR$2,'Dashboard M5 Price Annual'!$2:$2,0)</f>
        <v/>
      </c>
      <c r="FS17">
        <f>MATCH(FS$2,'Dashboard M5 Price Annual'!$2:$2,0)</f>
        <v/>
      </c>
      <c r="FT17">
        <f>MATCH(FT$2,'Dashboard M5 Price Annual'!$2:$2,0)</f>
        <v/>
      </c>
      <c r="FU17">
        <f>MATCH(FU$2,'Dashboard M5 Price Annual'!$2:$2,0)</f>
        <v/>
      </c>
      <c r="FV17">
        <f>MATCH(FV$2,'Dashboard M5 Price Annual'!$2:$2,0)</f>
        <v/>
      </c>
      <c r="FW17">
        <f>MATCH(FW$2,'Dashboard M5 Price Annual'!$2:$2,0)</f>
        <v/>
      </c>
      <c r="FX17">
        <f>MATCH(FX$2,'Dashboard M5 Price Annual'!$2:$2,0)</f>
        <v/>
      </c>
      <c r="FY17">
        <f>MATCH(FY$2,'Dashboard M5 Price Annual'!$2:$2,0)</f>
        <v/>
      </c>
      <c r="FZ17">
        <f>MATCH(FZ$2,'Dashboard M5 Price Annual'!$2:$2,0)</f>
        <v/>
      </c>
      <c r="GA17">
        <f>MATCH(GA$2,'Dashboard M5 Price Annual'!$2:$2,0)</f>
        <v/>
      </c>
      <c r="GB17">
        <f>MATCH(GB$2,'Dashboard M5 Price Annual'!$2:$2,0)</f>
        <v/>
      </c>
      <c r="GC17">
        <f>MATCH(GC$2,'Dashboard M5 Price Annual'!$2:$2,0)</f>
        <v/>
      </c>
      <c r="GD17">
        <f>MATCH(GD$2,'Dashboard M5 Price Annual'!$2:$2,0)</f>
        <v/>
      </c>
      <c r="GE17">
        <f>MATCH(GE$2,'Dashboard M5 Price Annual'!$2:$2,0)</f>
        <v/>
      </c>
      <c r="GF17">
        <f>MATCH(GF$2,'Dashboard M5 Price Annual'!$2:$2,0)</f>
        <v/>
      </c>
      <c r="GG17">
        <f>MATCH(GG$2,'Dashboard M5 Price Annual'!$2:$2,0)</f>
        <v/>
      </c>
      <c r="GH17">
        <f>MATCH(GH$2,'Dashboard M5 Price Annual'!$2:$2,0)</f>
        <v/>
      </c>
      <c r="GI17">
        <f>MATCH(GI$2,'Dashboard M5 Price Annual'!$2:$2,0)</f>
        <v/>
      </c>
      <c r="GJ17">
        <f>MATCH(GJ$2,'Dashboard M5 Price Annual'!$2:$2,0)</f>
        <v/>
      </c>
      <c r="GK17">
        <f>MATCH(GK$2,'Dashboard M5 Price Annual'!$2:$2,0)</f>
        <v/>
      </c>
      <c r="GL17">
        <f>MATCH(GL$2,'Dashboard M5 Price Annual'!$2:$2,0)</f>
        <v/>
      </c>
      <c r="GM17">
        <f>MATCH(GM$2,'Dashboard M5 Price Annual'!$2:$2,0)</f>
        <v/>
      </c>
      <c r="GN17">
        <f>MATCH(GN$2,'Dashboard M5 Price Annual'!$2:$2,0)</f>
        <v/>
      </c>
      <c r="GO17">
        <f>MATCH(GO$2,'Dashboard M5 Price Annual'!$2:$2,0)</f>
        <v/>
      </c>
      <c r="GP17">
        <f>MATCH(GP$2,'Dashboard M5 Price Annual'!$2:$2,0)</f>
        <v/>
      </c>
      <c r="GQ17">
        <f>MATCH(GQ$2,'Dashboard M5 Price Annual'!$2:$2,0)</f>
        <v/>
      </c>
      <c r="GR17">
        <f>MATCH(GR$2,'Dashboard M5 Price Annual'!$2:$2,0)</f>
        <v/>
      </c>
      <c r="GS17">
        <f>MATCH(GS$2,'Dashboard M5 Price Annual'!$2:$2,0)</f>
        <v/>
      </c>
      <c r="GT17">
        <f>MATCH(GT$2,'Dashboard M5 Price Annual'!$2:$2,0)</f>
        <v/>
      </c>
      <c r="GU17">
        <f>MATCH(GU$2,'Dashboard M5 Price Annual'!$2:$2,0)</f>
        <v/>
      </c>
      <c r="GV17">
        <f>MATCH(GV$2,'Dashboard M5 Price Annual'!$2:$2,0)</f>
        <v/>
      </c>
      <c r="GW17">
        <f>MATCH(GW$2,'Dashboard M5 Price Annual'!$2:$2,0)</f>
        <v/>
      </c>
      <c r="GX17">
        <f>MATCH(GX$2,'Dashboard M5 Price Annual'!$2:$2,0)</f>
        <v/>
      </c>
      <c r="GY17">
        <f>MATCH(GY$2,'Dashboard M5 Price Annual'!$2:$2,0)</f>
        <v/>
      </c>
      <c r="GZ17">
        <f>MATCH(GZ$2,'Dashboard M5 Price Annual'!$2:$2,0)</f>
        <v/>
      </c>
      <c r="HA17">
        <f>MATCH(HA$2,'Dashboard M5 Price Annual'!$2:$2,0)</f>
        <v/>
      </c>
      <c r="HB17">
        <f>MATCH(HB$2,'Dashboard M5 Price Annual'!$2:$2,0)</f>
        <v/>
      </c>
      <c r="HC17">
        <f>MATCH(HC$2,'Dashboard M5 Price Annual'!$2:$2,0)</f>
        <v/>
      </c>
      <c r="HD17">
        <f>MATCH(HD$2,'Dashboard M5 Price Annual'!$2:$2,0)</f>
        <v/>
      </c>
      <c r="HE17">
        <f>MATCH(HE$2,'Dashboard M5 Price Annual'!$2:$2,0)</f>
        <v/>
      </c>
      <c r="HF17">
        <f>MATCH(HF$2,'Dashboard M5 Price Annual'!$2:$2,0)</f>
        <v/>
      </c>
      <c r="HG17">
        <f>MATCH(HG$2,'Dashboard M5 Price Annual'!$2:$2,0)</f>
        <v/>
      </c>
      <c r="HH17">
        <f>MATCH(HH$2,'Dashboard M5 Price Annual'!$2:$2,0)</f>
        <v/>
      </c>
      <c r="HI17">
        <f>MATCH(HI$2,'Dashboard M5 Price Annual'!$2:$2,0)</f>
        <v/>
      </c>
      <c r="HJ17">
        <f>MATCH(HJ$2,'Dashboard M5 Price Annual'!$2:$2,0)</f>
        <v/>
      </c>
      <c r="HK17">
        <f>MATCH(HK$2,'Dashboard M5 Price Annual'!$2:$2,0)</f>
        <v/>
      </c>
      <c r="HL17">
        <f>MATCH(HL$2,'Dashboard M5 Price Annual'!$2:$2,0)</f>
        <v/>
      </c>
      <c r="HM17">
        <f>MATCH(HM$2,'Dashboard M5 Price Annual'!$2:$2,0)</f>
        <v/>
      </c>
      <c r="HN17">
        <f>MATCH(HN$2,'Dashboard M5 Price Annual'!$2:$2,0)</f>
        <v/>
      </c>
      <c r="HO17">
        <f>MATCH(HO$2,'Dashboard M5 Price Annual'!$2:$2,0)</f>
        <v/>
      </c>
      <c r="HP17">
        <f>MATCH(HP$2,'Dashboard M5 Price Annual'!$2:$2,0)</f>
        <v/>
      </c>
      <c r="HQ17">
        <f>MATCH(HQ$2,'Dashboard M5 Price Annual'!$2:$2,0)</f>
        <v/>
      </c>
      <c r="HR17">
        <f>MATCH(HR$2,'Dashboard M5 Price Annual'!$2:$2,0)</f>
        <v/>
      </c>
      <c r="HS17">
        <f>MATCH(HS$2,'Dashboard M5 Price Annual'!$2:$2,0)</f>
        <v/>
      </c>
      <c r="HT17">
        <f>MATCH(HT$2,'Dashboard M5 Price Annual'!$2:$2,0)</f>
        <v/>
      </c>
      <c r="HU17">
        <f>MATCH(HU$2,'Dashboard M5 Price Annual'!$2:$2,0)</f>
        <v/>
      </c>
      <c r="HV17">
        <f>MATCH(HV$2,'Dashboard M5 Price Annual'!$2:$2,0)</f>
        <v/>
      </c>
      <c r="HW17">
        <f>MATCH(HW$2,'Dashboard M5 Price Annual'!$2:$2,0)</f>
        <v/>
      </c>
      <c r="HX17">
        <f>MATCH(HX$2,'Dashboard M5 Price Annual'!$2:$2,0)</f>
        <v/>
      </c>
      <c r="HY17">
        <f>MATCH(HY$2,'Dashboard M5 Price Annual'!$2:$2,0)</f>
        <v/>
      </c>
      <c r="HZ17">
        <f>MATCH(HZ$2,'Dashboard M5 Price Annual'!$2:$2,0)</f>
        <v/>
      </c>
      <c r="IA17">
        <f>MATCH(IA$2,'Dashboard M5 Price Annual'!$2:$2,0)</f>
        <v/>
      </c>
      <c r="IB17">
        <f>MATCH(IB$2,'Dashboard M5 Price Annual'!$2:$2,0)</f>
        <v/>
      </c>
      <c r="IC17">
        <f>MATCH(IC$2,'Dashboard M5 Price Annual'!$2:$2,0)</f>
        <v/>
      </c>
      <c r="ID17">
        <f>MATCH(ID$2,'Dashboard M5 Price Annual'!$2:$2,0)</f>
        <v/>
      </c>
      <c r="IE17">
        <f>MATCH(IE$2,'Dashboard M5 Price Annual'!$2:$2,0)</f>
        <v/>
      </c>
      <c r="IF17">
        <f>MATCH(IF$2,'Dashboard M5 Price Annual'!$2:$2,0)</f>
        <v/>
      </c>
      <c r="IG17">
        <f>MATCH(IG$2,'Dashboard M5 Price Annual'!$2:$2,0)</f>
        <v/>
      </c>
      <c r="IH17">
        <f>MATCH(IH$2,'Dashboard M5 Price Annual'!$2:$2,0)</f>
        <v/>
      </c>
      <c r="II17">
        <f>MATCH(II$2,'Dashboard M5 Price Annual'!$2:$2,0)</f>
        <v/>
      </c>
      <c r="IJ17">
        <f>MATCH(IJ$2,'Dashboard M5 Price Annual'!$2:$2,0)</f>
        <v/>
      </c>
      <c r="IK17">
        <f>MATCH(IK$2,'Dashboard M5 Price Annual'!$2:$2,0)</f>
        <v/>
      </c>
      <c r="IL17">
        <f>MATCH(IL$2,'Dashboard M5 Price Annual'!$2:$2,0)</f>
        <v/>
      </c>
      <c r="IM17">
        <f>MATCH(IM$2,'Dashboard M5 Price Annual'!$2:$2,0)</f>
        <v/>
      </c>
      <c r="IN17">
        <f>MATCH(IN$2,'Dashboard M5 Price Annual'!$2:$2,0)</f>
        <v/>
      </c>
      <c r="IO17">
        <f>MATCH(IO$2,'Dashboard M5 Price Annual'!$2:$2,0)</f>
        <v/>
      </c>
      <c r="IP17">
        <f>MATCH(IP$2,'Dashboard M5 Price Annual'!$2:$2,0)</f>
        <v/>
      </c>
      <c r="IQ17">
        <f>MATCH(IQ$2,'Dashboard M5 Price Annual'!$2:$2,0)</f>
        <v/>
      </c>
      <c r="IR17">
        <f>MATCH(IR$2,'Dashboard M5 Price Annual'!$2:$2,0)</f>
        <v/>
      </c>
      <c r="IS17">
        <f>MATCH(IS$2,'Dashboard M5 Price Annual'!$2:$2,0)</f>
        <v/>
      </c>
      <c r="IT17">
        <f>MATCH(IT$2,'Dashboard M5 Price Annual'!$2:$2,0)</f>
        <v/>
      </c>
      <c r="IU17">
        <f>MATCH(IU$2,'Dashboard M5 Price Annual'!$2:$2,0)</f>
        <v/>
      </c>
      <c r="IV17">
        <f>MATCH(IV$2,'Dashboard M5 Price Annual'!$2:$2,0)</f>
        <v/>
      </c>
      <c r="IW17">
        <f>MATCH(IW$2,'Dashboard M5 Price Annual'!$2:$2,0)</f>
        <v/>
      </c>
      <c r="IX17">
        <f>MATCH(IX$2,'Dashboard M5 Price Annual'!$2:$2,0)</f>
        <v/>
      </c>
      <c r="IY17">
        <f>MATCH(IY$2,'Dashboard M5 Price Annual'!$2:$2,0)</f>
        <v/>
      </c>
      <c r="IZ17">
        <f>MATCH(IZ$2,'Dashboard M5 Price Annual'!$2:$2,0)</f>
        <v/>
      </c>
      <c r="JA17">
        <f>MATCH(JA$2,'Dashboard M5 Price Annual'!$2:$2,0)</f>
        <v/>
      </c>
      <c r="JB17">
        <f>MATCH(JB$2,'Dashboard M5 Price Annual'!$2:$2,0)</f>
        <v/>
      </c>
      <c r="JC17">
        <f>MATCH(JC$2,'Dashboard M5 Price Annual'!$2:$2,0)</f>
        <v/>
      </c>
      <c r="JD17">
        <f>MATCH(JD$2,'Dashboard M5 Price Annual'!$2:$2,0)</f>
        <v/>
      </c>
      <c r="JE17">
        <f>MATCH(JE$2,'Dashboard M5 Price Annual'!$2:$2,0)</f>
        <v/>
      </c>
      <c r="JF17">
        <f>MATCH(JF$2,'Dashboard M5 Price Annual'!$2:$2,0)</f>
        <v/>
      </c>
      <c r="JG17">
        <f>MATCH(JG$2,'Dashboard M5 Price Annual'!$2:$2,0)</f>
        <v/>
      </c>
      <c r="JH17">
        <f>MATCH(JH$2,'Dashboard M5 Price Annual'!$2:$2,0)</f>
        <v/>
      </c>
      <c r="JI17">
        <f>MATCH(JI$2,'Dashboard M5 Price Annual'!$2:$2,0)</f>
        <v/>
      </c>
      <c r="JJ17">
        <f>MATCH(JJ$2,'Dashboard M5 Price Annual'!$2:$2,0)</f>
        <v/>
      </c>
      <c r="JK17">
        <f>MATCH(JK$2,'Dashboard M5 Price Annual'!$2:$2,0)</f>
        <v/>
      </c>
      <c r="JL17">
        <f>MATCH(JL$2,'Dashboard M5 Price Annual'!$2:$2,0)</f>
        <v/>
      </c>
      <c r="JM17">
        <f>MATCH(JM$2,'Dashboard M5 Price Annual'!$2:$2,0)</f>
        <v/>
      </c>
      <c r="JN17">
        <f>MATCH(JN$2,'Dashboard M5 Price Annual'!$2:$2,0)</f>
        <v/>
      </c>
      <c r="JO17">
        <f>MATCH(JO$2,'Dashboard M5 Price Annual'!$2:$2,0)</f>
        <v/>
      </c>
      <c r="JP17">
        <f>MATCH(JP$2,'Dashboard M5 Price Annual'!$2:$2,0)</f>
        <v/>
      </c>
      <c r="JQ17">
        <f>MATCH(JQ$2,'Dashboard M5 Price Annual'!$2:$2,0)</f>
        <v/>
      </c>
      <c r="JR17">
        <f>MATCH(JR$2,'Dashboard M5 Price Annual'!$2:$2,0)</f>
        <v/>
      </c>
      <c r="JS17">
        <f>MATCH(JS$2,'Dashboard M5 Price Annual'!$2:$2,0)</f>
        <v/>
      </c>
      <c r="JT17">
        <f>MATCH(JT$2,'Dashboard M5 Price Annual'!$2:$2,0)</f>
        <v/>
      </c>
      <c r="JU17">
        <f>MATCH(JU$2,'Dashboard M5 Price Annual'!$2:$2,0)</f>
        <v/>
      </c>
      <c r="JV17">
        <f>MATCH(JV$2,'Dashboard M5 Price Annual'!$2:$2,0)</f>
        <v/>
      </c>
      <c r="JW17">
        <f>MATCH(JW$2,'Dashboard M5 Price Annual'!$2:$2,0)</f>
        <v/>
      </c>
      <c r="JX17">
        <f>MATCH(JX$2,'Dashboard M5 Price Annual'!$2:$2,0)</f>
        <v/>
      </c>
      <c r="JY17">
        <f>MATCH(JY$2,'Dashboard M5 Price Annual'!$2:$2,0)</f>
        <v/>
      </c>
      <c r="JZ17">
        <f>MATCH(JZ$2,'Dashboard M5 Price Annual'!$2:$2,0)</f>
        <v/>
      </c>
      <c r="KA17">
        <f>MATCH(KA$2,'Dashboard M5 Price Annual'!$2:$2,0)</f>
        <v/>
      </c>
      <c r="KB17">
        <f>MATCH(KB$2,'Dashboard M5 Price Annual'!$2:$2,0)</f>
        <v/>
      </c>
      <c r="KC17">
        <f>MATCH(KC$2,'Dashboard M5 Price Annual'!$2:$2,0)</f>
        <v/>
      </c>
      <c r="KD17">
        <f>MATCH(KD$2,'Dashboard M5 Price Annual'!$2:$2,0)</f>
        <v/>
      </c>
      <c r="KE17">
        <f>MATCH(KE$2,'Dashboard M5 Price Annual'!$2:$2,0)</f>
        <v/>
      </c>
      <c r="KF17">
        <f>MATCH(KF$2,'Dashboard M5 Price Annual'!$2:$2,0)</f>
        <v/>
      </c>
      <c r="KG17">
        <f>MATCH(KG$2,'Dashboard M5 Price Annual'!$2:$2,0)</f>
        <v/>
      </c>
      <c r="KH17">
        <f>MATCH(KH$2,'Dashboard M5 Price Annual'!$2:$2,0)</f>
        <v/>
      </c>
      <c r="KI17">
        <f>MATCH(KI$2,'Dashboard M5 Price Annual'!$2:$2,0)</f>
        <v/>
      </c>
      <c r="KJ17">
        <f>MATCH(KJ$2,'Dashboard M5 Price Annual'!$2:$2,0)</f>
        <v/>
      </c>
      <c r="KK17">
        <f>MATCH(KK$2,'Dashboard M5 Price Annual'!$2:$2,0)</f>
        <v/>
      </c>
      <c r="KL17">
        <f>MATCH(KL$2,'Dashboard M5 Price Annual'!$2:$2,0)</f>
        <v/>
      </c>
      <c r="KM17">
        <f>MATCH(KM$2,'Dashboard M5 Price Annual'!$2:$2,0)</f>
        <v/>
      </c>
      <c r="KN17">
        <f>MATCH(KN$2,'Dashboard M5 Price Annual'!$2:$2,0)</f>
        <v/>
      </c>
      <c r="KO17">
        <f>MATCH(KO$2,'Dashboard M5 Price Annual'!$2:$2,0)</f>
        <v/>
      </c>
      <c r="KP17">
        <f>MATCH(KP$2,'Dashboard M5 Price Annual'!$2:$2,0)</f>
        <v/>
      </c>
      <c r="KQ17">
        <f>MATCH(KQ$2,'Dashboard M5 Price Annual'!$2:$2,0)</f>
        <v/>
      </c>
      <c r="KR17">
        <f>MATCH(KR$2,'Dashboard M5 Price Annual'!$2:$2,0)</f>
        <v/>
      </c>
      <c r="KS17">
        <f>MATCH(KS$2,'Dashboard M5 Price Annual'!$2:$2,0)</f>
        <v/>
      </c>
      <c r="KT17">
        <f>MATCH(KT$2,'Dashboard M5 Price Annual'!$2:$2,0)</f>
        <v/>
      </c>
    </row>
    <row r="18" spans="1:306">
      <c r="B18" t="s">
        <v>116</v>
      </c>
      <c r="C18" t="s">
        <v>64</v>
      </c>
      <c r="D18" t="s">
        <v>88</v>
      </c>
      <c r="E18" t="s">
        <v>117</v>
      </c>
      <c r="G18">
        <f>INDEX('Dashboard M5 Price Annual'!5:5,1,G$17)*G7*1000</f>
        <v/>
      </c>
      <c r="H18">
        <f>INDEX('Dashboard M5 Price Annual'!5:5,1,H$17)*H7*1000</f>
        <v/>
      </c>
      <c r="I18">
        <f>INDEX('Dashboard M5 Price Annual'!5:5,1,I$17)*I7*1000</f>
        <v/>
      </c>
      <c r="J18">
        <f>INDEX('Dashboard M5 Price Annual'!5:5,1,J$17)*J7*1000</f>
        <v/>
      </c>
      <c r="K18">
        <f>INDEX('Dashboard M5 Price Annual'!5:5,1,K$17)*K7*1000</f>
        <v/>
      </c>
      <c r="L18">
        <f>INDEX('Dashboard M5 Price Annual'!5:5,1,L$17)*L7*1000</f>
        <v/>
      </c>
      <c r="M18">
        <f>INDEX('Dashboard M5 Price Annual'!5:5,1,M$17)*M7*1000</f>
        <v/>
      </c>
      <c r="N18">
        <f>INDEX('Dashboard M5 Price Annual'!5:5,1,N$17)*N7*1000</f>
        <v/>
      </c>
      <c r="O18">
        <f>INDEX('Dashboard M5 Price Annual'!5:5,1,O$17)*O7*1000</f>
        <v/>
      </c>
      <c r="P18">
        <f>INDEX('Dashboard M5 Price Annual'!5:5,1,P$17)*P7*1000</f>
        <v/>
      </c>
      <c r="Q18">
        <f>INDEX('Dashboard M5 Price Annual'!5:5,1,Q$17)*Q7*1000</f>
        <v/>
      </c>
      <c r="R18">
        <f>INDEX('Dashboard M5 Price Annual'!5:5,1,R$17)*R7*1000</f>
        <v/>
      </c>
      <c r="S18">
        <f>INDEX('Dashboard M5 Price Annual'!5:5,1,S$17)*S7*1000</f>
        <v/>
      </c>
      <c r="T18">
        <f>INDEX('Dashboard M5 Price Annual'!5:5,1,T$17)*T7*1000</f>
        <v/>
      </c>
      <c r="U18">
        <f>INDEX('Dashboard M5 Price Annual'!5:5,1,U$17)*U7*1000</f>
        <v/>
      </c>
      <c r="V18">
        <f>INDEX('Dashboard M5 Price Annual'!5:5,1,V$17)*V7*1000</f>
        <v/>
      </c>
      <c r="W18">
        <f>INDEX('Dashboard M5 Price Annual'!5:5,1,W$17)*W7*1000</f>
        <v/>
      </c>
      <c r="X18">
        <f>INDEX('Dashboard M5 Price Annual'!5:5,1,X$17)*X7*1000</f>
        <v/>
      </c>
      <c r="Y18">
        <f>INDEX('Dashboard M5 Price Annual'!5:5,1,Y$17)*Y7*1000</f>
        <v/>
      </c>
      <c r="Z18">
        <f>INDEX('Dashboard M5 Price Annual'!5:5,1,Z$17)*Z7*1000</f>
        <v/>
      </c>
      <c r="AA18">
        <f>INDEX('Dashboard M5 Price Annual'!5:5,1,AA$17)*AA7*1000</f>
        <v/>
      </c>
      <c r="AB18">
        <f>INDEX('Dashboard M5 Price Annual'!5:5,1,AB$17)*AB7*1000</f>
        <v/>
      </c>
      <c r="AC18">
        <f>INDEX('Dashboard M5 Price Annual'!5:5,1,AC$17)*AC7*1000</f>
        <v/>
      </c>
      <c r="AD18">
        <f>INDEX('Dashboard M5 Price Annual'!5:5,1,AD$17)*AD7*1000</f>
        <v/>
      </c>
      <c r="AE18">
        <f>INDEX('Dashboard M5 Price Annual'!5:5,1,AE$17)*AE7*1000</f>
        <v/>
      </c>
      <c r="AF18">
        <f>INDEX('Dashboard M5 Price Annual'!5:5,1,AF$17)*AF7*1000</f>
        <v/>
      </c>
      <c r="AG18">
        <f>INDEX('Dashboard M5 Price Annual'!5:5,1,AG$17)*AG7*1000</f>
        <v/>
      </c>
      <c r="AH18">
        <f>INDEX('Dashboard M5 Price Annual'!5:5,1,AH$17)*AH7*1000</f>
        <v/>
      </c>
      <c r="AI18">
        <f>INDEX('Dashboard M5 Price Annual'!5:5,1,AI$17)*AI7*1000</f>
        <v/>
      </c>
      <c r="AJ18">
        <f>INDEX('Dashboard M5 Price Annual'!5:5,1,AJ$17)*AJ7*1000</f>
        <v/>
      </c>
      <c r="AK18">
        <f>INDEX('Dashboard M5 Price Annual'!5:5,1,AK$17)*AK7*1000</f>
        <v/>
      </c>
      <c r="AL18">
        <f>INDEX('Dashboard M5 Price Annual'!5:5,1,AL$17)*AL7*1000</f>
        <v/>
      </c>
      <c r="AM18">
        <f>INDEX('Dashboard M5 Price Annual'!5:5,1,AM$17)*AM7*1000</f>
        <v/>
      </c>
      <c r="AN18">
        <f>INDEX('Dashboard M5 Price Annual'!5:5,1,AN$17)*AN7*1000</f>
        <v/>
      </c>
      <c r="AO18">
        <f>INDEX('Dashboard M5 Price Annual'!5:5,1,AO$17)*AO7*1000</f>
        <v/>
      </c>
      <c r="AP18">
        <f>INDEX('Dashboard M5 Price Annual'!5:5,1,AP$17)*AP7*1000</f>
        <v/>
      </c>
      <c r="AQ18">
        <f>INDEX('Dashboard M5 Price Annual'!5:5,1,AQ$17)*AQ7*1000</f>
        <v/>
      </c>
      <c r="AR18">
        <f>INDEX('Dashboard M5 Price Annual'!5:5,1,AR$17)*AR7*1000</f>
        <v/>
      </c>
      <c r="AS18">
        <f>INDEX('Dashboard M5 Price Annual'!5:5,1,AS$17)*AS7*1000</f>
        <v/>
      </c>
      <c r="AT18">
        <f>INDEX('Dashboard M5 Price Annual'!5:5,1,AT$17)*AT7*1000</f>
        <v/>
      </c>
      <c r="AU18">
        <f>INDEX('Dashboard M5 Price Annual'!5:5,1,AU$17)*AU7*1000</f>
        <v/>
      </c>
      <c r="AV18">
        <f>INDEX('Dashboard M5 Price Annual'!5:5,1,AV$17)*AV7*1000</f>
        <v/>
      </c>
      <c r="AW18">
        <f>INDEX('Dashboard M5 Price Annual'!5:5,1,AW$17)*AW7*1000</f>
        <v/>
      </c>
      <c r="AX18">
        <f>INDEX('Dashboard M5 Price Annual'!5:5,1,AX$17)*AX7*1000</f>
        <v/>
      </c>
      <c r="AY18">
        <f>INDEX('Dashboard M5 Price Annual'!5:5,1,AY$17)*AY7*1000</f>
        <v/>
      </c>
      <c r="AZ18">
        <f>INDEX('Dashboard M5 Price Annual'!5:5,1,AZ$17)*AZ7*1000</f>
        <v/>
      </c>
      <c r="BA18">
        <f>INDEX('Dashboard M5 Price Annual'!5:5,1,BA$17)*BA7*1000</f>
        <v/>
      </c>
      <c r="BB18">
        <f>INDEX('Dashboard M5 Price Annual'!5:5,1,BB$17)*BB7*1000</f>
        <v/>
      </c>
      <c r="BC18">
        <f>INDEX('Dashboard M5 Price Annual'!5:5,1,BC$17)*BC7*1000</f>
        <v/>
      </c>
      <c r="BD18">
        <f>INDEX('Dashboard M5 Price Annual'!5:5,1,BD$17)*BD7*1000</f>
        <v/>
      </c>
      <c r="BE18">
        <f>INDEX('Dashboard M5 Price Annual'!5:5,1,BE$17)*BE7*1000</f>
        <v/>
      </c>
      <c r="BF18">
        <f>INDEX('Dashboard M5 Price Annual'!5:5,1,BF$17)*BF7*1000</f>
        <v/>
      </c>
      <c r="BG18">
        <f>INDEX('Dashboard M5 Price Annual'!5:5,1,BG$17)*BG7*1000</f>
        <v/>
      </c>
      <c r="BH18">
        <f>INDEX('Dashboard M5 Price Annual'!5:5,1,BH$17)*BH7*1000</f>
        <v/>
      </c>
      <c r="BI18">
        <f>INDEX('Dashboard M5 Price Annual'!5:5,1,BI$17)*BI7*1000</f>
        <v/>
      </c>
      <c r="BJ18">
        <f>INDEX('Dashboard M5 Price Annual'!5:5,1,BJ$17)*BJ7*1000</f>
        <v/>
      </c>
      <c r="BK18">
        <f>INDEX('Dashboard M5 Price Annual'!5:5,1,BK$17)*BK7*1000</f>
        <v/>
      </c>
      <c r="BL18">
        <f>INDEX('Dashboard M5 Price Annual'!5:5,1,BL$17)*BL7*1000</f>
        <v/>
      </c>
      <c r="BM18">
        <f>INDEX('Dashboard M5 Price Annual'!5:5,1,BM$17)*BM7*1000</f>
        <v/>
      </c>
      <c r="BN18">
        <f>INDEX('Dashboard M5 Price Annual'!5:5,1,BN$17)*BN7*1000</f>
        <v/>
      </c>
      <c r="BO18">
        <f>INDEX('Dashboard M5 Price Annual'!5:5,1,BO$17)*BO7*1000</f>
        <v/>
      </c>
      <c r="BP18">
        <f>INDEX('Dashboard M5 Price Annual'!5:5,1,BP$17)*BP7*1000</f>
        <v/>
      </c>
      <c r="BQ18">
        <f>INDEX('Dashboard M5 Price Annual'!5:5,1,BQ$17)*BQ7*1000</f>
        <v/>
      </c>
      <c r="BR18">
        <f>INDEX('Dashboard M5 Price Annual'!5:5,1,BR$17)*BR7*1000</f>
        <v/>
      </c>
      <c r="BS18">
        <f>INDEX('Dashboard M5 Price Annual'!5:5,1,BS$17)*BS7*1000</f>
        <v/>
      </c>
      <c r="BT18">
        <f>INDEX('Dashboard M5 Price Annual'!5:5,1,BT$17)*BT7*1000</f>
        <v/>
      </c>
      <c r="BU18">
        <f>INDEX('Dashboard M5 Price Annual'!5:5,1,BU$17)*BU7*1000</f>
        <v/>
      </c>
      <c r="BV18">
        <f>INDEX('Dashboard M5 Price Annual'!5:5,1,BV$17)*BV7*1000</f>
        <v/>
      </c>
      <c r="BW18">
        <f>INDEX('Dashboard M5 Price Annual'!5:5,1,BW$17)*BW7*1000</f>
        <v/>
      </c>
      <c r="BX18">
        <f>INDEX('Dashboard M5 Price Annual'!5:5,1,BX$17)*BX7*1000</f>
        <v/>
      </c>
      <c r="BY18">
        <f>INDEX('Dashboard M5 Price Annual'!5:5,1,BY$17)*BY7*1000</f>
        <v/>
      </c>
      <c r="BZ18">
        <f>INDEX('Dashboard M5 Price Annual'!5:5,1,BZ$17)*BZ7*1000</f>
        <v/>
      </c>
      <c r="CA18">
        <f>INDEX('Dashboard M5 Price Annual'!5:5,1,CA$17)*CA7*1000</f>
        <v/>
      </c>
      <c r="CB18">
        <f>INDEX('Dashboard M5 Price Annual'!5:5,1,CB$17)*CB7*1000</f>
        <v/>
      </c>
      <c r="CC18">
        <f>INDEX('Dashboard M5 Price Annual'!5:5,1,CC$17)*CC7*1000</f>
        <v/>
      </c>
      <c r="CD18">
        <f>INDEX('Dashboard M5 Price Annual'!5:5,1,CD$17)*CD7*1000</f>
        <v/>
      </c>
      <c r="CE18">
        <f>INDEX('Dashboard M5 Price Annual'!5:5,1,CE$17)*CE7*1000</f>
        <v/>
      </c>
      <c r="CF18">
        <f>INDEX('Dashboard M5 Price Annual'!5:5,1,CF$17)*CF7*1000</f>
        <v/>
      </c>
      <c r="CG18">
        <f>INDEX('Dashboard M5 Price Annual'!5:5,1,CG$17)*CG7*1000</f>
        <v/>
      </c>
      <c r="CH18">
        <f>INDEX('Dashboard M5 Price Annual'!5:5,1,CH$17)*CH7*1000</f>
        <v/>
      </c>
      <c r="CI18">
        <f>INDEX('Dashboard M5 Price Annual'!5:5,1,CI$17)*CI7*1000</f>
        <v/>
      </c>
      <c r="CJ18">
        <f>INDEX('Dashboard M5 Price Annual'!5:5,1,CJ$17)*CJ7*1000</f>
        <v/>
      </c>
      <c r="CK18">
        <f>INDEX('Dashboard M5 Price Annual'!5:5,1,CK$17)*CK7*1000</f>
        <v/>
      </c>
      <c r="CL18">
        <f>INDEX('Dashboard M5 Price Annual'!5:5,1,CL$17)*CL7*1000</f>
        <v/>
      </c>
      <c r="CM18">
        <f>INDEX('Dashboard M5 Price Annual'!5:5,1,CM$17)*CM7*1000</f>
        <v/>
      </c>
      <c r="CN18">
        <f>INDEX('Dashboard M5 Price Annual'!5:5,1,CN$17)*CN7*1000</f>
        <v/>
      </c>
      <c r="CO18">
        <f>INDEX('Dashboard M5 Price Annual'!5:5,1,CO$17)*CO7*1000</f>
        <v/>
      </c>
      <c r="CP18">
        <f>INDEX('Dashboard M5 Price Annual'!5:5,1,CP$17)*CP7*1000</f>
        <v/>
      </c>
      <c r="CQ18">
        <f>INDEX('Dashboard M5 Price Annual'!5:5,1,CQ$17)*CQ7*1000</f>
        <v/>
      </c>
      <c r="CR18">
        <f>INDEX('Dashboard M5 Price Annual'!5:5,1,CR$17)*CR7*1000</f>
        <v/>
      </c>
      <c r="CS18">
        <f>INDEX('Dashboard M5 Price Annual'!5:5,1,CS$17)*CS7*1000</f>
        <v/>
      </c>
      <c r="CT18">
        <f>INDEX('Dashboard M5 Price Annual'!5:5,1,CT$17)*CT7*1000</f>
        <v/>
      </c>
      <c r="CU18">
        <f>INDEX('Dashboard M5 Price Annual'!5:5,1,CU$17)*CU7*1000</f>
        <v/>
      </c>
      <c r="CV18">
        <f>INDEX('Dashboard M5 Price Annual'!5:5,1,CV$17)*CV7*1000</f>
        <v/>
      </c>
      <c r="CW18">
        <f>INDEX('Dashboard M5 Price Annual'!5:5,1,CW$17)*CW7*1000</f>
        <v/>
      </c>
      <c r="CX18">
        <f>INDEX('Dashboard M5 Price Annual'!5:5,1,CX$17)*CX7*1000</f>
        <v/>
      </c>
      <c r="CY18">
        <f>INDEX('Dashboard M5 Price Annual'!5:5,1,CY$17)*CY7*1000</f>
        <v/>
      </c>
      <c r="CZ18">
        <f>INDEX('Dashboard M5 Price Annual'!5:5,1,CZ$17)*CZ7*1000</f>
        <v/>
      </c>
      <c r="DA18">
        <f>INDEX('Dashboard M5 Price Annual'!5:5,1,DA$17)*DA7*1000</f>
        <v/>
      </c>
      <c r="DB18">
        <f>INDEX('Dashboard M5 Price Annual'!5:5,1,DB$17)*DB7*1000</f>
        <v/>
      </c>
      <c r="DC18">
        <f>INDEX('Dashboard M5 Price Annual'!5:5,1,DC$17)*DC7*1000</f>
        <v/>
      </c>
      <c r="DD18">
        <f>INDEX('Dashboard M5 Price Annual'!5:5,1,DD$17)*DD7*1000</f>
        <v/>
      </c>
      <c r="DE18">
        <f>INDEX('Dashboard M5 Price Annual'!5:5,1,DE$17)*DE7*1000</f>
        <v/>
      </c>
      <c r="DF18">
        <f>INDEX('Dashboard M5 Price Annual'!5:5,1,DF$17)*DF7*1000</f>
        <v/>
      </c>
      <c r="DG18">
        <f>INDEX('Dashboard M5 Price Annual'!5:5,1,DG$17)*DG7*1000</f>
        <v/>
      </c>
      <c r="DH18">
        <f>INDEX('Dashboard M5 Price Annual'!5:5,1,DH$17)*DH7*1000</f>
        <v/>
      </c>
      <c r="DI18">
        <f>INDEX('Dashboard M5 Price Annual'!5:5,1,DI$17)*DI7*1000</f>
        <v/>
      </c>
      <c r="DJ18">
        <f>INDEX('Dashboard M5 Price Annual'!5:5,1,DJ$17)*DJ7*1000</f>
        <v/>
      </c>
      <c r="DK18">
        <f>INDEX('Dashboard M5 Price Annual'!5:5,1,DK$17)*DK7*1000</f>
        <v/>
      </c>
      <c r="DL18">
        <f>INDEX('Dashboard M5 Price Annual'!5:5,1,DL$17)*DL7*1000</f>
        <v/>
      </c>
      <c r="DM18">
        <f>INDEX('Dashboard M5 Price Annual'!5:5,1,DM$17)*DM7*1000</f>
        <v/>
      </c>
      <c r="DN18">
        <f>INDEX('Dashboard M5 Price Annual'!5:5,1,DN$17)*DN7*1000</f>
        <v/>
      </c>
      <c r="DO18">
        <f>INDEX('Dashboard M5 Price Annual'!5:5,1,DO$17)*DO7*1000</f>
        <v/>
      </c>
      <c r="DP18">
        <f>INDEX('Dashboard M5 Price Annual'!5:5,1,DP$17)*DP7*1000</f>
        <v/>
      </c>
      <c r="DQ18">
        <f>INDEX('Dashboard M5 Price Annual'!5:5,1,DQ$17)*DQ7*1000</f>
        <v/>
      </c>
      <c r="DR18">
        <f>INDEX('Dashboard M5 Price Annual'!5:5,1,DR$17)*DR7*1000</f>
        <v/>
      </c>
      <c r="DS18">
        <f>INDEX('Dashboard M5 Price Annual'!5:5,1,DS$17)*DS7*1000</f>
        <v/>
      </c>
      <c r="DT18">
        <f>INDEX('Dashboard M5 Price Annual'!5:5,1,DT$17)*DT7*1000</f>
        <v/>
      </c>
      <c r="DU18">
        <f>INDEX('Dashboard M5 Price Annual'!5:5,1,DU$17)*DU7*1000</f>
        <v/>
      </c>
      <c r="DV18">
        <f>INDEX('Dashboard M5 Price Annual'!5:5,1,DV$17)*DV7*1000</f>
        <v/>
      </c>
      <c r="DW18">
        <f>INDEX('Dashboard M5 Price Annual'!5:5,1,DW$17)*DW7*1000</f>
        <v/>
      </c>
      <c r="DX18">
        <f>INDEX('Dashboard M5 Price Annual'!5:5,1,DX$17)*DX7*1000</f>
        <v/>
      </c>
      <c r="DY18">
        <f>INDEX('Dashboard M5 Price Annual'!5:5,1,DY$17)*DY7*1000</f>
        <v/>
      </c>
      <c r="DZ18">
        <f>INDEX('Dashboard M5 Price Annual'!5:5,1,DZ$17)*DZ7*1000</f>
        <v/>
      </c>
      <c r="EA18">
        <f>INDEX('Dashboard M5 Price Annual'!5:5,1,EA$17)*EA7*1000</f>
        <v/>
      </c>
      <c r="EB18">
        <f>INDEX('Dashboard M5 Price Annual'!5:5,1,EB$17)*EB7*1000</f>
        <v/>
      </c>
      <c r="EC18">
        <f>INDEX('Dashboard M5 Price Annual'!5:5,1,EC$17)*EC7*1000</f>
        <v/>
      </c>
      <c r="ED18">
        <f>INDEX('Dashboard M5 Price Annual'!5:5,1,ED$17)*ED7*1000</f>
        <v/>
      </c>
      <c r="EE18">
        <f>INDEX('Dashboard M5 Price Annual'!5:5,1,EE$17)*EE7*1000</f>
        <v/>
      </c>
      <c r="EF18">
        <f>INDEX('Dashboard M5 Price Annual'!5:5,1,EF$17)*EF7*1000</f>
        <v/>
      </c>
      <c r="EG18">
        <f>INDEX('Dashboard M5 Price Annual'!5:5,1,EG$17)*EG7*1000</f>
        <v/>
      </c>
      <c r="EH18">
        <f>INDEX('Dashboard M5 Price Annual'!5:5,1,EH$17)*EH7*1000</f>
        <v/>
      </c>
      <c r="EI18">
        <f>INDEX('Dashboard M5 Price Annual'!5:5,1,EI$17)*EI7*1000</f>
        <v/>
      </c>
      <c r="EJ18">
        <f>INDEX('Dashboard M5 Price Annual'!5:5,1,EJ$17)*EJ7*1000</f>
        <v/>
      </c>
      <c r="EK18">
        <f>INDEX('Dashboard M5 Price Annual'!5:5,1,EK$17)*EK7*1000</f>
        <v/>
      </c>
      <c r="EL18">
        <f>INDEX('Dashboard M5 Price Annual'!5:5,1,EL$17)*EL7*1000</f>
        <v/>
      </c>
      <c r="EM18">
        <f>INDEX('Dashboard M5 Price Annual'!5:5,1,EM$17)*EM7*1000</f>
        <v/>
      </c>
      <c r="EN18">
        <f>INDEX('Dashboard M5 Price Annual'!5:5,1,EN$17)*EN7*1000</f>
        <v/>
      </c>
      <c r="EO18">
        <f>INDEX('Dashboard M5 Price Annual'!5:5,1,EO$17)*EO7*1000</f>
        <v/>
      </c>
      <c r="EP18">
        <f>INDEX('Dashboard M5 Price Annual'!5:5,1,EP$17)*EP7*1000</f>
        <v/>
      </c>
      <c r="EQ18">
        <f>INDEX('Dashboard M5 Price Annual'!5:5,1,EQ$17)*EQ7*1000</f>
        <v/>
      </c>
      <c r="ER18">
        <f>INDEX('Dashboard M5 Price Annual'!5:5,1,ER$17)*ER7*1000</f>
        <v/>
      </c>
      <c r="ES18">
        <f>INDEX('Dashboard M5 Price Annual'!5:5,1,ES$17)*ES7*1000</f>
        <v/>
      </c>
      <c r="ET18">
        <f>INDEX('Dashboard M5 Price Annual'!5:5,1,ET$17)*ET7*1000</f>
        <v/>
      </c>
      <c r="EU18">
        <f>INDEX('Dashboard M5 Price Annual'!5:5,1,EU$17)*EU7*1000</f>
        <v/>
      </c>
      <c r="EV18">
        <f>INDEX('Dashboard M5 Price Annual'!5:5,1,EV$17)*EV7*1000</f>
        <v/>
      </c>
      <c r="EW18">
        <f>INDEX('Dashboard M5 Price Annual'!5:5,1,EW$17)*EW7*1000</f>
        <v/>
      </c>
      <c r="EX18">
        <f>INDEX('Dashboard M5 Price Annual'!5:5,1,EX$17)*EX7*1000</f>
        <v/>
      </c>
      <c r="EY18">
        <f>INDEX('Dashboard M5 Price Annual'!5:5,1,EY$17)*EY7*1000</f>
        <v/>
      </c>
      <c r="EZ18">
        <f>INDEX('Dashboard M5 Price Annual'!5:5,1,EZ$17)*EZ7*1000</f>
        <v/>
      </c>
      <c r="FA18">
        <f>INDEX('Dashboard M5 Price Annual'!5:5,1,FA$17)*FA7*1000</f>
        <v/>
      </c>
      <c r="FB18">
        <f>INDEX('Dashboard M5 Price Annual'!5:5,1,FB$17)*FB7*1000</f>
        <v/>
      </c>
      <c r="FC18">
        <f>INDEX('Dashboard M5 Price Annual'!5:5,1,FC$17)*FC7*1000</f>
        <v/>
      </c>
      <c r="FD18">
        <f>INDEX('Dashboard M5 Price Annual'!5:5,1,FD$17)*FD7*1000</f>
        <v/>
      </c>
      <c r="FE18">
        <f>INDEX('Dashboard M5 Price Annual'!5:5,1,FE$17)*FE7*1000</f>
        <v/>
      </c>
      <c r="FF18">
        <f>INDEX('Dashboard M5 Price Annual'!5:5,1,FF$17)*FF7*1000</f>
        <v/>
      </c>
      <c r="FG18">
        <f>INDEX('Dashboard M5 Price Annual'!5:5,1,FG$17)*FG7*1000</f>
        <v/>
      </c>
      <c r="FH18">
        <f>INDEX('Dashboard M5 Price Annual'!5:5,1,FH$17)*FH7*1000</f>
        <v/>
      </c>
      <c r="FI18">
        <f>INDEX('Dashboard M5 Price Annual'!5:5,1,FI$17)*FI7*1000</f>
        <v/>
      </c>
      <c r="FJ18">
        <f>INDEX('Dashboard M5 Price Annual'!5:5,1,FJ$17)*FJ7*1000</f>
        <v/>
      </c>
      <c r="FK18">
        <f>INDEX('Dashboard M5 Price Annual'!5:5,1,FK$17)*FK7*1000</f>
        <v/>
      </c>
      <c r="FL18">
        <f>INDEX('Dashboard M5 Price Annual'!5:5,1,FL$17)*FL7*1000</f>
        <v/>
      </c>
      <c r="FM18">
        <f>INDEX('Dashboard M5 Price Annual'!5:5,1,FM$17)*FM7*1000</f>
        <v/>
      </c>
      <c r="FN18">
        <f>INDEX('Dashboard M5 Price Annual'!5:5,1,FN$17)*FN7*1000</f>
        <v/>
      </c>
      <c r="FO18">
        <f>INDEX('Dashboard M5 Price Annual'!5:5,1,FO$17)*FO7*1000</f>
        <v/>
      </c>
      <c r="FP18">
        <f>INDEX('Dashboard M5 Price Annual'!5:5,1,FP$17)*FP7*1000</f>
        <v/>
      </c>
      <c r="FQ18">
        <f>INDEX('Dashboard M5 Price Annual'!5:5,1,FQ$17)*FQ7*1000</f>
        <v/>
      </c>
      <c r="FR18">
        <f>INDEX('Dashboard M5 Price Annual'!5:5,1,FR$17)*FR7*1000</f>
        <v/>
      </c>
      <c r="FS18">
        <f>INDEX('Dashboard M5 Price Annual'!5:5,1,FS$17)*FS7*1000</f>
        <v/>
      </c>
      <c r="FT18">
        <f>INDEX('Dashboard M5 Price Annual'!5:5,1,FT$17)*FT7*1000</f>
        <v/>
      </c>
      <c r="FU18">
        <f>INDEX('Dashboard M5 Price Annual'!5:5,1,FU$17)*FU7*1000</f>
        <v/>
      </c>
      <c r="FV18">
        <f>INDEX('Dashboard M5 Price Annual'!5:5,1,FV$17)*FV7*1000</f>
        <v/>
      </c>
      <c r="FW18">
        <f>INDEX('Dashboard M5 Price Annual'!5:5,1,FW$17)*FW7*1000</f>
        <v/>
      </c>
      <c r="FX18">
        <f>INDEX('Dashboard M5 Price Annual'!5:5,1,FX$17)*FX7*1000</f>
        <v/>
      </c>
      <c r="FY18">
        <f>INDEX('Dashboard M5 Price Annual'!5:5,1,FY$17)*FY7*1000</f>
        <v/>
      </c>
      <c r="FZ18">
        <f>INDEX('Dashboard M5 Price Annual'!5:5,1,FZ$17)*FZ7*1000</f>
        <v/>
      </c>
      <c r="GA18">
        <f>INDEX('Dashboard M5 Price Annual'!5:5,1,GA$17)*GA7*1000</f>
        <v/>
      </c>
      <c r="GB18">
        <f>INDEX('Dashboard M5 Price Annual'!5:5,1,GB$17)*GB7*1000</f>
        <v/>
      </c>
      <c r="GC18">
        <f>INDEX('Dashboard M5 Price Annual'!5:5,1,GC$17)*GC7*1000</f>
        <v/>
      </c>
      <c r="GD18">
        <f>INDEX('Dashboard M5 Price Annual'!5:5,1,GD$17)*GD7*1000</f>
        <v/>
      </c>
      <c r="GE18">
        <f>INDEX('Dashboard M5 Price Annual'!5:5,1,GE$17)*GE7*1000</f>
        <v/>
      </c>
      <c r="GF18">
        <f>INDEX('Dashboard M5 Price Annual'!5:5,1,GF$17)*GF7*1000</f>
        <v/>
      </c>
      <c r="GG18">
        <f>INDEX('Dashboard M5 Price Annual'!5:5,1,GG$17)*GG7*1000</f>
        <v/>
      </c>
      <c r="GH18">
        <f>INDEX('Dashboard M5 Price Annual'!5:5,1,GH$17)*GH7*1000</f>
        <v/>
      </c>
      <c r="GI18">
        <f>INDEX('Dashboard M5 Price Annual'!5:5,1,GI$17)*GI7*1000</f>
        <v/>
      </c>
      <c r="GJ18">
        <f>INDEX('Dashboard M5 Price Annual'!5:5,1,GJ$17)*GJ7*1000</f>
        <v/>
      </c>
      <c r="GK18">
        <f>INDEX('Dashboard M5 Price Annual'!5:5,1,GK$17)*GK7*1000</f>
        <v/>
      </c>
      <c r="GL18">
        <f>INDEX('Dashboard M5 Price Annual'!5:5,1,GL$17)*GL7*1000</f>
        <v/>
      </c>
      <c r="GM18">
        <f>INDEX('Dashboard M5 Price Annual'!5:5,1,GM$17)*GM7*1000</f>
        <v/>
      </c>
      <c r="GN18">
        <f>INDEX('Dashboard M5 Price Annual'!5:5,1,GN$17)*GN7*1000</f>
        <v/>
      </c>
      <c r="GO18">
        <f>INDEX('Dashboard M5 Price Annual'!5:5,1,GO$17)*GO7*1000</f>
        <v/>
      </c>
      <c r="GP18">
        <f>INDEX('Dashboard M5 Price Annual'!5:5,1,GP$17)*GP7*1000</f>
        <v/>
      </c>
      <c r="GQ18">
        <f>INDEX('Dashboard M5 Price Annual'!5:5,1,GQ$17)*GQ7*1000</f>
        <v/>
      </c>
      <c r="GR18">
        <f>INDEX('Dashboard M5 Price Annual'!5:5,1,GR$17)*GR7*1000</f>
        <v/>
      </c>
      <c r="GS18">
        <f>INDEX('Dashboard M5 Price Annual'!5:5,1,GS$17)*GS7*1000</f>
        <v/>
      </c>
      <c r="GT18">
        <f>INDEX('Dashboard M5 Price Annual'!5:5,1,GT$17)*GT7*1000</f>
        <v/>
      </c>
      <c r="GU18">
        <f>INDEX('Dashboard M5 Price Annual'!5:5,1,GU$17)*GU7*1000</f>
        <v/>
      </c>
      <c r="GV18">
        <f>INDEX('Dashboard M5 Price Annual'!5:5,1,GV$17)*GV7*1000</f>
        <v/>
      </c>
      <c r="GW18">
        <f>INDEX('Dashboard M5 Price Annual'!5:5,1,GW$17)*GW7*1000</f>
        <v/>
      </c>
      <c r="GX18">
        <f>INDEX('Dashboard M5 Price Annual'!5:5,1,GX$17)*GX7*1000</f>
        <v/>
      </c>
      <c r="GY18">
        <f>INDEX('Dashboard M5 Price Annual'!5:5,1,GY$17)*GY7*1000</f>
        <v/>
      </c>
      <c r="GZ18">
        <f>INDEX('Dashboard M5 Price Annual'!5:5,1,GZ$17)*GZ7*1000</f>
        <v/>
      </c>
      <c r="HA18">
        <f>INDEX('Dashboard M5 Price Annual'!5:5,1,HA$17)*HA7*1000</f>
        <v/>
      </c>
      <c r="HB18">
        <f>INDEX('Dashboard M5 Price Annual'!5:5,1,HB$17)*HB7*1000</f>
        <v/>
      </c>
      <c r="HC18">
        <f>INDEX('Dashboard M5 Price Annual'!5:5,1,HC$17)*HC7*1000</f>
        <v/>
      </c>
      <c r="HD18">
        <f>INDEX('Dashboard M5 Price Annual'!5:5,1,HD$17)*HD7*1000</f>
        <v/>
      </c>
      <c r="HE18">
        <f>INDEX('Dashboard M5 Price Annual'!5:5,1,HE$17)*HE7*1000</f>
        <v/>
      </c>
      <c r="HF18">
        <f>INDEX('Dashboard M5 Price Annual'!5:5,1,HF$17)*HF7*1000</f>
        <v/>
      </c>
      <c r="HG18">
        <f>INDEX('Dashboard M5 Price Annual'!5:5,1,HG$17)*HG7*1000</f>
        <v/>
      </c>
      <c r="HH18">
        <f>INDEX('Dashboard M5 Price Annual'!5:5,1,HH$17)*HH7*1000</f>
        <v/>
      </c>
      <c r="HI18">
        <f>INDEX('Dashboard M5 Price Annual'!5:5,1,HI$17)*HI7*1000</f>
        <v/>
      </c>
      <c r="HJ18">
        <f>INDEX('Dashboard M5 Price Annual'!5:5,1,HJ$17)*HJ7*1000</f>
        <v/>
      </c>
      <c r="HK18">
        <f>INDEX('Dashboard M5 Price Annual'!5:5,1,HK$17)*HK7*1000</f>
        <v/>
      </c>
      <c r="HL18">
        <f>INDEX('Dashboard M5 Price Annual'!5:5,1,HL$17)*HL7*1000</f>
        <v/>
      </c>
      <c r="HM18">
        <f>INDEX('Dashboard M5 Price Annual'!5:5,1,HM$17)*HM7*1000</f>
        <v/>
      </c>
      <c r="HN18">
        <f>INDEX('Dashboard M5 Price Annual'!5:5,1,HN$17)*HN7*1000</f>
        <v/>
      </c>
      <c r="HO18">
        <f>INDEX('Dashboard M5 Price Annual'!5:5,1,HO$17)*HO7*1000</f>
        <v/>
      </c>
      <c r="HP18">
        <f>INDEX('Dashboard M5 Price Annual'!5:5,1,HP$17)*HP7*1000</f>
        <v/>
      </c>
      <c r="HQ18">
        <f>INDEX('Dashboard M5 Price Annual'!5:5,1,HQ$17)*HQ7*1000</f>
        <v/>
      </c>
      <c r="HR18">
        <f>INDEX('Dashboard M5 Price Annual'!5:5,1,HR$17)*HR7*1000</f>
        <v/>
      </c>
      <c r="HS18">
        <f>INDEX('Dashboard M5 Price Annual'!5:5,1,HS$17)*HS7*1000</f>
        <v/>
      </c>
      <c r="HT18">
        <f>INDEX('Dashboard M5 Price Annual'!5:5,1,HT$17)*HT7*1000</f>
        <v/>
      </c>
      <c r="HU18">
        <f>INDEX('Dashboard M5 Price Annual'!5:5,1,HU$17)*HU7*1000</f>
        <v/>
      </c>
      <c r="HV18">
        <f>INDEX('Dashboard M5 Price Annual'!5:5,1,HV$17)*HV7*1000</f>
        <v/>
      </c>
      <c r="HW18">
        <f>INDEX('Dashboard M5 Price Annual'!5:5,1,HW$17)*HW7*1000</f>
        <v/>
      </c>
      <c r="HX18">
        <f>INDEX('Dashboard M5 Price Annual'!5:5,1,HX$17)*HX7*1000</f>
        <v/>
      </c>
      <c r="HY18">
        <f>INDEX('Dashboard M5 Price Annual'!5:5,1,HY$17)*HY7*1000</f>
        <v/>
      </c>
      <c r="HZ18">
        <f>INDEX('Dashboard M5 Price Annual'!5:5,1,HZ$17)*HZ7*1000</f>
        <v/>
      </c>
      <c r="IA18">
        <f>INDEX('Dashboard M5 Price Annual'!5:5,1,IA$17)*IA7*1000</f>
        <v/>
      </c>
      <c r="IB18">
        <f>INDEX('Dashboard M5 Price Annual'!5:5,1,IB$17)*IB7*1000</f>
        <v/>
      </c>
      <c r="IC18">
        <f>INDEX('Dashboard M5 Price Annual'!5:5,1,IC$17)*IC7*1000</f>
        <v/>
      </c>
      <c r="ID18">
        <f>INDEX('Dashboard M5 Price Annual'!5:5,1,ID$17)*ID7*1000</f>
        <v/>
      </c>
      <c r="IE18">
        <f>INDEX('Dashboard M5 Price Annual'!5:5,1,IE$17)*IE7*1000</f>
        <v/>
      </c>
      <c r="IF18">
        <f>INDEX('Dashboard M5 Price Annual'!5:5,1,IF$17)*IF7*1000</f>
        <v/>
      </c>
      <c r="IG18">
        <f>INDEX('Dashboard M5 Price Annual'!5:5,1,IG$17)*IG7*1000</f>
        <v/>
      </c>
      <c r="IH18">
        <f>INDEX('Dashboard M5 Price Annual'!5:5,1,IH$17)*IH7*1000</f>
        <v/>
      </c>
      <c r="II18">
        <f>INDEX('Dashboard M5 Price Annual'!5:5,1,II$17)*II7*1000</f>
        <v/>
      </c>
      <c r="IJ18">
        <f>INDEX('Dashboard M5 Price Annual'!5:5,1,IJ$17)*IJ7*1000</f>
        <v/>
      </c>
      <c r="IK18">
        <f>INDEX('Dashboard M5 Price Annual'!5:5,1,IK$17)*IK7*1000</f>
        <v/>
      </c>
      <c r="IL18">
        <f>INDEX('Dashboard M5 Price Annual'!5:5,1,IL$17)*IL7*1000</f>
        <v/>
      </c>
      <c r="IM18">
        <f>INDEX('Dashboard M5 Price Annual'!5:5,1,IM$17)*IM7*1000</f>
        <v/>
      </c>
      <c r="IN18">
        <f>INDEX('Dashboard M5 Price Annual'!5:5,1,IN$17)*IN7*1000</f>
        <v/>
      </c>
      <c r="IO18">
        <f>INDEX('Dashboard M5 Price Annual'!5:5,1,IO$17)*IO7*1000</f>
        <v/>
      </c>
      <c r="IP18">
        <f>INDEX('Dashboard M5 Price Annual'!5:5,1,IP$17)*IP7*1000</f>
        <v/>
      </c>
      <c r="IQ18">
        <f>INDEX('Dashboard M5 Price Annual'!5:5,1,IQ$17)*IQ7*1000</f>
        <v/>
      </c>
      <c r="IR18">
        <f>INDEX('Dashboard M5 Price Annual'!5:5,1,IR$17)*IR7*1000</f>
        <v/>
      </c>
      <c r="IS18">
        <f>INDEX('Dashboard M5 Price Annual'!5:5,1,IS$17)*IS7*1000</f>
        <v/>
      </c>
      <c r="IT18">
        <f>INDEX('Dashboard M5 Price Annual'!5:5,1,IT$17)*IT7*1000</f>
        <v/>
      </c>
      <c r="IU18">
        <f>INDEX('Dashboard M5 Price Annual'!5:5,1,IU$17)*IU7*1000</f>
        <v/>
      </c>
      <c r="IV18">
        <f>INDEX('Dashboard M5 Price Annual'!5:5,1,IV$17)*IV7*1000</f>
        <v/>
      </c>
      <c r="IW18">
        <f>INDEX('Dashboard M5 Price Annual'!5:5,1,IW$17)*IW7*1000</f>
        <v/>
      </c>
      <c r="IX18">
        <f>INDEX('Dashboard M5 Price Annual'!5:5,1,IX$17)*IX7*1000</f>
        <v/>
      </c>
      <c r="IY18">
        <f>INDEX('Dashboard M5 Price Annual'!5:5,1,IY$17)*IY7*1000</f>
        <v/>
      </c>
      <c r="IZ18">
        <f>INDEX('Dashboard M5 Price Annual'!5:5,1,IZ$17)*IZ7*1000</f>
        <v/>
      </c>
      <c r="JA18">
        <f>INDEX('Dashboard M5 Price Annual'!5:5,1,JA$17)*JA7*1000</f>
        <v/>
      </c>
      <c r="JB18">
        <f>INDEX('Dashboard M5 Price Annual'!5:5,1,JB$17)*JB7*1000</f>
        <v/>
      </c>
      <c r="JC18">
        <f>INDEX('Dashboard M5 Price Annual'!5:5,1,JC$17)*JC7*1000</f>
        <v/>
      </c>
      <c r="JD18">
        <f>INDEX('Dashboard M5 Price Annual'!5:5,1,JD$17)*JD7*1000</f>
        <v/>
      </c>
      <c r="JE18">
        <f>INDEX('Dashboard M5 Price Annual'!5:5,1,JE$17)*JE7*1000</f>
        <v/>
      </c>
      <c r="JF18">
        <f>INDEX('Dashboard M5 Price Annual'!5:5,1,JF$17)*JF7*1000</f>
        <v/>
      </c>
      <c r="JG18">
        <f>INDEX('Dashboard M5 Price Annual'!5:5,1,JG$17)*JG7*1000</f>
        <v/>
      </c>
      <c r="JH18">
        <f>INDEX('Dashboard M5 Price Annual'!5:5,1,JH$17)*JH7*1000</f>
        <v/>
      </c>
      <c r="JI18">
        <f>INDEX('Dashboard M5 Price Annual'!5:5,1,JI$17)*JI7*1000</f>
        <v/>
      </c>
      <c r="JJ18">
        <f>INDEX('Dashboard M5 Price Annual'!5:5,1,JJ$17)*JJ7*1000</f>
        <v/>
      </c>
      <c r="JK18">
        <f>INDEX('Dashboard M5 Price Annual'!5:5,1,JK$17)*JK7*1000</f>
        <v/>
      </c>
      <c r="JL18">
        <f>INDEX('Dashboard M5 Price Annual'!5:5,1,JL$17)*JL7*1000</f>
        <v/>
      </c>
      <c r="JM18">
        <f>INDEX('Dashboard M5 Price Annual'!5:5,1,JM$17)*JM7*1000</f>
        <v/>
      </c>
      <c r="JN18">
        <f>INDEX('Dashboard M5 Price Annual'!5:5,1,JN$17)*JN7*1000</f>
        <v/>
      </c>
      <c r="JO18">
        <f>INDEX('Dashboard M5 Price Annual'!5:5,1,JO$17)*JO7*1000</f>
        <v/>
      </c>
      <c r="JP18">
        <f>INDEX('Dashboard M5 Price Annual'!5:5,1,JP$17)*JP7*1000</f>
        <v/>
      </c>
      <c r="JQ18">
        <f>INDEX('Dashboard M5 Price Annual'!5:5,1,JQ$17)*JQ7*1000</f>
        <v/>
      </c>
      <c r="JR18">
        <f>INDEX('Dashboard M5 Price Annual'!5:5,1,JR$17)*JR7*1000</f>
        <v/>
      </c>
      <c r="JS18">
        <f>INDEX('Dashboard M5 Price Annual'!5:5,1,JS$17)*JS7*1000</f>
        <v/>
      </c>
      <c r="JT18">
        <f>INDEX('Dashboard M5 Price Annual'!5:5,1,JT$17)*JT7*1000</f>
        <v/>
      </c>
      <c r="JU18">
        <f>INDEX('Dashboard M5 Price Annual'!5:5,1,JU$17)*JU7*1000</f>
        <v/>
      </c>
      <c r="JV18">
        <f>INDEX('Dashboard M5 Price Annual'!5:5,1,JV$17)*JV7*1000</f>
        <v/>
      </c>
      <c r="JW18">
        <f>INDEX('Dashboard M5 Price Annual'!5:5,1,JW$17)*JW7*1000</f>
        <v/>
      </c>
      <c r="JX18">
        <f>INDEX('Dashboard M5 Price Annual'!5:5,1,JX$17)*JX7*1000</f>
        <v/>
      </c>
      <c r="JY18">
        <f>INDEX('Dashboard M5 Price Annual'!5:5,1,JY$17)*JY7*1000</f>
        <v/>
      </c>
      <c r="JZ18">
        <f>INDEX('Dashboard M5 Price Annual'!5:5,1,JZ$17)*JZ7*1000</f>
        <v/>
      </c>
      <c r="KA18">
        <f>INDEX('Dashboard M5 Price Annual'!5:5,1,KA$17)*KA7*1000</f>
        <v/>
      </c>
      <c r="KB18">
        <f>INDEX('Dashboard M5 Price Annual'!5:5,1,KB$17)*KB7*1000</f>
        <v/>
      </c>
      <c r="KC18">
        <f>INDEX('Dashboard M5 Price Annual'!5:5,1,KC$17)*KC7*1000</f>
        <v/>
      </c>
      <c r="KD18">
        <f>INDEX('Dashboard M5 Price Annual'!5:5,1,KD$17)*KD7*1000</f>
        <v/>
      </c>
      <c r="KE18">
        <f>INDEX('Dashboard M5 Price Annual'!5:5,1,KE$17)*KE7*1000</f>
        <v/>
      </c>
      <c r="KF18">
        <f>INDEX('Dashboard M5 Price Annual'!5:5,1,KF$17)*KF7*1000</f>
        <v/>
      </c>
      <c r="KG18">
        <f>INDEX('Dashboard M5 Price Annual'!5:5,1,KG$17)*KG7*1000</f>
        <v/>
      </c>
      <c r="KH18">
        <f>INDEX('Dashboard M5 Price Annual'!5:5,1,KH$17)*KH7*1000</f>
        <v/>
      </c>
      <c r="KI18">
        <f>INDEX('Dashboard M5 Price Annual'!5:5,1,KI$17)*KI7*1000</f>
        <v/>
      </c>
      <c r="KJ18">
        <f>INDEX('Dashboard M5 Price Annual'!5:5,1,KJ$17)*KJ7*1000</f>
        <v/>
      </c>
      <c r="KK18">
        <f>INDEX('Dashboard M5 Price Annual'!5:5,1,KK$17)*KK7*1000</f>
        <v/>
      </c>
      <c r="KL18">
        <f>INDEX('Dashboard M5 Price Annual'!5:5,1,KL$17)*KL7*1000</f>
        <v/>
      </c>
      <c r="KM18">
        <f>INDEX('Dashboard M5 Price Annual'!5:5,1,KM$17)*KM7*1000</f>
        <v/>
      </c>
      <c r="KN18">
        <f>INDEX('Dashboard M5 Price Annual'!5:5,1,KN$17)*KN7*1000</f>
        <v/>
      </c>
      <c r="KO18">
        <f>INDEX('Dashboard M5 Price Annual'!5:5,1,KO$17)*KO7*1000</f>
        <v/>
      </c>
      <c r="KP18">
        <f>INDEX('Dashboard M5 Price Annual'!5:5,1,KP$17)*KP7*1000</f>
        <v/>
      </c>
      <c r="KQ18">
        <f>INDEX('Dashboard M5 Price Annual'!5:5,1,KQ$17)*KQ7*1000</f>
        <v/>
      </c>
      <c r="KR18">
        <f>INDEX('Dashboard M5 Price Annual'!5:5,1,KR$17)*KR7*1000</f>
        <v/>
      </c>
      <c r="KS18">
        <f>INDEX('Dashboard M5 Price Annual'!5:5,1,KS$17)*KS7*1000</f>
        <v/>
      </c>
      <c r="KT18">
        <f>INDEX('Dashboard M5 Price Annual'!5:5,1,KT$17)*KT7*1000</f>
        <v/>
      </c>
    </row>
    <row r="19" spans="1:306">
      <c r="B19" t="s">
        <v>17</v>
      </c>
      <c r="C19" t="s">
        <v>65</v>
      </c>
      <c r="D19" t="s">
        <v>88</v>
      </c>
      <c r="E19" t="s">
        <v>117</v>
      </c>
      <c r="G19">
        <f>INDEX('Dashboard M5 Price Annual'!6:6,1,G$17)*G8*1000</f>
        <v/>
      </c>
      <c r="H19">
        <f>INDEX('Dashboard M5 Price Annual'!6:6,1,H$17)*H8*1000</f>
        <v/>
      </c>
      <c r="I19">
        <f>INDEX('Dashboard M5 Price Annual'!6:6,1,I$17)*I8*1000</f>
        <v/>
      </c>
      <c r="J19">
        <f>INDEX('Dashboard M5 Price Annual'!6:6,1,J$17)*J8*1000</f>
        <v/>
      </c>
      <c r="K19">
        <f>INDEX('Dashboard M5 Price Annual'!6:6,1,K$17)*K8*1000</f>
        <v/>
      </c>
      <c r="L19">
        <f>INDEX('Dashboard M5 Price Annual'!6:6,1,L$17)*L8*1000</f>
        <v/>
      </c>
      <c r="M19">
        <f>INDEX('Dashboard M5 Price Annual'!6:6,1,M$17)*M8*1000</f>
        <v/>
      </c>
      <c r="N19">
        <f>INDEX('Dashboard M5 Price Annual'!6:6,1,N$17)*N8*1000</f>
        <v/>
      </c>
      <c r="O19">
        <f>INDEX('Dashboard M5 Price Annual'!6:6,1,O$17)*O8*1000</f>
        <v/>
      </c>
      <c r="P19">
        <f>INDEX('Dashboard M5 Price Annual'!6:6,1,P$17)*P8*1000</f>
        <v/>
      </c>
      <c r="Q19">
        <f>INDEX('Dashboard M5 Price Annual'!6:6,1,Q$17)*Q8*1000</f>
        <v/>
      </c>
      <c r="R19">
        <f>INDEX('Dashboard M5 Price Annual'!6:6,1,R$17)*R8*1000</f>
        <v/>
      </c>
      <c r="S19">
        <f>INDEX('Dashboard M5 Price Annual'!6:6,1,S$17)*S8*1000</f>
        <v/>
      </c>
      <c r="T19">
        <f>INDEX('Dashboard M5 Price Annual'!6:6,1,T$17)*T8*1000</f>
        <v/>
      </c>
      <c r="U19">
        <f>INDEX('Dashboard M5 Price Annual'!6:6,1,U$17)*U8*1000</f>
        <v/>
      </c>
      <c r="V19">
        <f>INDEX('Dashboard M5 Price Annual'!6:6,1,V$17)*V8*1000</f>
        <v/>
      </c>
      <c r="W19">
        <f>INDEX('Dashboard M5 Price Annual'!6:6,1,W$17)*W8*1000</f>
        <v/>
      </c>
      <c r="X19">
        <f>INDEX('Dashboard M5 Price Annual'!6:6,1,X$17)*X8*1000</f>
        <v/>
      </c>
      <c r="Y19">
        <f>INDEX('Dashboard M5 Price Annual'!6:6,1,Y$17)*Y8*1000</f>
        <v/>
      </c>
      <c r="Z19">
        <f>INDEX('Dashboard M5 Price Annual'!6:6,1,Z$17)*Z8*1000</f>
        <v/>
      </c>
      <c r="AA19">
        <f>INDEX('Dashboard M5 Price Annual'!6:6,1,AA$17)*AA8*1000</f>
        <v/>
      </c>
      <c r="AB19">
        <f>INDEX('Dashboard M5 Price Annual'!6:6,1,AB$17)*AB8*1000</f>
        <v/>
      </c>
      <c r="AC19">
        <f>INDEX('Dashboard M5 Price Annual'!6:6,1,AC$17)*AC8*1000</f>
        <v/>
      </c>
      <c r="AD19">
        <f>INDEX('Dashboard M5 Price Annual'!6:6,1,AD$17)*AD8*1000</f>
        <v/>
      </c>
      <c r="AE19">
        <f>INDEX('Dashboard M5 Price Annual'!6:6,1,AE$17)*AE8*1000</f>
        <v/>
      </c>
      <c r="AF19">
        <f>INDEX('Dashboard M5 Price Annual'!6:6,1,AF$17)*AF8*1000</f>
        <v/>
      </c>
      <c r="AG19">
        <f>INDEX('Dashboard M5 Price Annual'!6:6,1,AG$17)*AG8*1000</f>
        <v/>
      </c>
      <c r="AH19">
        <f>INDEX('Dashboard M5 Price Annual'!6:6,1,AH$17)*AH8*1000</f>
        <v/>
      </c>
      <c r="AI19">
        <f>INDEX('Dashboard M5 Price Annual'!6:6,1,AI$17)*AI8*1000</f>
        <v/>
      </c>
      <c r="AJ19">
        <f>INDEX('Dashboard M5 Price Annual'!6:6,1,AJ$17)*AJ8*1000</f>
        <v/>
      </c>
      <c r="AK19">
        <f>INDEX('Dashboard M5 Price Annual'!6:6,1,AK$17)*AK8*1000</f>
        <v/>
      </c>
      <c r="AL19">
        <f>INDEX('Dashboard M5 Price Annual'!6:6,1,AL$17)*AL8*1000</f>
        <v/>
      </c>
      <c r="AM19">
        <f>INDEX('Dashboard M5 Price Annual'!6:6,1,AM$17)*AM8*1000</f>
        <v/>
      </c>
      <c r="AN19">
        <f>INDEX('Dashboard M5 Price Annual'!6:6,1,AN$17)*AN8*1000</f>
        <v/>
      </c>
      <c r="AO19">
        <f>INDEX('Dashboard M5 Price Annual'!6:6,1,AO$17)*AO8*1000</f>
        <v/>
      </c>
      <c r="AP19">
        <f>INDEX('Dashboard M5 Price Annual'!6:6,1,AP$17)*AP8*1000</f>
        <v/>
      </c>
      <c r="AQ19">
        <f>INDEX('Dashboard M5 Price Annual'!6:6,1,AQ$17)*AQ8*1000</f>
        <v/>
      </c>
      <c r="AR19">
        <f>INDEX('Dashboard M5 Price Annual'!6:6,1,AR$17)*AR8*1000</f>
        <v/>
      </c>
      <c r="AS19">
        <f>INDEX('Dashboard M5 Price Annual'!6:6,1,AS$17)*AS8*1000</f>
        <v/>
      </c>
      <c r="AT19">
        <f>INDEX('Dashboard M5 Price Annual'!6:6,1,AT$17)*AT8*1000</f>
        <v/>
      </c>
      <c r="AU19">
        <f>INDEX('Dashboard M5 Price Annual'!6:6,1,AU$17)*AU8*1000</f>
        <v/>
      </c>
      <c r="AV19">
        <f>INDEX('Dashboard M5 Price Annual'!6:6,1,AV$17)*AV8*1000</f>
        <v/>
      </c>
      <c r="AW19">
        <f>INDEX('Dashboard M5 Price Annual'!6:6,1,AW$17)*AW8*1000</f>
        <v/>
      </c>
      <c r="AX19">
        <f>INDEX('Dashboard M5 Price Annual'!6:6,1,AX$17)*AX8*1000</f>
        <v/>
      </c>
      <c r="AY19">
        <f>INDEX('Dashboard M5 Price Annual'!6:6,1,AY$17)*AY8*1000</f>
        <v/>
      </c>
      <c r="AZ19">
        <f>INDEX('Dashboard M5 Price Annual'!6:6,1,AZ$17)*AZ8*1000</f>
        <v/>
      </c>
      <c r="BA19">
        <f>INDEX('Dashboard M5 Price Annual'!6:6,1,BA$17)*BA8*1000</f>
        <v/>
      </c>
      <c r="BB19">
        <f>INDEX('Dashboard M5 Price Annual'!6:6,1,BB$17)*BB8*1000</f>
        <v/>
      </c>
      <c r="BC19">
        <f>INDEX('Dashboard M5 Price Annual'!6:6,1,BC$17)*BC8*1000</f>
        <v/>
      </c>
      <c r="BD19">
        <f>INDEX('Dashboard M5 Price Annual'!6:6,1,BD$17)*BD8*1000</f>
        <v/>
      </c>
      <c r="BE19">
        <f>INDEX('Dashboard M5 Price Annual'!6:6,1,BE$17)*BE8*1000</f>
        <v/>
      </c>
      <c r="BF19">
        <f>INDEX('Dashboard M5 Price Annual'!6:6,1,BF$17)*BF8*1000</f>
        <v/>
      </c>
      <c r="BG19">
        <f>INDEX('Dashboard M5 Price Annual'!6:6,1,BG$17)*BG8*1000</f>
        <v/>
      </c>
      <c r="BH19">
        <f>INDEX('Dashboard M5 Price Annual'!6:6,1,BH$17)*BH8*1000</f>
        <v/>
      </c>
      <c r="BI19">
        <f>INDEX('Dashboard M5 Price Annual'!6:6,1,BI$17)*BI8*1000</f>
        <v/>
      </c>
      <c r="BJ19">
        <f>INDEX('Dashboard M5 Price Annual'!6:6,1,BJ$17)*BJ8*1000</f>
        <v/>
      </c>
      <c r="BK19">
        <f>INDEX('Dashboard M5 Price Annual'!6:6,1,BK$17)*BK8*1000</f>
        <v/>
      </c>
      <c r="BL19">
        <f>INDEX('Dashboard M5 Price Annual'!6:6,1,BL$17)*BL8*1000</f>
        <v/>
      </c>
      <c r="BM19">
        <f>INDEX('Dashboard M5 Price Annual'!6:6,1,BM$17)*BM8*1000</f>
        <v/>
      </c>
      <c r="BN19">
        <f>INDEX('Dashboard M5 Price Annual'!6:6,1,BN$17)*BN8*1000</f>
        <v/>
      </c>
      <c r="BO19">
        <f>INDEX('Dashboard M5 Price Annual'!6:6,1,BO$17)*BO8*1000</f>
        <v/>
      </c>
      <c r="BP19">
        <f>INDEX('Dashboard M5 Price Annual'!6:6,1,BP$17)*BP8*1000</f>
        <v/>
      </c>
      <c r="BQ19">
        <f>INDEX('Dashboard M5 Price Annual'!6:6,1,BQ$17)*BQ8*1000</f>
        <v/>
      </c>
      <c r="BR19">
        <f>INDEX('Dashboard M5 Price Annual'!6:6,1,BR$17)*BR8*1000</f>
        <v/>
      </c>
      <c r="BS19">
        <f>INDEX('Dashboard M5 Price Annual'!6:6,1,BS$17)*BS8*1000</f>
        <v/>
      </c>
      <c r="BT19">
        <f>INDEX('Dashboard M5 Price Annual'!6:6,1,BT$17)*BT8*1000</f>
        <v/>
      </c>
      <c r="BU19">
        <f>INDEX('Dashboard M5 Price Annual'!6:6,1,BU$17)*BU8*1000</f>
        <v/>
      </c>
      <c r="BV19">
        <f>INDEX('Dashboard M5 Price Annual'!6:6,1,BV$17)*BV8*1000</f>
        <v/>
      </c>
      <c r="BW19">
        <f>INDEX('Dashboard M5 Price Annual'!6:6,1,BW$17)*BW8*1000</f>
        <v/>
      </c>
      <c r="BX19">
        <f>INDEX('Dashboard M5 Price Annual'!6:6,1,BX$17)*BX8*1000</f>
        <v/>
      </c>
      <c r="BY19">
        <f>INDEX('Dashboard M5 Price Annual'!6:6,1,BY$17)*BY8*1000</f>
        <v/>
      </c>
      <c r="BZ19">
        <f>INDEX('Dashboard M5 Price Annual'!6:6,1,BZ$17)*BZ8*1000</f>
        <v/>
      </c>
      <c r="CA19">
        <f>INDEX('Dashboard M5 Price Annual'!6:6,1,CA$17)*CA8*1000</f>
        <v/>
      </c>
      <c r="CB19">
        <f>INDEX('Dashboard M5 Price Annual'!6:6,1,CB$17)*CB8*1000</f>
        <v/>
      </c>
      <c r="CC19">
        <f>INDEX('Dashboard M5 Price Annual'!6:6,1,CC$17)*CC8*1000</f>
        <v/>
      </c>
      <c r="CD19">
        <f>INDEX('Dashboard M5 Price Annual'!6:6,1,CD$17)*CD8*1000</f>
        <v/>
      </c>
      <c r="CE19">
        <f>INDEX('Dashboard M5 Price Annual'!6:6,1,CE$17)*CE8*1000</f>
        <v/>
      </c>
      <c r="CF19">
        <f>INDEX('Dashboard M5 Price Annual'!6:6,1,CF$17)*CF8*1000</f>
        <v/>
      </c>
      <c r="CG19">
        <f>INDEX('Dashboard M5 Price Annual'!6:6,1,CG$17)*CG8*1000</f>
        <v/>
      </c>
      <c r="CH19">
        <f>INDEX('Dashboard M5 Price Annual'!6:6,1,CH$17)*CH8*1000</f>
        <v/>
      </c>
      <c r="CI19">
        <f>INDEX('Dashboard M5 Price Annual'!6:6,1,CI$17)*CI8*1000</f>
        <v/>
      </c>
      <c r="CJ19">
        <f>INDEX('Dashboard M5 Price Annual'!6:6,1,CJ$17)*CJ8*1000</f>
        <v/>
      </c>
      <c r="CK19">
        <f>INDEX('Dashboard M5 Price Annual'!6:6,1,CK$17)*CK8*1000</f>
        <v/>
      </c>
      <c r="CL19">
        <f>INDEX('Dashboard M5 Price Annual'!6:6,1,CL$17)*CL8*1000</f>
        <v/>
      </c>
      <c r="CM19">
        <f>INDEX('Dashboard M5 Price Annual'!6:6,1,CM$17)*CM8*1000</f>
        <v/>
      </c>
      <c r="CN19">
        <f>INDEX('Dashboard M5 Price Annual'!6:6,1,CN$17)*CN8*1000</f>
        <v/>
      </c>
      <c r="CO19">
        <f>INDEX('Dashboard M5 Price Annual'!6:6,1,CO$17)*CO8*1000</f>
        <v/>
      </c>
      <c r="CP19">
        <f>INDEX('Dashboard M5 Price Annual'!6:6,1,CP$17)*CP8*1000</f>
        <v/>
      </c>
      <c r="CQ19">
        <f>INDEX('Dashboard M5 Price Annual'!6:6,1,CQ$17)*CQ8*1000</f>
        <v/>
      </c>
      <c r="CR19">
        <f>INDEX('Dashboard M5 Price Annual'!6:6,1,CR$17)*CR8*1000</f>
        <v/>
      </c>
      <c r="CS19">
        <f>INDEX('Dashboard M5 Price Annual'!6:6,1,CS$17)*CS8*1000</f>
        <v/>
      </c>
      <c r="CT19">
        <f>INDEX('Dashboard M5 Price Annual'!6:6,1,CT$17)*CT8*1000</f>
        <v/>
      </c>
      <c r="CU19">
        <f>INDEX('Dashboard M5 Price Annual'!6:6,1,CU$17)*CU8*1000</f>
        <v/>
      </c>
      <c r="CV19">
        <f>INDEX('Dashboard M5 Price Annual'!6:6,1,CV$17)*CV8*1000</f>
        <v/>
      </c>
      <c r="CW19">
        <f>INDEX('Dashboard M5 Price Annual'!6:6,1,CW$17)*CW8*1000</f>
        <v/>
      </c>
      <c r="CX19">
        <f>INDEX('Dashboard M5 Price Annual'!6:6,1,CX$17)*CX8*1000</f>
        <v/>
      </c>
      <c r="CY19">
        <f>INDEX('Dashboard M5 Price Annual'!6:6,1,CY$17)*CY8*1000</f>
        <v/>
      </c>
      <c r="CZ19">
        <f>INDEX('Dashboard M5 Price Annual'!6:6,1,CZ$17)*CZ8*1000</f>
        <v/>
      </c>
      <c r="DA19">
        <f>INDEX('Dashboard M5 Price Annual'!6:6,1,DA$17)*DA8*1000</f>
        <v/>
      </c>
      <c r="DB19">
        <f>INDEX('Dashboard M5 Price Annual'!6:6,1,DB$17)*DB8*1000</f>
        <v/>
      </c>
      <c r="DC19">
        <f>INDEX('Dashboard M5 Price Annual'!6:6,1,DC$17)*DC8*1000</f>
        <v/>
      </c>
      <c r="DD19">
        <f>INDEX('Dashboard M5 Price Annual'!6:6,1,DD$17)*DD8*1000</f>
        <v/>
      </c>
      <c r="DE19">
        <f>INDEX('Dashboard M5 Price Annual'!6:6,1,DE$17)*DE8*1000</f>
        <v/>
      </c>
      <c r="DF19">
        <f>INDEX('Dashboard M5 Price Annual'!6:6,1,DF$17)*DF8*1000</f>
        <v/>
      </c>
      <c r="DG19">
        <f>INDEX('Dashboard M5 Price Annual'!6:6,1,DG$17)*DG8*1000</f>
        <v/>
      </c>
      <c r="DH19">
        <f>INDEX('Dashboard M5 Price Annual'!6:6,1,DH$17)*DH8*1000</f>
        <v/>
      </c>
      <c r="DI19">
        <f>INDEX('Dashboard M5 Price Annual'!6:6,1,DI$17)*DI8*1000</f>
        <v/>
      </c>
      <c r="DJ19">
        <f>INDEX('Dashboard M5 Price Annual'!6:6,1,DJ$17)*DJ8*1000</f>
        <v/>
      </c>
      <c r="DK19">
        <f>INDEX('Dashboard M5 Price Annual'!6:6,1,DK$17)*DK8*1000</f>
        <v/>
      </c>
      <c r="DL19">
        <f>INDEX('Dashboard M5 Price Annual'!6:6,1,DL$17)*DL8*1000</f>
        <v/>
      </c>
      <c r="DM19">
        <f>INDEX('Dashboard M5 Price Annual'!6:6,1,DM$17)*DM8*1000</f>
        <v/>
      </c>
      <c r="DN19">
        <f>INDEX('Dashboard M5 Price Annual'!6:6,1,DN$17)*DN8*1000</f>
        <v/>
      </c>
      <c r="DO19">
        <f>INDEX('Dashboard M5 Price Annual'!6:6,1,DO$17)*DO8*1000</f>
        <v/>
      </c>
      <c r="DP19">
        <f>INDEX('Dashboard M5 Price Annual'!6:6,1,DP$17)*DP8*1000</f>
        <v/>
      </c>
      <c r="DQ19">
        <f>INDEX('Dashboard M5 Price Annual'!6:6,1,DQ$17)*DQ8*1000</f>
        <v/>
      </c>
      <c r="DR19">
        <f>INDEX('Dashboard M5 Price Annual'!6:6,1,DR$17)*DR8*1000</f>
        <v/>
      </c>
      <c r="DS19">
        <f>INDEX('Dashboard M5 Price Annual'!6:6,1,DS$17)*DS8*1000</f>
        <v/>
      </c>
      <c r="DT19">
        <f>INDEX('Dashboard M5 Price Annual'!6:6,1,DT$17)*DT8*1000</f>
        <v/>
      </c>
      <c r="DU19">
        <f>INDEX('Dashboard M5 Price Annual'!6:6,1,DU$17)*DU8*1000</f>
        <v/>
      </c>
      <c r="DV19">
        <f>INDEX('Dashboard M5 Price Annual'!6:6,1,DV$17)*DV8*1000</f>
        <v/>
      </c>
      <c r="DW19">
        <f>INDEX('Dashboard M5 Price Annual'!6:6,1,DW$17)*DW8*1000</f>
        <v/>
      </c>
      <c r="DX19">
        <f>INDEX('Dashboard M5 Price Annual'!6:6,1,DX$17)*DX8*1000</f>
        <v/>
      </c>
      <c r="DY19">
        <f>INDEX('Dashboard M5 Price Annual'!6:6,1,DY$17)*DY8*1000</f>
        <v/>
      </c>
      <c r="DZ19">
        <f>INDEX('Dashboard M5 Price Annual'!6:6,1,DZ$17)*DZ8*1000</f>
        <v/>
      </c>
      <c r="EA19">
        <f>INDEX('Dashboard M5 Price Annual'!6:6,1,EA$17)*EA8*1000</f>
        <v/>
      </c>
      <c r="EB19">
        <f>INDEX('Dashboard M5 Price Annual'!6:6,1,EB$17)*EB8*1000</f>
        <v/>
      </c>
      <c r="EC19">
        <f>INDEX('Dashboard M5 Price Annual'!6:6,1,EC$17)*EC8*1000</f>
        <v/>
      </c>
      <c r="ED19">
        <f>INDEX('Dashboard M5 Price Annual'!6:6,1,ED$17)*ED8*1000</f>
        <v/>
      </c>
      <c r="EE19">
        <f>INDEX('Dashboard M5 Price Annual'!6:6,1,EE$17)*EE8*1000</f>
        <v/>
      </c>
      <c r="EF19">
        <f>INDEX('Dashboard M5 Price Annual'!6:6,1,EF$17)*EF8*1000</f>
        <v/>
      </c>
      <c r="EG19">
        <f>INDEX('Dashboard M5 Price Annual'!6:6,1,EG$17)*EG8*1000</f>
        <v/>
      </c>
      <c r="EH19">
        <f>INDEX('Dashboard M5 Price Annual'!6:6,1,EH$17)*EH8*1000</f>
        <v/>
      </c>
      <c r="EI19">
        <f>INDEX('Dashboard M5 Price Annual'!6:6,1,EI$17)*EI8*1000</f>
        <v/>
      </c>
      <c r="EJ19">
        <f>INDEX('Dashboard M5 Price Annual'!6:6,1,EJ$17)*EJ8*1000</f>
        <v/>
      </c>
      <c r="EK19">
        <f>INDEX('Dashboard M5 Price Annual'!6:6,1,EK$17)*EK8*1000</f>
        <v/>
      </c>
      <c r="EL19">
        <f>INDEX('Dashboard M5 Price Annual'!6:6,1,EL$17)*EL8*1000</f>
        <v/>
      </c>
      <c r="EM19">
        <f>INDEX('Dashboard M5 Price Annual'!6:6,1,EM$17)*EM8*1000</f>
        <v/>
      </c>
      <c r="EN19">
        <f>INDEX('Dashboard M5 Price Annual'!6:6,1,EN$17)*EN8*1000</f>
        <v/>
      </c>
      <c r="EO19">
        <f>INDEX('Dashboard M5 Price Annual'!6:6,1,EO$17)*EO8*1000</f>
        <v/>
      </c>
      <c r="EP19">
        <f>INDEX('Dashboard M5 Price Annual'!6:6,1,EP$17)*EP8*1000</f>
        <v/>
      </c>
      <c r="EQ19">
        <f>INDEX('Dashboard M5 Price Annual'!6:6,1,EQ$17)*EQ8*1000</f>
        <v/>
      </c>
      <c r="ER19">
        <f>INDEX('Dashboard M5 Price Annual'!6:6,1,ER$17)*ER8*1000</f>
        <v/>
      </c>
      <c r="ES19">
        <f>INDEX('Dashboard M5 Price Annual'!6:6,1,ES$17)*ES8*1000</f>
        <v/>
      </c>
      <c r="ET19">
        <f>INDEX('Dashboard M5 Price Annual'!6:6,1,ET$17)*ET8*1000</f>
        <v/>
      </c>
      <c r="EU19">
        <f>INDEX('Dashboard M5 Price Annual'!6:6,1,EU$17)*EU8*1000</f>
        <v/>
      </c>
      <c r="EV19">
        <f>INDEX('Dashboard M5 Price Annual'!6:6,1,EV$17)*EV8*1000</f>
        <v/>
      </c>
      <c r="EW19">
        <f>INDEX('Dashboard M5 Price Annual'!6:6,1,EW$17)*EW8*1000</f>
        <v/>
      </c>
      <c r="EX19">
        <f>INDEX('Dashboard M5 Price Annual'!6:6,1,EX$17)*EX8*1000</f>
        <v/>
      </c>
      <c r="EY19">
        <f>INDEX('Dashboard M5 Price Annual'!6:6,1,EY$17)*EY8*1000</f>
        <v/>
      </c>
      <c r="EZ19">
        <f>INDEX('Dashboard M5 Price Annual'!6:6,1,EZ$17)*EZ8*1000</f>
        <v/>
      </c>
      <c r="FA19">
        <f>INDEX('Dashboard M5 Price Annual'!6:6,1,FA$17)*FA8*1000</f>
        <v/>
      </c>
      <c r="FB19">
        <f>INDEX('Dashboard M5 Price Annual'!6:6,1,FB$17)*FB8*1000</f>
        <v/>
      </c>
      <c r="FC19">
        <f>INDEX('Dashboard M5 Price Annual'!6:6,1,FC$17)*FC8*1000</f>
        <v/>
      </c>
      <c r="FD19">
        <f>INDEX('Dashboard M5 Price Annual'!6:6,1,FD$17)*FD8*1000</f>
        <v/>
      </c>
      <c r="FE19">
        <f>INDEX('Dashboard M5 Price Annual'!6:6,1,FE$17)*FE8*1000</f>
        <v/>
      </c>
      <c r="FF19">
        <f>INDEX('Dashboard M5 Price Annual'!6:6,1,FF$17)*FF8*1000</f>
        <v/>
      </c>
      <c r="FG19">
        <f>INDEX('Dashboard M5 Price Annual'!6:6,1,FG$17)*FG8*1000</f>
        <v/>
      </c>
      <c r="FH19">
        <f>INDEX('Dashboard M5 Price Annual'!6:6,1,FH$17)*FH8*1000</f>
        <v/>
      </c>
      <c r="FI19">
        <f>INDEX('Dashboard M5 Price Annual'!6:6,1,FI$17)*FI8*1000</f>
        <v/>
      </c>
      <c r="FJ19">
        <f>INDEX('Dashboard M5 Price Annual'!6:6,1,FJ$17)*FJ8*1000</f>
        <v/>
      </c>
      <c r="FK19">
        <f>INDEX('Dashboard M5 Price Annual'!6:6,1,FK$17)*FK8*1000</f>
        <v/>
      </c>
      <c r="FL19">
        <f>INDEX('Dashboard M5 Price Annual'!6:6,1,FL$17)*FL8*1000</f>
        <v/>
      </c>
      <c r="FM19">
        <f>INDEX('Dashboard M5 Price Annual'!6:6,1,FM$17)*FM8*1000</f>
        <v/>
      </c>
      <c r="FN19">
        <f>INDEX('Dashboard M5 Price Annual'!6:6,1,FN$17)*FN8*1000</f>
        <v/>
      </c>
      <c r="FO19">
        <f>INDEX('Dashboard M5 Price Annual'!6:6,1,FO$17)*FO8*1000</f>
        <v/>
      </c>
      <c r="FP19">
        <f>INDEX('Dashboard M5 Price Annual'!6:6,1,FP$17)*FP8*1000</f>
        <v/>
      </c>
      <c r="FQ19">
        <f>INDEX('Dashboard M5 Price Annual'!6:6,1,FQ$17)*FQ8*1000</f>
        <v/>
      </c>
      <c r="FR19">
        <f>INDEX('Dashboard M5 Price Annual'!6:6,1,FR$17)*FR8*1000</f>
        <v/>
      </c>
      <c r="FS19">
        <f>INDEX('Dashboard M5 Price Annual'!6:6,1,FS$17)*FS8*1000</f>
        <v/>
      </c>
      <c r="FT19">
        <f>INDEX('Dashboard M5 Price Annual'!6:6,1,FT$17)*FT8*1000</f>
        <v/>
      </c>
      <c r="FU19">
        <f>INDEX('Dashboard M5 Price Annual'!6:6,1,FU$17)*FU8*1000</f>
        <v/>
      </c>
      <c r="FV19">
        <f>INDEX('Dashboard M5 Price Annual'!6:6,1,FV$17)*FV8*1000</f>
        <v/>
      </c>
      <c r="FW19">
        <f>INDEX('Dashboard M5 Price Annual'!6:6,1,FW$17)*FW8*1000</f>
        <v/>
      </c>
      <c r="FX19">
        <f>INDEX('Dashboard M5 Price Annual'!6:6,1,FX$17)*FX8*1000</f>
        <v/>
      </c>
      <c r="FY19">
        <f>INDEX('Dashboard M5 Price Annual'!6:6,1,FY$17)*FY8*1000</f>
        <v/>
      </c>
      <c r="FZ19">
        <f>INDEX('Dashboard M5 Price Annual'!6:6,1,FZ$17)*FZ8*1000</f>
        <v/>
      </c>
      <c r="GA19">
        <f>INDEX('Dashboard M5 Price Annual'!6:6,1,GA$17)*GA8*1000</f>
        <v/>
      </c>
      <c r="GB19">
        <f>INDEX('Dashboard M5 Price Annual'!6:6,1,GB$17)*GB8*1000</f>
        <v/>
      </c>
      <c r="GC19">
        <f>INDEX('Dashboard M5 Price Annual'!6:6,1,GC$17)*GC8*1000</f>
        <v/>
      </c>
      <c r="GD19">
        <f>INDEX('Dashboard M5 Price Annual'!6:6,1,GD$17)*GD8*1000</f>
        <v/>
      </c>
      <c r="GE19">
        <f>INDEX('Dashboard M5 Price Annual'!6:6,1,GE$17)*GE8*1000</f>
        <v/>
      </c>
      <c r="GF19">
        <f>INDEX('Dashboard M5 Price Annual'!6:6,1,GF$17)*GF8*1000</f>
        <v/>
      </c>
      <c r="GG19">
        <f>INDEX('Dashboard M5 Price Annual'!6:6,1,GG$17)*GG8*1000</f>
        <v/>
      </c>
      <c r="GH19">
        <f>INDEX('Dashboard M5 Price Annual'!6:6,1,GH$17)*GH8*1000</f>
        <v/>
      </c>
      <c r="GI19">
        <f>INDEX('Dashboard M5 Price Annual'!6:6,1,GI$17)*GI8*1000</f>
        <v/>
      </c>
      <c r="GJ19">
        <f>INDEX('Dashboard M5 Price Annual'!6:6,1,GJ$17)*GJ8*1000</f>
        <v/>
      </c>
      <c r="GK19">
        <f>INDEX('Dashboard M5 Price Annual'!6:6,1,GK$17)*GK8*1000</f>
        <v/>
      </c>
      <c r="GL19">
        <f>INDEX('Dashboard M5 Price Annual'!6:6,1,GL$17)*GL8*1000</f>
        <v/>
      </c>
      <c r="GM19">
        <f>INDEX('Dashboard M5 Price Annual'!6:6,1,GM$17)*GM8*1000</f>
        <v/>
      </c>
      <c r="GN19">
        <f>INDEX('Dashboard M5 Price Annual'!6:6,1,GN$17)*GN8*1000</f>
        <v/>
      </c>
      <c r="GO19">
        <f>INDEX('Dashboard M5 Price Annual'!6:6,1,GO$17)*GO8*1000</f>
        <v/>
      </c>
      <c r="GP19">
        <f>INDEX('Dashboard M5 Price Annual'!6:6,1,GP$17)*GP8*1000</f>
        <v/>
      </c>
      <c r="GQ19">
        <f>INDEX('Dashboard M5 Price Annual'!6:6,1,GQ$17)*GQ8*1000</f>
        <v/>
      </c>
      <c r="GR19">
        <f>INDEX('Dashboard M5 Price Annual'!6:6,1,GR$17)*GR8*1000</f>
        <v/>
      </c>
      <c r="GS19">
        <f>INDEX('Dashboard M5 Price Annual'!6:6,1,GS$17)*GS8*1000</f>
        <v/>
      </c>
      <c r="GT19">
        <f>INDEX('Dashboard M5 Price Annual'!6:6,1,GT$17)*GT8*1000</f>
        <v/>
      </c>
      <c r="GU19">
        <f>INDEX('Dashboard M5 Price Annual'!6:6,1,GU$17)*GU8*1000</f>
        <v/>
      </c>
      <c r="GV19">
        <f>INDEX('Dashboard M5 Price Annual'!6:6,1,GV$17)*GV8*1000</f>
        <v/>
      </c>
      <c r="GW19">
        <f>INDEX('Dashboard M5 Price Annual'!6:6,1,GW$17)*GW8*1000</f>
        <v/>
      </c>
      <c r="GX19">
        <f>INDEX('Dashboard M5 Price Annual'!6:6,1,GX$17)*GX8*1000</f>
        <v/>
      </c>
      <c r="GY19">
        <f>INDEX('Dashboard M5 Price Annual'!6:6,1,GY$17)*GY8*1000</f>
        <v/>
      </c>
      <c r="GZ19">
        <f>INDEX('Dashboard M5 Price Annual'!6:6,1,GZ$17)*GZ8*1000</f>
        <v/>
      </c>
      <c r="HA19">
        <f>INDEX('Dashboard M5 Price Annual'!6:6,1,HA$17)*HA8*1000</f>
        <v/>
      </c>
      <c r="HB19">
        <f>INDEX('Dashboard M5 Price Annual'!6:6,1,HB$17)*HB8*1000</f>
        <v/>
      </c>
      <c r="HC19">
        <f>INDEX('Dashboard M5 Price Annual'!6:6,1,HC$17)*HC8*1000</f>
        <v/>
      </c>
      <c r="HD19">
        <f>INDEX('Dashboard M5 Price Annual'!6:6,1,HD$17)*HD8*1000</f>
        <v/>
      </c>
      <c r="HE19">
        <f>INDEX('Dashboard M5 Price Annual'!6:6,1,HE$17)*HE8*1000</f>
        <v/>
      </c>
      <c r="HF19">
        <f>INDEX('Dashboard M5 Price Annual'!6:6,1,HF$17)*HF8*1000</f>
        <v/>
      </c>
      <c r="HG19">
        <f>INDEX('Dashboard M5 Price Annual'!6:6,1,HG$17)*HG8*1000</f>
        <v/>
      </c>
      <c r="HH19">
        <f>INDEX('Dashboard M5 Price Annual'!6:6,1,HH$17)*HH8*1000</f>
        <v/>
      </c>
      <c r="HI19">
        <f>INDEX('Dashboard M5 Price Annual'!6:6,1,HI$17)*HI8*1000</f>
        <v/>
      </c>
      <c r="HJ19">
        <f>INDEX('Dashboard M5 Price Annual'!6:6,1,HJ$17)*HJ8*1000</f>
        <v/>
      </c>
      <c r="HK19">
        <f>INDEX('Dashboard M5 Price Annual'!6:6,1,HK$17)*HK8*1000</f>
        <v/>
      </c>
      <c r="HL19">
        <f>INDEX('Dashboard M5 Price Annual'!6:6,1,HL$17)*HL8*1000</f>
        <v/>
      </c>
      <c r="HM19">
        <f>INDEX('Dashboard M5 Price Annual'!6:6,1,HM$17)*HM8*1000</f>
        <v/>
      </c>
      <c r="HN19">
        <f>INDEX('Dashboard M5 Price Annual'!6:6,1,HN$17)*HN8*1000</f>
        <v/>
      </c>
      <c r="HO19">
        <f>INDEX('Dashboard M5 Price Annual'!6:6,1,HO$17)*HO8*1000</f>
        <v/>
      </c>
      <c r="HP19">
        <f>INDEX('Dashboard M5 Price Annual'!6:6,1,HP$17)*HP8*1000</f>
        <v/>
      </c>
      <c r="HQ19">
        <f>INDEX('Dashboard M5 Price Annual'!6:6,1,HQ$17)*HQ8*1000</f>
        <v/>
      </c>
      <c r="HR19">
        <f>INDEX('Dashboard M5 Price Annual'!6:6,1,HR$17)*HR8*1000</f>
        <v/>
      </c>
      <c r="HS19">
        <f>INDEX('Dashboard M5 Price Annual'!6:6,1,HS$17)*HS8*1000</f>
        <v/>
      </c>
      <c r="HT19">
        <f>INDEX('Dashboard M5 Price Annual'!6:6,1,HT$17)*HT8*1000</f>
        <v/>
      </c>
      <c r="HU19">
        <f>INDEX('Dashboard M5 Price Annual'!6:6,1,HU$17)*HU8*1000</f>
        <v/>
      </c>
      <c r="HV19">
        <f>INDEX('Dashboard M5 Price Annual'!6:6,1,HV$17)*HV8*1000</f>
        <v/>
      </c>
      <c r="HW19">
        <f>INDEX('Dashboard M5 Price Annual'!6:6,1,HW$17)*HW8*1000</f>
        <v/>
      </c>
      <c r="HX19">
        <f>INDEX('Dashboard M5 Price Annual'!6:6,1,HX$17)*HX8*1000</f>
        <v/>
      </c>
      <c r="HY19">
        <f>INDEX('Dashboard M5 Price Annual'!6:6,1,HY$17)*HY8*1000</f>
        <v/>
      </c>
      <c r="HZ19">
        <f>INDEX('Dashboard M5 Price Annual'!6:6,1,HZ$17)*HZ8*1000</f>
        <v/>
      </c>
      <c r="IA19">
        <f>INDEX('Dashboard M5 Price Annual'!6:6,1,IA$17)*IA8*1000</f>
        <v/>
      </c>
      <c r="IB19">
        <f>INDEX('Dashboard M5 Price Annual'!6:6,1,IB$17)*IB8*1000</f>
        <v/>
      </c>
      <c r="IC19">
        <f>INDEX('Dashboard M5 Price Annual'!6:6,1,IC$17)*IC8*1000</f>
        <v/>
      </c>
      <c r="ID19">
        <f>INDEX('Dashboard M5 Price Annual'!6:6,1,ID$17)*ID8*1000</f>
        <v/>
      </c>
      <c r="IE19">
        <f>INDEX('Dashboard M5 Price Annual'!6:6,1,IE$17)*IE8*1000</f>
        <v/>
      </c>
      <c r="IF19">
        <f>INDEX('Dashboard M5 Price Annual'!6:6,1,IF$17)*IF8*1000</f>
        <v/>
      </c>
      <c r="IG19">
        <f>INDEX('Dashboard M5 Price Annual'!6:6,1,IG$17)*IG8*1000</f>
        <v/>
      </c>
      <c r="IH19">
        <f>INDEX('Dashboard M5 Price Annual'!6:6,1,IH$17)*IH8*1000</f>
        <v/>
      </c>
      <c r="II19">
        <f>INDEX('Dashboard M5 Price Annual'!6:6,1,II$17)*II8*1000</f>
        <v/>
      </c>
      <c r="IJ19">
        <f>INDEX('Dashboard M5 Price Annual'!6:6,1,IJ$17)*IJ8*1000</f>
        <v/>
      </c>
      <c r="IK19">
        <f>INDEX('Dashboard M5 Price Annual'!6:6,1,IK$17)*IK8*1000</f>
        <v/>
      </c>
      <c r="IL19">
        <f>INDEX('Dashboard M5 Price Annual'!6:6,1,IL$17)*IL8*1000</f>
        <v/>
      </c>
      <c r="IM19">
        <f>INDEX('Dashboard M5 Price Annual'!6:6,1,IM$17)*IM8*1000</f>
        <v/>
      </c>
      <c r="IN19">
        <f>INDEX('Dashboard M5 Price Annual'!6:6,1,IN$17)*IN8*1000</f>
        <v/>
      </c>
      <c r="IO19">
        <f>INDEX('Dashboard M5 Price Annual'!6:6,1,IO$17)*IO8*1000</f>
        <v/>
      </c>
      <c r="IP19">
        <f>INDEX('Dashboard M5 Price Annual'!6:6,1,IP$17)*IP8*1000</f>
        <v/>
      </c>
      <c r="IQ19">
        <f>INDEX('Dashboard M5 Price Annual'!6:6,1,IQ$17)*IQ8*1000</f>
        <v/>
      </c>
      <c r="IR19">
        <f>INDEX('Dashboard M5 Price Annual'!6:6,1,IR$17)*IR8*1000</f>
        <v/>
      </c>
      <c r="IS19">
        <f>INDEX('Dashboard M5 Price Annual'!6:6,1,IS$17)*IS8*1000</f>
        <v/>
      </c>
      <c r="IT19">
        <f>INDEX('Dashboard M5 Price Annual'!6:6,1,IT$17)*IT8*1000</f>
        <v/>
      </c>
      <c r="IU19">
        <f>INDEX('Dashboard M5 Price Annual'!6:6,1,IU$17)*IU8*1000</f>
        <v/>
      </c>
      <c r="IV19">
        <f>INDEX('Dashboard M5 Price Annual'!6:6,1,IV$17)*IV8*1000</f>
        <v/>
      </c>
      <c r="IW19">
        <f>INDEX('Dashboard M5 Price Annual'!6:6,1,IW$17)*IW8*1000</f>
        <v/>
      </c>
      <c r="IX19">
        <f>INDEX('Dashboard M5 Price Annual'!6:6,1,IX$17)*IX8*1000</f>
        <v/>
      </c>
      <c r="IY19">
        <f>INDEX('Dashboard M5 Price Annual'!6:6,1,IY$17)*IY8*1000</f>
        <v/>
      </c>
      <c r="IZ19">
        <f>INDEX('Dashboard M5 Price Annual'!6:6,1,IZ$17)*IZ8*1000</f>
        <v/>
      </c>
      <c r="JA19">
        <f>INDEX('Dashboard M5 Price Annual'!6:6,1,JA$17)*JA8*1000</f>
        <v/>
      </c>
      <c r="JB19">
        <f>INDEX('Dashboard M5 Price Annual'!6:6,1,JB$17)*JB8*1000</f>
        <v/>
      </c>
      <c r="JC19">
        <f>INDEX('Dashboard M5 Price Annual'!6:6,1,JC$17)*JC8*1000</f>
        <v/>
      </c>
      <c r="JD19">
        <f>INDEX('Dashboard M5 Price Annual'!6:6,1,JD$17)*JD8*1000</f>
        <v/>
      </c>
      <c r="JE19">
        <f>INDEX('Dashboard M5 Price Annual'!6:6,1,JE$17)*JE8*1000</f>
        <v/>
      </c>
      <c r="JF19">
        <f>INDEX('Dashboard M5 Price Annual'!6:6,1,JF$17)*JF8*1000</f>
        <v/>
      </c>
      <c r="JG19">
        <f>INDEX('Dashboard M5 Price Annual'!6:6,1,JG$17)*JG8*1000</f>
        <v/>
      </c>
      <c r="JH19">
        <f>INDEX('Dashboard M5 Price Annual'!6:6,1,JH$17)*JH8*1000</f>
        <v/>
      </c>
      <c r="JI19">
        <f>INDEX('Dashboard M5 Price Annual'!6:6,1,JI$17)*JI8*1000</f>
        <v/>
      </c>
      <c r="JJ19">
        <f>INDEX('Dashboard M5 Price Annual'!6:6,1,JJ$17)*JJ8*1000</f>
        <v/>
      </c>
      <c r="JK19">
        <f>INDEX('Dashboard M5 Price Annual'!6:6,1,JK$17)*JK8*1000</f>
        <v/>
      </c>
      <c r="JL19">
        <f>INDEX('Dashboard M5 Price Annual'!6:6,1,JL$17)*JL8*1000</f>
        <v/>
      </c>
      <c r="JM19">
        <f>INDEX('Dashboard M5 Price Annual'!6:6,1,JM$17)*JM8*1000</f>
        <v/>
      </c>
      <c r="JN19">
        <f>INDEX('Dashboard M5 Price Annual'!6:6,1,JN$17)*JN8*1000</f>
        <v/>
      </c>
      <c r="JO19">
        <f>INDEX('Dashboard M5 Price Annual'!6:6,1,JO$17)*JO8*1000</f>
        <v/>
      </c>
      <c r="JP19">
        <f>INDEX('Dashboard M5 Price Annual'!6:6,1,JP$17)*JP8*1000</f>
        <v/>
      </c>
      <c r="JQ19">
        <f>INDEX('Dashboard M5 Price Annual'!6:6,1,JQ$17)*JQ8*1000</f>
        <v/>
      </c>
      <c r="JR19">
        <f>INDEX('Dashboard M5 Price Annual'!6:6,1,JR$17)*JR8*1000</f>
        <v/>
      </c>
      <c r="JS19">
        <f>INDEX('Dashboard M5 Price Annual'!6:6,1,JS$17)*JS8*1000</f>
        <v/>
      </c>
      <c r="JT19">
        <f>INDEX('Dashboard M5 Price Annual'!6:6,1,JT$17)*JT8*1000</f>
        <v/>
      </c>
      <c r="JU19">
        <f>INDEX('Dashboard M5 Price Annual'!6:6,1,JU$17)*JU8*1000</f>
        <v/>
      </c>
      <c r="JV19">
        <f>INDEX('Dashboard M5 Price Annual'!6:6,1,JV$17)*JV8*1000</f>
        <v/>
      </c>
      <c r="JW19">
        <f>INDEX('Dashboard M5 Price Annual'!6:6,1,JW$17)*JW8*1000</f>
        <v/>
      </c>
      <c r="JX19">
        <f>INDEX('Dashboard M5 Price Annual'!6:6,1,JX$17)*JX8*1000</f>
        <v/>
      </c>
      <c r="JY19">
        <f>INDEX('Dashboard M5 Price Annual'!6:6,1,JY$17)*JY8*1000</f>
        <v/>
      </c>
      <c r="JZ19">
        <f>INDEX('Dashboard M5 Price Annual'!6:6,1,JZ$17)*JZ8*1000</f>
        <v/>
      </c>
      <c r="KA19">
        <f>INDEX('Dashboard M5 Price Annual'!6:6,1,KA$17)*KA8*1000</f>
        <v/>
      </c>
      <c r="KB19">
        <f>INDEX('Dashboard M5 Price Annual'!6:6,1,KB$17)*KB8*1000</f>
        <v/>
      </c>
      <c r="KC19">
        <f>INDEX('Dashboard M5 Price Annual'!6:6,1,KC$17)*KC8*1000</f>
        <v/>
      </c>
      <c r="KD19">
        <f>INDEX('Dashboard M5 Price Annual'!6:6,1,KD$17)*KD8*1000</f>
        <v/>
      </c>
      <c r="KE19">
        <f>INDEX('Dashboard M5 Price Annual'!6:6,1,KE$17)*KE8*1000</f>
        <v/>
      </c>
      <c r="KF19">
        <f>INDEX('Dashboard M5 Price Annual'!6:6,1,KF$17)*KF8*1000</f>
        <v/>
      </c>
      <c r="KG19">
        <f>INDEX('Dashboard M5 Price Annual'!6:6,1,KG$17)*KG8*1000</f>
        <v/>
      </c>
      <c r="KH19">
        <f>INDEX('Dashboard M5 Price Annual'!6:6,1,KH$17)*KH8*1000</f>
        <v/>
      </c>
      <c r="KI19">
        <f>INDEX('Dashboard M5 Price Annual'!6:6,1,KI$17)*KI8*1000</f>
        <v/>
      </c>
      <c r="KJ19">
        <f>INDEX('Dashboard M5 Price Annual'!6:6,1,KJ$17)*KJ8*1000</f>
        <v/>
      </c>
      <c r="KK19">
        <f>INDEX('Dashboard M5 Price Annual'!6:6,1,KK$17)*KK8*1000</f>
        <v/>
      </c>
      <c r="KL19">
        <f>INDEX('Dashboard M5 Price Annual'!6:6,1,KL$17)*KL8*1000</f>
        <v/>
      </c>
      <c r="KM19">
        <f>INDEX('Dashboard M5 Price Annual'!6:6,1,KM$17)*KM8*1000</f>
        <v/>
      </c>
      <c r="KN19">
        <f>INDEX('Dashboard M5 Price Annual'!6:6,1,KN$17)*KN8*1000</f>
        <v/>
      </c>
      <c r="KO19">
        <f>INDEX('Dashboard M5 Price Annual'!6:6,1,KO$17)*KO8*1000</f>
        <v/>
      </c>
      <c r="KP19">
        <f>INDEX('Dashboard M5 Price Annual'!6:6,1,KP$17)*KP8*1000</f>
        <v/>
      </c>
      <c r="KQ19">
        <f>INDEX('Dashboard M5 Price Annual'!6:6,1,KQ$17)*KQ8*1000</f>
        <v/>
      </c>
      <c r="KR19">
        <f>INDEX('Dashboard M5 Price Annual'!6:6,1,KR$17)*KR8*1000</f>
        <v/>
      </c>
      <c r="KS19">
        <f>INDEX('Dashboard M5 Price Annual'!6:6,1,KS$17)*KS8*1000</f>
        <v/>
      </c>
      <c r="KT19">
        <f>INDEX('Dashboard M5 Price Annual'!6:6,1,KT$17)*KT8*1000</f>
        <v/>
      </c>
    </row>
    <row r="20" spans="1:306">
      <c r="B20" t="s">
        <v>19</v>
      </c>
      <c r="C20" t="s">
        <v>66</v>
      </c>
      <c r="D20" t="s">
        <v>88</v>
      </c>
      <c r="E20" t="s">
        <v>117</v>
      </c>
      <c r="G20">
        <f>INDEX('Dashboard M5 Price Annual'!7:7,1,G$17)*G9*1000</f>
        <v/>
      </c>
      <c r="H20">
        <f>INDEX('Dashboard M5 Price Annual'!7:7,1,H$17)*H9*1000</f>
        <v/>
      </c>
      <c r="I20">
        <f>INDEX('Dashboard M5 Price Annual'!7:7,1,I$17)*I9*1000</f>
        <v/>
      </c>
      <c r="J20">
        <f>INDEX('Dashboard M5 Price Annual'!7:7,1,J$17)*J9*1000</f>
        <v/>
      </c>
      <c r="K20">
        <f>INDEX('Dashboard M5 Price Annual'!7:7,1,K$17)*K9*1000</f>
        <v/>
      </c>
      <c r="L20">
        <f>INDEX('Dashboard M5 Price Annual'!7:7,1,L$17)*L9*1000</f>
        <v/>
      </c>
      <c r="M20">
        <f>INDEX('Dashboard M5 Price Annual'!7:7,1,M$17)*M9*1000</f>
        <v/>
      </c>
      <c r="N20">
        <f>INDEX('Dashboard M5 Price Annual'!7:7,1,N$17)*N9*1000</f>
        <v/>
      </c>
      <c r="O20">
        <f>INDEX('Dashboard M5 Price Annual'!7:7,1,O$17)*O9*1000</f>
        <v/>
      </c>
      <c r="P20">
        <f>INDEX('Dashboard M5 Price Annual'!7:7,1,P$17)*P9*1000</f>
        <v/>
      </c>
      <c r="Q20">
        <f>INDEX('Dashboard M5 Price Annual'!7:7,1,Q$17)*Q9*1000</f>
        <v/>
      </c>
      <c r="R20">
        <f>INDEX('Dashboard M5 Price Annual'!7:7,1,R$17)*R9*1000</f>
        <v/>
      </c>
      <c r="S20">
        <f>INDEX('Dashboard M5 Price Annual'!7:7,1,S$17)*S9*1000</f>
        <v/>
      </c>
      <c r="T20">
        <f>INDEX('Dashboard M5 Price Annual'!7:7,1,T$17)*T9*1000</f>
        <v/>
      </c>
      <c r="U20">
        <f>INDEX('Dashboard M5 Price Annual'!7:7,1,U$17)*U9*1000</f>
        <v/>
      </c>
      <c r="V20">
        <f>INDEX('Dashboard M5 Price Annual'!7:7,1,V$17)*V9*1000</f>
        <v/>
      </c>
      <c r="W20">
        <f>INDEX('Dashboard M5 Price Annual'!7:7,1,W$17)*W9*1000</f>
        <v/>
      </c>
      <c r="X20">
        <f>INDEX('Dashboard M5 Price Annual'!7:7,1,X$17)*X9*1000</f>
        <v/>
      </c>
      <c r="Y20">
        <f>INDEX('Dashboard M5 Price Annual'!7:7,1,Y$17)*Y9*1000</f>
        <v/>
      </c>
      <c r="Z20">
        <f>INDEX('Dashboard M5 Price Annual'!7:7,1,Z$17)*Z9*1000</f>
        <v/>
      </c>
      <c r="AA20">
        <f>INDEX('Dashboard M5 Price Annual'!7:7,1,AA$17)*AA9*1000</f>
        <v/>
      </c>
      <c r="AB20">
        <f>INDEX('Dashboard M5 Price Annual'!7:7,1,AB$17)*AB9*1000</f>
        <v/>
      </c>
      <c r="AC20">
        <f>INDEX('Dashboard M5 Price Annual'!7:7,1,AC$17)*AC9*1000</f>
        <v/>
      </c>
      <c r="AD20">
        <f>INDEX('Dashboard M5 Price Annual'!7:7,1,AD$17)*AD9*1000</f>
        <v/>
      </c>
      <c r="AE20">
        <f>INDEX('Dashboard M5 Price Annual'!7:7,1,AE$17)*AE9*1000</f>
        <v/>
      </c>
      <c r="AF20">
        <f>INDEX('Dashboard M5 Price Annual'!7:7,1,AF$17)*AF9*1000</f>
        <v/>
      </c>
      <c r="AG20">
        <f>INDEX('Dashboard M5 Price Annual'!7:7,1,AG$17)*AG9*1000</f>
        <v/>
      </c>
      <c r="AH20">
        <f>INDEX('Dashboard M5 Price Annual'!7:7,1,AH$17)*AH9*1000</f>
        <v/>
      </c>
      <c r="AI20">
        <f>INDEX('Dashboard M5 Price Annual'!7:7,1,AI$17)*AI9*1000</f>
        <v/>
      </c>
      <c r="AJ20">
        <f>INDEX('Dashboard M5 Price Annual'!7:7,1,AJ$17)*AJ9*1000</f>
        <v/>
      </c>
      <c r="AK20">
        <f>INDEX('Dashboard M5 Price Annual'!7:7,1,AK$17)*AK9*1000</f>
        <v/>
      </c>
      <c r="AL20">
        <f>INDEX('Dashboard M5 Price Annual'!7:7,1,AL$17)*AL9*1000</f>
        <v/>
      </c>
      <c r="AM20">
        <f>INDEX('Dashboard M5 Price Annual'!7:7,1,AM$17)*AM9*1000</f>
        <v/>
      </c>
      <c r="AN20">
        <f>INDEX('Dashboard M5 Price Annual'!7:7,1,AN$17)*AN9*1000</f>
        <v/>
      </c>
      <c r="AO20">
        <f>INDEX('Dashboard M5 Price Annual'!7:7,1,AO$17)*AO9*1000</f>
        <v/>
      </c>
      <c r="AP20">
        <f>INDEX('Dashboard M5 Price Annual'!7:7,1,AP$17)*AP9*1000</f>
        <v/>
      </c>
      <c r="AQ20">
        <f>INDEX('Dashboard M5 Price Annual'!7:7,1,AQ$17)*AQ9*1000</f>
        <v/>
      </c>
      <c r="AR20">
        <f>INDEX('Dashboard M5 Price Annual'!7:7,1,AR$17)*AR9*1000</f>
        <v/>
      </c>
      <c r="AS20">
        <f>INDEX('Dashboard M5 Price Annual'!7:7,1,AS$17)*AS9*1000</f>
        <v/>
      </c>
      <c r="AT20">
        <f>INDEX('Dashboard M5 Price Annual'!7:7,1,AT$17)*AT9*1000</f>
        <v/>
      </c>
      <c r="AU20">
        <f>INDEX('Dashboard M5 Price Annual'!7:7,1,AU$17)*AU9*1000</f>
        <v/>
      </c>
      <c r="AV20">
        <f>INDEX('Dashboard M5 Price Annual'!7:7,1,AV$17)*AV9*1000</f>
        <v/>
      </c>
      <c r="AW20">
        <f>INDEX('Dashboard M5 Price Annual'!7:7,1,AW$17)*AW9*1000</f>
        <v/>
      </c>
      <c r="AX20">
        <f>INDEX('Dashboard M5 Price Annual'!7:7,1,AX$17)*AX9*1000</f>
        <v/>
      </c>
      <c r="AY20">
        <f>INDEX('Dashboard M5 Price Annual'!7:7,1,AY$17)*AY9*1000</f>
        <v/>
      </c>
      <c r="AZ20">
        <f>INDEX('Dashboard M5 Price Annual'!7:7,1,AZ$17)*AZ9*1000</f>
        <v/>
      </c>
      <c r="BA20">
        <f>INDEX('Dashboard M5 Price Annual'!7:7,1,BA$17)*BA9*1000</f>
        <v/>
      </c>
      <c r="BB20">
        <f>INDEX('Dashboard M5 Price Annual'!7:7,1,BB$17)*BB9*1000</f>
        <v/>
      </c>
      <c r="BC20">
        <f>INDEX('Dashboard M5 Price Annual'!7:7,1,BC$17)*BC9*1000</f>
        <v/>
      </c>
      <c r="BD20">
        <f>INDEX('Dashboard M5 Price Annual'!7:7,1,BD$17)*BD9*1000</f>
        <v/>
      </c>
      <c r="BE20">
        <f>INDEX('Dashboard M5 Price Annual'!7:7,1,BE$17)*BE9*1000</f>
        <v/>
      </c>
      <c r="BF20">
        <f>INDEX('Dashboard M5 Price Annual'!7:7,1,BF$17)*BF9*1000</f>
        <v/>
      </c>
      <c r="BG20">
        <f>INDEX('Dashboard M5 Price Annual'!7:7,1,BG$17)*BG9*1000</f>
        <v/>
      </c>
      <c r="BH20">
        <f>INDEX('Dashboard M5 Price Annual'!7:7,1,BH$17)*BH9*1000</f>
        <v/>
      </c>
      <c r="BI20">
        <f>INDEX('Dashboard M5 Price Annual'!7:7,1,BI$17)*BI9*1000</f>
        <v/>
      </c>
      <c r="BJ20">
        <f>INDEX('Dashboard M5 Price Annual'!7:7,1,BJ$17)*BJ9*1000</f>
        <v/>
      </c>
      <c r="BK20">
        <f>INDEX('Dashboard M5 Price Annual'!7:7,1,BK$17)*BK9*1000</f>
        <v/>
      </c>
      <c r="BL20">
        <f>INDEX('Dashboard M5 Price Annual'!7:7,1,BL$17)*BL9*1000</f>
        <v/>
      </c>
      <c r="BM20">
        <f>INDEX('Dashboard M5 Price Annual'!7:7,1,BM$17)*BM9*1000</f>
        <v/>
      </c>
      <c r="BN20">
        <f>INDEX('Dashboard M5 Price Annual'!7:7,1,BN$17)*BN9*1000</f>
        <v/>
      </c>
      <c r="BO20">
        <f>INDEX('Dashboard M5 Price Annual'!7:7,1,BO$17)*BO9*1000</f>
        <v/>
      </c>
      <c r="BP20">
        <f>INDEX('Dashboard M5 Price Annual'!7:7,1,BP$17)*BP9*1000</f>
        <v/>
      </c>
      <c r="BQ20">
        <f>INDEX('Dashboard M5 Price Annual'!7:7,1,BQ$17)*BQ9*1000</f>
        <v/>
      </c>
      <c r="BR20">
        <f>INDEX('Dashboard M5 Price Annual'!7:7,1,BR$17)*BR9*1000</f>
        <v/>
      </c>
      <c r="BS20">
        <f>INDEX('Dashboard M5 Price Annual'!7:7,1,BS$17)*BS9*1000</f>
        <v/>
      </c>
      <c r="BT20">
        <f>INDEX('Dashboard M5 Price Annual'!7:7,1,BT$17)*BT9*1000</f>
        <v/>
      </c>
      <c r="BU20">
        <f>INDEX('Dashboard M5 Price Annual'!7:7,1,BU$17)*BU9*1000</f>
        <v/>
      </c>
      <c r="BV20">
        <f>INDEX('Dashboard M5 Price Annual'!7:7,1,BV$17)*BV9*1000</f>
        <v/>
      </c>
      <c r="BW20">
        <f>INDEX('Dashboard M5 Price Annual'!7:7,1,BW$17)*BW9*1000</f>
        <v/>
      </c>
      <c r="BX20">
        <f>INDEX('Dashboard M5 Price Annual'!7:7,1,BX$17)*BX9*1000</f>
        <v/>
      </c>
      <c r="BY20">
        <f>INDEX('Dashboard M5 Price Annual'!7:7,1,BY$17)*BY9*1000</f>
        <v/>
      </c>
      <c r="BZ20">
        <f>INDEX('Dashboard M5 Price Annual'!7:7,1,BZ$17)*BZ9*1000</f>
        <v/>
      </c>
      <c r="CA20">
        <f>INDEX('Dashboard M5 Price Annual'!7:7,1,CA$17)*CA9*1000</f>
        <v/>
      </c>
      <c r="CB20">
        <f>INDEX('Dashboard M5 Price Annual'!7:7,1,CB$17)*CB9*1000</f>
        <v/>
      </c>
      <c r="CC20">
        <f>INDEX('Dashboard M5 Price Annual'!7:7,1,CC$17)*CC9*1000</f>
        <v/>
      </c>
      <c r="CD20">
        <f>INDEX('Dashboard M5 Price Annual'!7:7,1,CD$17)*CD9*1000</f>
        <v/>
      </c>
      <c r="CE20">
        <f>INDEX('Dashboard M5 Price Annual'!7:7,1,CE$17)*CE9*1000</f>
        <v/>
      </c>
      <c r="CF20">
        <f>INDEX('Dashboard M5 Price Annual'!7:7,1,CF$17)*CF9*1000</f>
        <v/>
      </c>
      <c r="CG20">
        <f>INDEX('Dashboard M5 Price Annual'!7:7,1,CG$17)*CG9*1000</f>
        <v/>
      </c>
      <c r="CH20">
        <f>INDEX('Dashboard M5 Price Annual'!7:7,1,CH$17)*CH9*1000</f>
        <v/>
      </c>
      <c r="CI20">
        <f>INDEX('Dashboard M5 Price Annual'!7:7,1,CI$17)*CI9*1000</f>
        <v/>
      </c>
      <c r="CJ20">
        <f>INDEX('Dashboard M5 Price Annual'!7:7,1,CJ$17)*CJ9*1000</f>
        <v/>
      </c>
      <c r="CK20">
        <f>INDEX('Dashboard M5 Price Annual'!7:7,1,CK$17)*CK9*1000</f>
        <v/>
      </c>
      <c r="CL20">
        <f>INDEX('Dashboard M5 Price Annual'!7:7,1,CL$17)*CL9*1000</f>
        <v/>
      </c>
      <c r="CM20">
        <f>INDEX('Dashboard M5 Price Annual'!7:7,1,CM$17)*CM9*1000</f>
        <v/>
      </c>
      <c r="CN20">
        <f>INDEX('Dashboard M5 Price Annual'!7:7,1,CN$17)*CN9*1000</f>
        <v/>
      </c>
      <c r="CO20">
        <f>INDEX('Dashboard M5 Price Annual'!7:7,1,CO$17)*CO9*1000</f>
        <v/>
      </c>
      <c r="CP20">
        <f>INDEX('Dashboard M5 Price Annual'!7:7,1,CP$17)*CP9*1000</f>
        <v/>
      </c>
      <c r="CQ20">
        <f>INDEX('Dashboard M5 Price Annual'!7:7,1,CQ$17)*CQ9*1000</f>
        <v/>
      </c>
      <c r="CR20">
        <f>INDEX('Dashboard M5 Price Annual'!7:7,1,CR$17)*CR9*1000</f>
        <v/>
      </c>
      <c r="CS20">
        <f>INDEX('Dashboard M5 Price Annual'!7:7,1,CS$17)*CS9*1000</f>
        <v/>
      </c>
      <c r="CT20">
        <f>INDEX('Dashboard M5 Price Annual'!7:7,1,CT$17)*CT9*1000</f>
        <v/>
      </c>
      <c r="CU20">
        <f>INDEX('Dashboard M5 Price Annual'!7:7,1,CU$17)*CU9*1000</f>
        <v/>
      </c>
      <c r="CV20">
        <f>INDEX('Dashboard M5 Price Annual'!7:7,1,CV$17)*CV9*1000</f>
        <v/>
      </c>
      <c r="CW20">
        <f>INDEX('Dashboard M5 Price Annual'!7:7,1,CW$17)*CW9*1000</f>
        <v/>
      </c>
      <c r="CX20">
        <f>INDEX('Dashboard M5 Price Annual'!7:7,1,CX$17)*CX9*1000</f>
        <v/>
      </c>
      <c r="CY20">
        <f>INDEX('Dashboard M5 Price Annual'!7:7,1,CY$17)*CY9*1000</f>
        <v/>
      </c>
      <c r="CZ20">
        <f>INDEX('Dashboard M5 Price Annual'!7:7,1,CZ$17)*CZ9*1000</f>
        <v/>
      </c>
      <c r="DA20">
        <f>INDEX('Dashboard M5 Price Annual'!7:7,1,DA$17)*DA9*1000</f>
        <v/>
      </c>
      <c r="DB20">
        <f>INDEX('Dashboard M5 Price Annual'!7:7,1,DB$17)*DB9*1000</f>
        <v/>
      </c>
      <c r="DC20">
        <f>INDEX('Dashboard M5 Price Annual'!7:7,1,DC$17)*DC9*1000</f>
        <v/>
      </c>
      <c r="DD20">
        <f>INDEX('Dashboard M5 Price Annual'!7:7,1,DD$17)*DD9*1000</f>
        <v/>
      </c>
      <c r="DE20">
        <f>INDEX('Dashboard M5 Price Annual'!7:7,1,DE$17)*DE9*1000</f>
        <v/>
      </c>
      <c r="DF20">
        <f>INDEX('Dashboard M5 Price Annual'!7:7,1,DF$17)*DF9*1000</f>
        <v/>
      </c>
      <c r="DG20">
        <f>INDEX('Dashboard M5 Price Annual'!7:7,1,DG$17)*DG9*1000</f>
        <v/>
      </c>
      <c r="DH20">
        <f>INDEX('Dashboard M5 Price Annual'!7:7,1,DH$17)*DH9*1000</f>
        <v/>
      </c>
      <c r="DI20">
        <f>INDEX('Dashboard M5 Price Annual'!7:7,1,DI$17)*DI9*1000</f>
        <v/>
      </c>
      <c r="DJ20">
        <f>INDEX('Dashboard M5 Price Annual'!7:7,1,DJ$17)*DJ9*1000</f>
        <v/>
      </c>
      <c r="DK20">
        <f>INDEX('Dashboard M5 Price Annual'!7:7,1,DK$17)*DK9*1000</f>
        <v/>
      </c>
      <c r="DL20">
        <f>INDEX('Dashboard M5 Price Annual'!7:7,1,DL$17)*DL9*1000</f>
        <v/>
      </c>
      <c r="DM20">
        <f>INDEX('Dashboard M5 Price Annual'!7:7,1,DM$17)*DM9*1000</f>
        <v/>
      </c>
      <c r="DN20">
        <f>INDEX('Dashboard M5 Price Annual'!7:7,1,DN$17)*DN9*1000</f>
        <v/>
      </c>
      <c r="DO20">
        <f>INDEX('Dashboard M5 Price Annual'!7:7,1,DO$17)*DO9*1000</f>
        <v/>
      </c>
      <c r="DP20">
        <f>INDEX('Dashboard M5 Price Annual'!7:7,1,DP$17)*DP9*1000</f>
        <v/>
      </c>
      <c r="DQ20">
        <f>INDEX('Dashboard M5 Price Annual'!7:7,1,DQ$17)*DQ9*1000</f>
        <v/>
      </c>
      <c r="DR20">
        <f>INDEX('Dashboard M5 Price Annual'!7:7,1,DR$17)*DR9*1000</f>
        <v/>
      </c>
      <c r="DS20">
        <f>INDEX('Dashboard M5 Price Annual'!7:7,1,DS$17)*DS9*1000</f>
        <v/>
      </c>
      <c r="DT20">
        <f>INDEX('Dashboard M5 Price Annual'!7:7,1,DT$17)*DT9*1000</f>
        <v/>
      </c>
      <c r="DU20">
        <f>INDEX('Dashboard M5 Price Annual'!7:7,1,DU$17)*DU9*1000</f>
        <v/>
      </c>
      <c r="DV20">
        <f>INDEX('Dashboard M5 Price Annual'!7:7,1,DV$17)*DV9*1000</f>
        <v/>
      </c>
      <c r="DW20">
        <f>INDEX('Dashboard M5 Price Annual'!7:7,1,DW$17)*DW9*1000</f>
        <v/>
      </c>
      <c r="DX20">
        <f>INDEX('Dashboard M5 Price Annual'!7:7,1,DX$17)*DX9*1000</f>
        <v/>
      </c>
      <c r="DY20">
        <f>INDEX('Dashboard M5 Price Annual'!7:7,1,DY$17)*DY9*1000</f>
        <v/>
      </c>
      <c r="DZ20">
        <f>INDEX('Dashboard M5 Price Annual'!7:7,1,DZ$17)*DZ9*1000</f>
        <v/>
      </c>
      <c r="EA20">
        <f>INDEX('Dashboard M5 Price Annual'!7:7,1,EA$17)*EA9*1000</f>
        <v/>
      </c>
      <c r="EB20">
        <f>INDEX('Dashboard M5 Price Annual'!7:7,1,EB$17)*EB9*1000</f>
        <v/>
      </c>
      <c r="EC20">
        <f>INDEX('Dashboard M5 Price Annual'!7:7,1,EC$17)*EC9*1000</f>
        <v/>
      </c>
      <c r="ED20">
        <f>INDEX('Dashboard M5 Price Annual'!7:7,1,ED$17)*ED9*1000</f>
        <v/>
      </c>
      <c r="EE20">
        <f>INDEX('Dashboard M5 Price Annual'!7:7,1,EE$17)*EE9*1000</f>
        <v/>
      </c>
      <c r="EF20">
        <f>INDEX('Dashboard M5 Price Annual'!7:7,1,EF$17)*EF9*1000</f>
        <v/>
      </c>
      <c r="EG20">
        <f>INDEX('Dashboard M5 Price Annual'!7:7,1,EG$17)*EG9*1000</f>
        <v/>
      </c>
      <c r="EH20">
        <f>INDEX('Dashboard M5 Price Annual'!7:7,1,EH$17)*EH9*1000</f>
        <v/>
      </c>
      <c r="EI20">
        <f>INDEX('Dashboard M5 Price Annual'!7:7,1,EI$17)*EI9*1000</f>
        <v/>
      </c>
      <c r="EJ20">
        <f>INDEX('Dashboard M5 Price Annual'!7:7,1,EJ$17)*EJ9*1000</f>
        <v/>
      </c>
      <c r="EK20">
        <f>INDEX('Dashboard M5 Price Annual'!7:7,1,EK$17)*EK9*1000</f>
        <v/>
      </c>
      <c r="EL20">
        <f>INDEX('Dashboard M5 Price Annual'!7:7,1,EL$17)*EL9*1000</f>
        <v/>
      </c>
      <c r="EM20">
        <f>INDEX('Dashboard M5 Price Annual'!7:7,1,EM$17)*EM9*1000</f>
        <v/>
      </c>
      <c r="EN20">
        <f>INDEX('Dashboard M5 Price Annual'!7:7,1,EN$17)*EN9*1000</f>
        <v/>
      </c>
      <c r="EO20">
        <f>INDEX('Dashboard M5 Price Annual'!7:7,1,EO$17)*EO9*1000</f>
        <v/>
      </c>
      <c r="EP20">
        <f>INDEX('Dashboard M5 Price Annual'!7:7,1,EP$17)*EP9*1000</f>
        <v/>
      </c>
      <c r="EQ20">
        <f>INDEX('Dashboard M5 Price Annual'!7:7,1,EQ$17)*EQ9*1000</f>
        <v/>
      </c>
      <c r="ER20">
        <f>INDEX('Dashboard M5 Price Annual'!7:7,1,ER$17)*ER9*1000</f>
        <v/>
      </c>
      <c r="ES20">
        <f>INDEX('Dashboard M5 Price Annual'!7:7,1,ES$17)*ES9*1000</f>
        <v/>
      </c>
      <c r="ET20">
        <f>INDEX('Dashboard M5 Price Annual'!7:7,1,ET$17)*ET9*1000</f>
        <v/>
      </c>
      <c r="EU20">
        <f>INDEX('Dashboard M5 Price Annual'!7:7,1,EU$17)*EU9*1000</f>
        <v/>
      </c>
      <c r="EV20">
        <f>INDEX('Dashboard M5 Price Annual'!7:7,1,EV$17)*EV9*1000</f>
        <v/>
      </c>
      <c r="EW20">
        <f>INDEX('Dashboard M5 Price Annual'!7:7,1,EW$17)*EW9*1000</f>
        <v/>
      </c>
      <c r="EX20">
        <f>INDEX('Dashboard M5 Price Annual'!7:7,1,EX$17)*EX9*1000</f>
        <v/>
      </c>
      <c r="EY20">
        <f>INDEX('Dashboard M5 Price Annual'!7:7,1,EY$17)*EY9*1000</f>
        <v/>
      </c>
      <c r="EZ20">
        <f>INDEX('Dashboard M5 Price Annual'!7:7,1,EZ$17)*EZ9*1000</f>
        <v/>
      </c>
      <c r="FA20">
        <f>INDEX('Dashboard M5 Price Annual'!7:7,1,FA$17)*FA9*1000</f>
        <v/>
      </c>
      <c r="FB20">
        <f>INDEX('Dashboard M5 Price Annual'!7:7,1,FB$17)*FB9*1000</f>
        <v/>
      </c>
      <c r="FC20">
        <f>INDEX('Dashboard M5 Price Annual'!7:7,1,FC$17)*FC9*1000</f>
        <v/>
      </c>
      <c r="FD20">
        <f>INDEX('Dashboard M5 Price Annual'!7:7,1,FD$17)*FD9*1000</f>
        <v/>
      </c>
      <c r="FE20">
        <f>INDEX('Dashboard M5 Price Annual'!7:7,1,FE$17)*FE9*1000</f>
        <v/>
      </c>
      <c r="FF20">
        <f>INDEX('Dashboard M5 Price Annual'!7:7,1,FF$17)*FF9*1000</f>
        <v/>
      </c>
      <c r="FG20">
        <f>INDEX('Dashboard M5 Price Annual'!7:7,1,FG$17)*FG9*1000</f>
        <v/>
      </c>
      <c r="FH20">
        <f>INDEX('Dashboard M5 Price Annual'!7:7,1,FH$17)*FH9*1000</f>
        <v/>
      </c>
      <c r="FI20">
        <f>INDEX('Dashboard M5 Price Annual'!7:7,1,FI$17)*FI9*1000</f>
        <v/>
      </c>
      <c r="FJ20">
        <f>INDEX('Dashboard M5 Price Annual'!7:7,1,FJ$17)*FJ9*1000</f>
        <v/>
      </c>
      <c r="FK20">
        <f>INDEX('Dashboard M5 Price Annual'!7:7,1,FK$17)*FK9*1000</f>
        <v/>
      </c>
      <c r="FL20">
        <f>INDEX('Dashboard M5 Price Annual'!7:7,1,FL$17)*FL9*1000</f>
        <v/>
      </c>
      <c r="FM20">
        <f>INDEX('Dashboard M5 Price Annual'!7:7,1,FM$17)*FM9*1000</f>
        <v/>
      </c>
      <c r="FN20">
        <f>INDEX('Dashboard M5 Price Annual'!7:7,1,FN$17)*FN9*1000</f>
        <v/>
      </c>
      <c r="FO20">
        <f>INDEX('Dashboard M5 Price Annual'!7:7,1,FO$17)*FO9*1000</f>
        <v/>
      </c>
      <c r="FP20">
        <f>INDEX('Dashboard M5 Price Annual'!7:7,1,FP$17)*FP9*1000</f>
        <v/>
      </c>
      <c r="FQ20">
        <f>INDEX('Dashboard M5 Price Annual'!7:7,1,FQ$17)*FQ9*1000</f>
        <v/>
      </c>
      <c r="FR20">
        <f>INDEX('Dashboard M5 Price Annual'!7:7,1,FR$17)*FR9*1000</f>
        <v/>
      </c>
      <c r="FS20">
        <f>INDEX('Dashboard M5 Price Annual'!7:7,1,FS$17)*FS9*1000</f>
        <v/>
      </c>
      <c r="FT20">
        <f>INDEX('Dashboard M5 Price Annual'!7:7,1,FT$17)*FT9*1000</f>
        <v/>
      </c>
      <c r="FU20">
        <f>INDEX('Dashboard M5 Price Annual'!7:7,1,FU$17)*FU9*1000</f>
        <v/>
      </c>
      <c r="FV20">
        <f>INDEX('Dashboard M5 Price Annual'!7:7,1,FV$17)*FV9*1000</f>
        <v/>
      </c>
      <c r="FW20">
        <f>INDEX('Dashboard M5 Price Annual'!7:7,1,FW$17)*FW9*1000</f>
        <v/>
      </c>
      <c r="FX20">
        <f>INDEX('Dashboard M5 Price Annual'!7:7,1,FX$17)*FX9*1000</f>
        <v/>
      </c>
      <c r="FY20">
        <f>INDEX('Dashboard M5 Price Annual'!7:7,1,FY$17)*FY9*1000</f>
        <v/>
      </c>
      <c r="FZ20">
        <f>INDEX('Dashboard M5 Price Annual'!7:7,1,FZ$17)*FZ9*1000</f>
        <v/>
      </c>
      <c r="GA20">
        <f>INDEX('Dashboard M5 Price Annual'!7:7,1,GA$17)*GA9*1000</f>
        <v/>
      </c>
      <c r="GB20">
        <f>INDEX('Dashboard M5 Price Annual'!7:7,1,GB$17)*GB9*1000</f>
        <v/>
      </c>
      <c r="GC20">
        <f>INDEX('Dashboard M5 Price Annual'!7:7,1,GC$17)*GC9*1000</f>
        <v/>
      </c>
      <c r="GD20">
        <f>INDEX('Dashboard M5 Price Annual'!7:7,1,GD$17)*GD9*1000</f>
        <v/>
      </c>
      <c r="GE20">
        <f>INDEX('Dashboard M5 Price Annual'!7:7,1,GE$17)*GE9*1000</f>
        <v/>
      </c>
      <c r="GF20">
        <f>INDEX('Dashboard M5 Price Annual'!7:7,1,GF$17)*GF9*1000</f>
        <v/>
      </c>
      <c r="GG20">
        <f>INDEX('Dashboard M5 Price Annual'!7:7,1,GG$17)*GG9*1000</f>
        <v/>
      </c>
      <c r="GH20">
        <f>INDEX('Dashboard M5 Price Annual'!7:7,1,GH$17)*GH9*1000</f>
        <v/>
      </c>
      <c r="GI20">
        <f>INDEX('Dashboard M5 Price Annual'!7:7,1,GI$17)*GI9*1000</f>
        <v/>
      </c>
      <c r="GJ20">
        <f>INDEX('Dashboard M5 Price Annual'!7:7,1,GJ$17)*GJ9*1000</f>
        <v/>
      </c>
      <c r="GK20">
        <f>INDEX('Dashboard M5 Price Annual'!7:7,1,GK$17)*GK9*1000</f>
        <v/>
      </c>
      <c r="GL20">
        <f>INDEX('Dashboard M5 Price Annual'!7:7,1,GL$17)*GL9*1000</f>
        <v/>
      </c>
      <c r="GM20">
        <f>INDEX('Dashboard M5 Price Annual'!7:7,1,GM$17)*GM9*1000</f>
        <v/>
      </c>
      <c r="GN20">
        <f>INDEX('Dashboard M5 Price Annual'!7:7,1,GN$17)*GN9*1000</f>
        <v/>
      </c>
      <c r="GO20">
        <f>INDEX('Dashboard M5 Price Annual'!7:7,1,GO$17)*GO9*1000</f>
        <v/>
      </c>
      <c r="GP20">
        <f>INDEX('Dashboard M5 Price Annual'!7:7,1,GP$17)*GP9*1000</f>
        <v/>
      </c>
      <c r="GQ20">
        <f>INDEX('Dashboard M5 Price Annual'!7:7,1,GQ$17)*GQ9*1000</f>
        <v/>
      </c>
      <c r="GR20">
        <f>INDEX('Dashboard M5 Price Annual'!7:7,1,GR$17)*GR9*1000</f>
        <v/>
      </c>
      <c r="GS20">
        <f>INDEX('Dashboard M5 Price Annual'!7:7,1,GS$17)*GS9*1000</f>
        <v/>
      </c>
      <c r="GT20">
        <f>INDEX('Dashboard M5 Price Annual'!7:7,1,GT$17)*GT9*1000</f>
        <v/>
      </c>
      <c r="GU20">
        <f>INDEX('Dashboard M5 Price Annual'!7:7,1,GU$17)*GU9*1000</f>
        <v/>
      </c>
      <c r="GV20">
        <f>INDEX('Dashboard M5 Price Annual'!7:7,1,GV$17)*GV9*1000</f>
        <v/>
      </c>
      <c r="GW20">
        <f>INDEX('Dashboard M5 Price Annual'!7:7,1,GW$17)*GW9*1000</f>
        <v/>
      </c>
      <c r="GX20">
        <f>INDEX('Dashboard M5 Price Annual'!7:7,1,GX$17)*GX9*1000</f>
        <v/>
      </c>
      <c r="GY20">
        <f>INDEX('Dashboard M5 Price Annual'!7:7,1,GY$17)*GY9*1000</f>
        <v/>
      </c>
      <c r="GZ20">
        <f>INDEX('Dashboard M5 Price Annual'!7:7,1,GZ$17)*GZ9*1000</f>
        <v/>
      </c>
      <c r="HA20">
        <f>INDEX('Dashboard M5 Price Annual'!7:7,1,HA$17)*HA9*1000</f>
        <v/>
      </c>
      <c r="HB20">
        <f>INDEX('Dashboard M5 Price Annual'!7:7,1,HB$17)*HB9*1000</f>
        <v/>
      </c>
      <c r="HC20">
        <f>INDEX('Dashboard M5 Price Annual'!7:7,1,HC$17)*HC9*1000</f>
        <v/>
      </c>
      <c r="HD20">
        <f>INDEX('Dashboard M5 Price Annual'!7:7,1,HD$17)*HD9*1000</f>
        <v/>
      </c>
      <c r="HE20">
        <f>INDEX('Dashboard M5 Price Annual'!7:7,1,HE$17)*HE9*1000</f>
        <v/>
      </c>
      <c r="HF20">
        <f>INDEX('Dashboard M5 Price Annual'!7:7,1,HF$17)*HF9*1000</f>
        <v/>
      </c>
      <c r="HG20">
        <f>INDEX('Dashboard M5 Price Annual'!7:7,1,HG$17)*HG9*1000</f>
        <v/>
      </c>
      <c r="HH20">
        <f>INDEX('Dashboard M5 Price Annual'!7:7,1,HH$17)*HH9*1000</f>
        <v/>
      </c>
      <c r="HI20">
        <f>INDEX('Dashboard M5 Price Annual'!7:7,1,HI$17)*HI9*1000</f>
        <v/>
      </c>
      <c r="HJ20">
        <f>INDEX('Dashboard M5 Price Annual'!7:7,1,HJ$17)*HJ9*1000</f>
        <v/>
      </c>
      <c r="HK20">
        <f>INDEX('Dashboard M5 Price Annual'!7:7,1,HK$17)*HK9*1000</f>
        <v/>
      </c>
      <c r="HL20">
        <f>INDEX('Dashboard M5 Price Annual'!7:7,1,HL$17)*HL9*1000</f>
        <v/>
      </c>
      <c r="HM20">
        <f>INDEX('Dashboard M5 Price Annual'!7:7,1,HM$17)*HM9*1000</f>
        <v/>
      </c>
      <c r="HN20">
        <f>INDEX('Dashboard M5 Price Annual'!7:7,1,HN$17)*HN9*1000</f>
        <v/>
      </c>
      <c r="HO20">
        <f>INDEX('Dashboard M5 Price Annual'!7:7,1,HO$17)*HO9*1000</f>
        <v/>
      </c>
      <c r="HP20">
        <f>INDEX('Dashboard M5 Price Annual'!7:7,1,HP$17)*HP9*1000</f>
        <v/>
      </c>
      <c r="HQ20">
        <f>INDEX('Dashboard M5 Price Annual'!7:7,1,HQ$17)*HQ9*1000</f>
        <v/>
      </c>
      <c r="HR20">
        <f>INDEX('Dashboard M5 Price Annual'!7:7,1,HR$17)*HR9*1000</f>
        <v/>
      </c>
      <c r="HS20">
        <f>INDEX('Dashboard M5 Price Annual'!7:7,1,HS$17)*HS9*1000</f>
        <v/>
      </c>
      <c r="HT20">
        <f>INDEX('Dashboard M5 Price Annual'!7:7,1,HT$17)*HT9*1000</f>
        <v/>
      </c>
      <c r="HU20">
        <f>INDEX('Dashboard M5 Price Annual'!7:7,1,HU$17)*HU9*1000</f>
        <v/>
      </c>
      <c r="HV20">
        <f>INDEX('Dashboard M5 Price Annual'!7:7,1,HV$17)*HV9*1000</f>
        <v/>
      </c>
      <c r="HW20">
        <f>INDEX('Dashboard M5 Price Annual'!7:7,1,HW$17)*HW9*1000</f>
        <v/>
      </c>
      <c r="HX20">
        <f>INDEX('Dashboard M5 Price Annual'!7:7,1,HX$17)*HX9*1000</f>
        <v/>
      </c>
      <c r="HY20">
        <f>INDEX('Dashboard M5 Price Annual'!7:7,1,HY$17)*HY9*1000</f>
        <v/>
      </c>
      <c r="HZ20">
        <f>INDEX('Dashboard M5 Price Annual'!7:7,1,HZ$17)*HZ9*1000</f>
        <v/>
      </c>
      <c r="IA20">
        <f>INDEX('Dashboard M5 Price Annual'!7:7,1,IA$17)*IA9*1000</f>
        <v/>
      </c>
      <c r="IB20">
        <f>INDEX('Dashboard M5 Price Annual'!7:7,1,IB$17)*IB9*1000</f>
        <v/>
      </c>
      <c r="IC20">
        <f>INDEX('Dashboard M5 Price Annual'!7:7,1,IC$17)*IC9*1000</f>
        <v/>
      </c>
      <c r="ID20">
        <f>INDEX('Dashboard M5 Price Annual'!7:7,1,ID$17)*ID9*1000</f>
        <v/>
      </c>
      <c r="IE20">
        <f>INDEX('Dashboard M5 Price Annual'!7:7,1,IE$17)*IE9*1000</f>
        <v/>
      </c>
      <c r="IF20">
        <f>INDEX('Dashboard M5 Price Annual'!7:7,1,IF$17)*IF9*1000</f>
        <v/>
      </c>
      <c r="IG20">
        <f>INDEX('Dashboard M5 Price Annual'!7:7,1,IG$17)*IG9*1000</f>
        <v/>
      </c>
      <c r="IH20">
        <f>INDEX('Dashboard M5 Price Annual'!7:7,1,IH$17)*IH9*1000</f>
        <v/>
      </c>
      <c r="II20">
        <f>INDEX('Dashboard M5 Price Annual'!7:7,1,II$17)*II9*1000</f>
        <v/>
      </c>
      <c r="IJ20">
        <f>INDEX('Dashboard M5 Price Annual'!7:7,1,IJ$17)*IJ9*1000</f>
        <v/>
      </c>
      <c r="IK20">
        <f>INDEX('Dashboard M5 Price Annual'!7:7,1,IK$17)*IK9*1000</f>
        <v/>
      </c>
      <c r="IL20">
        <f>INDEX('Dashboard M5 Price Annual'!7:7,1,IL$17)*IL9*1000</f>
        <v/>
      </c>
      <c r="IM20">
        <f>INDEX('Dashboard M5 Price Annual'!7:7,1,IM$17)*IM9*1000</f>
        <v/>
      </c>
      <c r="IN20">
        <f>INDEX('Dashboard M5 Price Annual'!7:7,1,IN$17)*IN9*1000</f>
        <v/>
      </c>
      <c r="IO20">
        <f>INDEX('Dashboard M5 Price Annual'!7:7,1,IO$17)*IO9*1000</f>
        <v/>
      </c>
      <c r="IP20">
        <f>INDEX('Dashboard M5 Price Annual'!7:7,1,IP$17)*IP9*1000</f>
        <v/>
      </c>
      <c r="IQ20">
        <f>INDEX('Dashboard M5 Price Annual'!7:7,1,IQ$17)*IQ9*1000</f>
        <v/>
      </c>
      <c r="IR20">
        <f>INDEX('Dashboard M5 Price Annual'!7:7,1,IR$17)*IR9*1000</f>
        <v/>
      </c>
      <c r="IS20">
        <f>INDEX('Dashboard M5 Price Annual'!7:7,1,IS$17)*IS9*1000</f>
        <v/>
      </c>
      <c r="IT20">
        <f>INDEX('Dashboard M5 Price Annual'!7:7,1,IT$17)*IT9*1000</f>
        <v/>
      </c>
      <c r="IU20">
        <f>INDEX('Dashboard M5 Price Annual'!7:7,1,IU$17)*IU9*1000</f>
        <v/>
      </c>
      <c r="IV20">
        <f>INDEX('Dashboard M5 Price Annual'!7:7,1,IV$17)*IV9*1000</f>
        <v/>
      </c>
      <c r="IW20">
        <f>INDEX('Dashboard M5 Price Annual'!7:7,1,IW$17)*IW9*1000</f>
        <v/>
      </c>
      <c r="IX20">
        <f>INDEX('Dashboard M5 Price Annual'!7:7,1,IX$17)*IX9*1000</f>
        <v/>
      </c>
      <c r="IY20">
        <f>INDEX('Dashboard M5 Price Annual'!7:7,1,IY$17)*IY9*1000</f>
        <v/>
      </c>
      <c r="IZ20">
        <f>INDEX('Dashboard M5 Price Annual'!7:7,1,IZ$17)*IZ9*1000</f>
        <v/>
      </c>
      <c r="JA20">
        <f>INDEX('Dashboard M5 Price Annual'!7:7,1,JA$17)*JA9*1000</f>
        <v/>
      </c>
      <c r="JB20">
        <f>INDEX('Dashboard M5 Price Annual'!7:7,1,JB$17)*JB9*1000</f>
        <v/>
      </c>
      <c r="JC20">
        <f>INDEX('Dashboard M5 Price Annual'!7:7,1,JC$17)*JC9*1000</f>
        <v/>
      </c>
      <c r="JD20">
        <f>INDEX('Dashboard M5 Price Annual'!7:7,1,JD$17)*JD9*1000</f>
        <v/>
      </c>
      <c r="JE20">
        <f>INDEX('Dashboard M5 Price Annual'!7:7,1,JE$17)*JE9*1000</f>
        <v/>
      </c>
      <c r="JF20">
        <f>INDEX('Dashboard M5 Price Annual'!7:7,1,JF$17)*JF9*1000</f>
        <v/>
      </c>
      <c r="JG20">
        <f>INDEX('Dashboard M5 Price Annual'!7:7,1,JG$17)*JG9*1000</f>
        <v/>
      </c>
      <c r="JH20">
        <f>INDEX('Dashboard M5 Price Annual'!7:7,1,JH$17)*JH9*1000</f>
        <v/>
      </c>
      <c r="JI20">
        <f>INDEX('Dashboard M5 Price Annual'!7:7,1,JI$17)*JI9*1000</f>
        <v/>
      </c>
      <c r="JJ20">
        <f>INDEX('Dashboard M5 Price Annual'!7:7,1,JJ$17)*JJ9*1000</f>
        <v/>
      </c>
      <c r="JK20">
        <f>INDEX('Dashboard M5 Price Annual'!7:7,1,JK$17)*JK9*1000</f>
        <v/>
      </c>
      <c r="JL20">
        <f>INDEX('Dashboard M5 Price Annual'!7:7,1,JL$17)*JL9*1000</f>
        <v/>
      </c>
      <c r="JM20">
        <f>INDEX('Dashboard M5 Price Annual'!7:7,1,JM$17)*JM9*1000</f>
        <v/>
      </c>
      <c r="JN20">
        <f>INDEX('Dashboard M5 Price Annual'!7:7,1,JN$17)*JN9*1000</f>
        <v/>
      </c>
      <c r="JO20">
        <f>INDEX('Dashboard M5 Price Annual'!7:7,1,JO$17)*JO9*1000</f>
        <v/>
      </c>
      <c r="JP20">
        <f>INDEX('Dashboard M5 Price Annual'!7:7,1,JP$17)*JP9*1000</f>
        <v/>
      </c>
      <c r="JQ20">
        <f>INDEX('Dashboard M5 Price Annual'!7:7,1,JQ$17)*JQ9*1000</f>
        <v/>
      </c>
      <c r="JR20">
        <f>INDEX('Dashboard M5 Price Annual'!7:7,1,JR$17)*JR9*1000</f>
        <v/>
      </c>
      <c r="JS20">
        <f>INDEX('Dashboard M5 Price Annual'!7:7,1,JS$17)*JS9*1000</f>
        <v/>
      </c>
      <c r="JT20">
        <f>INDEX('Dashboard M5 Price Annual'!7:7,1,JT$17)*JT9*1000</f>
        <v/>
      </c>
      <c r="JU20">
        <f>INDEX('Dashboard M5 Price Annual'!7:7,1,JU$17)*JU9*1000</f>
        <v/>
      </c>
      <c r="JV20">
        <f>INDEX('Dashboard M5 Price Annual'!7:7,1,JV$17)*JV9*1000</f>
        <v/>
      </c>
      <c r="JW20">
        <f>INDEX('Dashboard M5 Price Annual'!7:7,1,JW$17)*JW9*1000</f>
        <v/>
      </c>
      <c r="JX20">
        <f>INDEX('Dashboard M5 Price Annual'!7:7,1,JX$17)*JX9*1000</f>
        <v/>
      </c>
      <c r="JY20">
        <f>INDEX('Dashboard M5 Price Annual'!7:7,1,JY$17)*JY9*1000</f>
        <v/>
      </c>
      <c r="JZ20">
        <f>INDEX('Dashboard M5 Price Annual'!7:7,1,JZ$17)*JZ9*1000</f>
        <v/>
      </c>
      <c r="KA20">
        <f>INDEX('Dashboard M5 Price Annual'!7:7,1,KA$17)*KA9*1000</f>
        <v/>
      </c>
      <c r="KB20">
        <f>INDEX('Dashboard M5 Price Annual'!7:7,1,KB$17)*KB9*1000</f>
        <v/>
      </c>
      <c r="KC20">
        <f>INDEX('Dashboard M5 Price Annual'!7:7,1,KC$17)*KC9*1000</f>
        <v/>
      </c>
      <c r="KD20">
        <f>INDEX('Dashboard M5 Price Annual'!7:7,1,KD$17)*KD9*1000</f>
        <v/>
      </c>
      <c r="KE20">
        <f>INDEX('Dashboard M5 Price Annual'!7:7,1,KE$17)*KE9*1000</f>
        <v/>
      </c>
      <c r="KF20">
        <f>INDEX('Dashboard M5 Price Annual'!7:7,1,KF$17)*KF9*1000</f>
        <v/>
      </c>
      <c r="KG20">
        <f>INDEX('Dashboard M5 Price Annual'!7:7,1,KG$17)*KG9*1000</f>
        <v/>
      </c>
      <c r="KH20">
        <f>INDEX('Dashboard M5 Price Annual'!7:7,1,KH$17)*KH9*1000</f>
        <v/>
      </c>
      <c r="KI20">
        <f>INDEX('Dashboard M5 Price Annual'!7:7,1,KI$17)*KI9*1000</f>
        <v/>
      </c>
      <c r="KJ20">
        <f>INDEX('Dashboard M5 Price Annual'!7:7,1,KJ$17)*KJ9*1000</f>
        <v/>
      </c>
      <c r="KK20">
        <f>INDEX('Dashboard M5 Price Annual'!7:7,1,KK$17)*KK9*1000</f>
        <v/>
      </c>
      <c r="KL20">
        <f>INDEX('Dashboard M5 Price Annual'!7:7,1,KL$17)*KL9*1000</f>
        <v/>
      </c>
      <c r="KM20">
        <f>INDEX('Dashboard M5 Price Annual'!7:7,1,KM$17)*KM9*1000</f>
        <v/>
      </c>
      <c r="KN20">
        <f>INDEX('Dashboard M5 Price Annual'!7:7,1,KN$17)*KN9*1000</f>
        <v/>
      </c>
      <c r="KO20">
        <f>INDEX('Dashboard M5 Price Annual'!7:7,1,KO$17)*KO9*1000</f>
        <v/>
      </c>
      <c r="KP20">
        <f>INDEX('Dashboard M5 Price Annual'!7:7,1,KP$17)*KP9*1000</f>
        <v/>
      </c>
      <c r="KQ20">
        <f>INDEX('Dashboard M5 Price Annual'!7:7,1,KQ$17)*KQ9*1000</f>
        <v/>
      </c>
      <c r="KR20">
        <f>INDEX('Dashboard M5 Price Annual'!7:7,1,KR$17)*KR9*1000</f>
        <v/>
      </c>
      <c r="KS20">
        <f>INDEX('Dashboard M5 Price Annual'!7:7,1,KS$17)*KS9*1000</f>
        <v/>
      </c>
      <c r="KT20">
        <f>INDEX('Dashboard M5 Price Annual'!7:7,1,KT$17)*KT9*1000</f>
        <v/>
      </c>
    </row>
    <row r="21" spans="1:306">
      <c r="B21" t="s">
        <v>20</v>
      </c>
      <c r="C21" t="s">
        <v>67</v>
      </c>
      <c r="D21" t="s">
        <v>88</v>
      </c>
      <c r="E21" t="s">
        <v>117</v>
      </c>
      <c r="G21">
        <f>INDEX('Dashboard M5 Price Annual'!8:8,1,G$17)*G10*1000</f>
        <v/>
      </c>
      <c r="H21">
        <f>INDEX('Dashboard M5 Price Annual'!8:8,1,H$17)*H10*1000</f>
        <v/>
      </c>
      <c r="I21">
        <f>INDEX('Dashboard M5 Price Annual'!8:8,1,I$17)*I10*1000</f>
        <v/>
      </c>
      <c r="J21">
        <f>INDEX('Dashboard M5 Price Annual'!8:8,1,J$17)*J10*1000</f>
        <v/>
      </c>
      <c r="K21">
        <f>INDEX('Dashboard M5 Price Annual'!8:8,1,K$17)*K10*1000</f>
        <v/>
      </c>
      <c r="L21">
        <f>INDEX('Dashboard M5 Price Annual'!8:8,1,L$17)*L10*1000</f>
        <v/>
      </c>
      <c r="M21">
        <f>INDEX('Dashboard M5 Price Annual'!8:8,1,M$17)*M10*1000</f>
        <v/>
      </c>
      <c r="N21">
        <f>INDEX('Dashboard M5 Price Annual'!8:8,1,N$17)*N10*1000</f>
        <v/>
      </c>
      <c r="O21">
        <f>INDEX('Dashboard M5 Price Annual'!8:8,1,O$17)*O10*1000</f>
        <v/>
      </c>
      <c r="P21">
        <f>INDEX('Dashboard M5 Price Annual'!8:8,1,P$17)*P10*1000</f>
        <v/>
      </c>
      <c r="Q21">
        <f>INDEX('Dashboard M5 Price Annual'!8:8,1,Q$17)*Q10*1000</f>
        <v/>
      </c>
      <c r="R21">
        <f>INDEX('Dashboard M5 Price Annual'!8:8,1,R$17)*R10*1000</f>
        <v/>
      </c>
      <c r="S21">
        <f>INDEX('Dashboard M5 Price Annual'!8:8,1,S$17)*S10*1000</f>
        <v/>
      </c>
      <c r="T21">
        <f>INDEX('Dashboard M5 Price Annual'!8:8,1,T$17)*T10*1000</f>
        <v/>
      </c>
      <c r="U21">
        <f>INDEX('Dashboard M5 Price Annual'!8:8,1,U$17)*U10*1000</f>
        <v/>
      </c>
      <c r="V21">
        <f>INDEX('Dashboard M5 Price Annual'!8:8,1,V$17)*V10*1000</f>
        <v/>
      </c>
      <c r="W21">
        <f>INDEX('Dashboard M5 Price Annual'!8:8,1,W$17)*W10*1000</f>
        <v/>
      </c>
      <c r="X21">
        <f>INDEX('Dashboard M5 Price Annual'!8:8,1,X$17)*X10*1000</f>
        <v/>
      </c>
      <c r="Y21">
        <f>INDEX('Dashboard M5 Price Annual'!8:8,1,Y$17)*Y10*1000</f>
        <v/>
      </c>
      <c r="Z21">
        <f>INDEX('Dashboard M5 Price Annual'!8:8,1,Z$17)*Z10*1000</f>
        <v/>
      </c>
      <c r="AA21">
        <f>INDEX('Dashboard M5 Price Annual'!8:8,1,AA$17)*AA10*1000</f>
        <v/>
      </c>
      <c r="AB21">
        <f>INDEX('Dashboard M5 Price Annual'!8:8,1,AB$17)*AB10*1000</f>
        <v/>
      </c>
      <c r="AC21">
        <f>INDEX('Dashboard M5 Price Annual'!8:8,1,AC$17)*AC10*1000</f>
        <v/>
      </c>
      <c r="AD21">
        <f>INDEX('Dashboard M5 Price Annual'!8:8,1,AD$17)*AD10*1000</f>
        <v/>
      </c>
      <c r="AE21">
        <f>INDEX('Dashboard M5 Price Annual'!8:8,1,AE$17)*AE10*1000</f>
        <v/>
      </c>
      <c r="AF21">
        <f>INDEX('Dashboard M5 Price Annual'!8:8,1,AF$17)*AF10*1000</f>
        <v/>
      </c>
      <c r="AG21">
        <f>INDEX('Dashboard M5 Price Annual'!8:8,1,AG$17)*AG10*1000</f>
        <v/>
      </c>
      <c r="AH21">
        <f>INDEX('Dashboard M5 Price Annual'!8:8,1,AH$17)*AH10*1000</f>
        <v/>
      </c>
      <c r="AI21">
        <f>INDEX('Dashboard M5 Price Annual'!8:8,1,AI$17)*AI10*1000</f>
        <v/>
      </c>
      <c r="AJ21">
        <f>INDEX('Dashboard M5 Price Annual'!8:8,1,AJ$17)*AJ10*1000</f>
        <v/>
      </c>
      <c r="AK21">
        <f>INDEX('Dashboard M5 Price Annual'!8:8,1,AK$17)*AK10*1000</f>
        <v/>
      </c>
      <c r="AL21">
        <f>INDEX('Dashboard M5 Price Annual'!8:8,1,AL$17)*AL10*1000</f>
        <v/>
      </c>
      <c r="AM21">
        <f>INDEX('Dashboard M5 Price Annual'!8:8,1,AM$17)*AM10*1000</f>
        <v/>
      </c>
      <c r="AN21">
        <f>INDEX('Dashboard M5 Price Annual'!8:8,1,AN$17)*AN10*1000</f>
        <v/>
      </c>
      <c r="AO21">
        <f>INDEX('Dashboard M5 Price Annual'!8:8,1,AO$17)*AO10*1000</f>
        <v/>
      </c>
      <c r="AP21">
        <f>INDEX('Dashboard M5 Price Annual'!8:8,1,AP$17)*AP10*1000</f>
        <v/>
      </c>
      <c r="AQ21">
        <f>INDEX('Dashboard M5 Price Annual'!8:8,1,AQ$17)*AQ10*1000</f>
        <v/>
      </c>
      <c r="AR21">
        <f>INDEX('Dashboard M5 Price Annual'!8:8,1,AR$17)*AR10*1000</f>
        <v/>
      </c>
      <c r="AS21">
        <f>INDEX('Dashboard M5 Price Annual'!8:8,1,AS$17)*AS10*1000</f>
        <v/>
      </c>
      <c r="AT21">
        <f>INDEX('Dashboard M5 Price Annual'!8:8,1,AT$17)*AT10*1000</f>
        <v/>
      </c>
      <c r="AU21">
        <f>INDEX('Dashboard M5 Price Annual'!8:8,1,AU$17)*AU10*1000</f>
        <v/>
      </c>
      <c r="AV21">
        <f>INDEX('Dashboard M5 Price Annual'!8:8,1,AV$17)*AV10*1000</f>
        <v/>
      </c>
      <c r="AW21">
        <f>INDEX('Dashboard M5 Price Annual'!8:8,1,AW$17)*AW10*1000</f>
        <v/>
      </c>
      <c r="AX21">
        <f>INDEX('Dashboard M5 Price Annual'!8:8,1,AX$17)*AX10*1000</f>
        <v/>
      </c>
      <c r="AY21">
        <f>INDEX('Dashboard M5 Price Annual'!8:8,1,AY$17)*AY10*1000</f>
        <v/>
      </c>
      <c r="AZ21">
        <f>INDEX('Dashboard M5 Price Annual'!8:8,1,AZ$17)*AZ10*1000</f>
        <v/>
      </c>
      <c r="BA21">
        <f>INDEX('Dashboard M5 Price Annual'!8:8,1,BA$17)*BA10*1000</f>
        <v/>
      </c>
      <c r="BB21">
        <f>INDEX('Dashboard M5 Price Annual'!8:8,1,BB$17)*BB10*1000</f>
        <v/>
      </c>
      <c r="BC21">
        <f>INDEX('Dashboard M5 Price Annual'!8:8,1,BC$17)*BC10*1000</f>
        <v/>
      </c>
      <c r="BD21">
        <f>INDEX('Dashboard M5 Price Annual'!8:8,1,BD$17)*BD10*1000</f>
        <v/>
      </c>
      <c r="BE21">
        <f>INDEX('Dashboard M5 Price Annual'!8:8,1,BE$17)*BE10*1000</f>
        <v/>
      </c>
      <c r="BF21">
        <f>INDEX('Dashboard M5 Price Annual'!8:8,1,BF$17)*BF10*1000</f>
        <v/>
      </c>
      <c r="BG21">
        <f>INDEX('Dashboard M5 Price Annual'!8:8,1,BG$17)*BG10*1000</f>
        <v/>
      </c>
      <c r="BH21">
        <f>INDEX('Dashboard M5 Price Annual'!8:8,1,BH$17)*BH10*1000</f>
        <v/>
      </c>
      <c r="BI21">
        <f>INDEX('Dashboard M5 Price Annual'!8:8,1,BI$17)*BI10*1000</f>
        <v/>
      </c>
      <c r="BJ21">
        <f>INDEX('Dashboard M5 Price Annual'!8:8,1,BJ$17)*BJ10*1000</f>
        <v/>
      </c>
      <c r="BK21">
        <f>INDEX('Dashboard M5 Price Annual'!8:8,1,BK$17)*BK10*1000</f>
        <v/>
      </c>
      <c r="BL21">
        <f>INDEX('Dashboard M5 Price Annual'!8:8,1,BL$17)*BL10*1000</f>
        <v/>
      </c>
      <c r="BM21">
        <f>INDEX('Dashboard M5 Price Annual'!8:8,1,BM$17)*BM10*1000</f>
        <v/>
      </c>
      <c r="BN21">
        <f>INDEX('Dashboard M5 Price Annual'!8:8,1,BN$17)*BN10*1000</f>
        <v/>
      </c>
      <c r="BO21">
        <f>INDEX('Dashboard M5 Price Annual'!8:8,1,BO$17)*BO10*1000</f>
        <v/>
      </c>
      <c r="BP21">
        <f>INDEX('Dashboard M5 Price Annual'!8:8,1,BP$17)*BP10*1000</f>
        <v/>
      </c>
      <c r="BQ21">
        <f>INDEX('Dashboard M5 Price Annual'!8:8,1,BQ$17)*BQ10*1000</f>
        <v/>
      </c>
      <c r="BR21">
        <f>INDEX('Dashboard M5 Price Annual'!8:8,1,BR$17)*BR10*1000</f>
        <v/>
      </c>
      <c r="BS21">
        <f>INDEX('Dashboard M5 Price Annual'!8:8,1,BS$17)*BS10*1000</f>
        <v/>
      </c>
      <c r="BT21">
        <f>INDEX('Dashboard M5 Price Annual'!8:8,1,BT$17)*BT10*1000</f>
        <v/>
      </c>
      <c r="BU21">
        <f>INDEX('Dashboard M5 Price Annual'!8:8,1,BU$17)*BU10*1000</f>
        <v/>
      </c>
      <c r="BV21">
        <f>INDEX('Dashboard M5 Price Annual'!8:8,1,BV$17)*BV10*1000</f>
        <v/>
      </c>
      <c r="BW21">
        <f>INDEX('Dashboard M5 Price Annual'!8:8,1,BW$17)*BW10*1000</f>
        <v/>
      </c>
      <c r="BX21">
        <f>INDEX('Dashboard M5 Price Annual'!8:8,1,BX$17)*BX10*1000</f>
        <v/>
      </c>
      <c r="BY21">
        <f>INDEX('Dashboard M5 Price Annual'!8:8,1,BY$17)*BY10*1000</f>
        <v/>
      </c>
      <c r="BZ21">
        <f>INDEX('Dashboard M5 Price Annual'!8:8,1,BZ$17)*BZ10*1000</f>
        <v/>
      </c>
      <c r="CA21">
        <f>INDEX('Dashboard M5 Price Annual'!8:8,1,CA$17)*CA10*1000</f>
        <v/>
      </c>
      <c r="CB21">
        <f>INDEX('Dashboard M5 Price Annual'!8:8,1,CB$17)*CB10*1000</f>
        <v/>
      </c>
      <c r="CC21">
        <f>INDEX('Dashboard M5 Price Annual'!8:8,1,CC$17)*CC10*1000</f>
        <v/>
      </c>
      <c r="CD21">
        <f>INDEX('Dashboard M5 Price Annual'!8:8,1,CD$17)*CD10*1000</f>
        <v/>
      </c>
      <c r="CE21">
        <f>INDEX('Dashboard M5 Price Annual'!8:8,1,CE$17)*CE10*1000</f>
        <v/>
      </c>
      <c r="CF21">
        <f>INDEX('Dashboard M5 Price Annual'!8:8,1,CF$17)*CF10*1000</f>
        <v/>
      </c>
      <c r="CG21">
        <f>INDEX('Dashboard M5 Price Annual'!8:8,1,CG$17)*CG10*1000</f>
        <v/>
      </c>
      <c r="CH21">
        <f>INDEX('Dashboard M5 Price Annual'!8:8,1,CH$17)*CH10*1000</f>
        <v/>
      </c>
      <c r="CI21">
        <f>INDEX('Dashboard M5 Price Annual'!8:8,1,CI$17)*CI10*1000</f>
        <v/>
      </c>
      <c r="CJ21">
        <f>INDEX('Dashboard M5 Price Annual'!8:8,1,CJ$17)*CJ10*1000</f>
        <v/>
      </c>
      <c r="CK21">
        <f>INDEX('Dashboard M5 Price Annual'!8:8,1,CK$17)*CK10*1000</f>
        <v/>
      </c>
      <c r="CL21">
        <f>INDEX('Dashboard M5 Price Annual'!8:8,1,CL$17)*CL10*1000</f>
        <v/>
      </c>
      <c r="CM21">
        <f>INDEX('Dashboard M5 Price Annual'!8:8,1,CM$17)*CM10*1000</f>
        <v/>
      </c>
      <c r="CN21">
        <f>INDEX('Dashboard M5 Price Annual'!8:8,1,CN$17)*CN10*1000</f>
        <v/>
      </c>
      <c r="CO21">
        <f>INDEX('Dashboard M5 Price Annual'!8:8,1,CO$17)*CO10*1000</f>
        <v/>
      </c>
      <c r="CP21">
        <f>INDEX('Dashboard M5 Price Annual'!8:8,1,CP$17)*CP10*1000</f>
        <v/>
      </c>
      <c r="CQ21">
        <f>INDEX('Dashboard M5 Price Annual'!8:8,1,CQ$17)*CQ10*1000</f>
        <v/>
      </c>
      <c r="CR21">
        <f>INDEX('Dashboard M5 Price Annual'!8:8,1,CR$17)*CR10*1000</f>
        <v/>
      </c>
      <c r="CS21">
        <f>INDEX('Dashboard M5 Price Annual'!8:8,1,CS$17)*CS10*1000</f>
        <v/>
      </c>
      <c r="CT21">
        <f>INDEX('Dashboard M5 Price Annual'!8:8,1,CT$17)*CT10*1000</f>
        <v/>
      </c>
      <c r="CU21">
        <f>INDEX('Dashboard M5 Price Annual'!8:8,1,CU$17)*CU10*1000</f>
        <v/>
      </c>
      <c r="CV21">
        <f>INDEX('Dashboard M5 Price Annual'!8:8,1,CV$17)*CV10*1000</f>
        <v/>
      </c>
      <c r="CW21">
        <f>INDEX('Dashboard M5 Price Annual'!8:8,1,CW$17)*CW10*1000</f>
        <v/>
      </c>
      <c r="CX21">
        <f>INDEX('Dashboard M5 Price Annual'!8:8,1,CX$17)*CX10*1000</f>
        <v/>
      </c>
      <c r="CY21">
        <f>INDEX('Dashboard M5 Price Annual'!8:8,1,CY$17)*CY10*1000</f>
        <v/>
      </c>
      <c r="CZ21">
        <f>INDEX('Dashboard M5 Price Annual'!8:8,1,CZ$17)*CZ10*1000</f>
        <v/>
      </c>
      <c r="DA21">
        <f>INDEX('Dashboard M5 Price Annual'!8:8,1,DA$17)*DA10*1000</f>
        <v/>
      </c>
      <c r="DB21">
        <f>INDEX('Dashboard M5 Price Annual'!8:8,1,DB$17)*DB10*1000</f>
        <v/>
      </c>
      <c r="DC21">
        <f>INDEX('Dashboard M5 Price Annual'!8:8,1,DC$17)*DC10*1000</f>
        <v/>
      </c>
      <c r="DD21">
        <f>INDEX('Dashboard M5 Price Annual'!8:8,1,DD$17)*DD10*1000</f>
        <v/>
      </c>
      <c r="DE21">
        <f>INDEX('Dashboard M5 Price Annual'!8:8,1,DE$17)*DE10*1000</f>
        <v/>
      </c>
      <c r="DF21">
        <f>INDEX('Dashboard M5 Price Annual'!8:8,1,DF$17)*DF10*1000</f>
        <v/>
      </c>
      <c r="DG21">
        <f>INDEX('Dashboard M5 Price Annual'!8:8,1,DG$17)*DG10*1000</f>
        <v/>
      </c>
      <c r="DH21">
        <f>INDEX('Dashboard M5 Price Annual'!8:8,1,DH$17)*DH10*1000</f>
        <v/>
      </c>
      <c r="DI21">
        <f>INDEX('Dashboard M5 Price Annual'!8:8,1,DI$17)*DI10*1000</f>
        <v/>
      </c>
      <c r="DJ21">
        <f>INDEX('Dashboard M5 Price Annual'!8:8,1,DJ$17)*DJ10*1000</f>
        <v/>
      </c>
      <c r="DK21">
        <f>INDEX('Dashboard M5 Price Annual'!8:8,1,DK$17)*DK10*1000</f>
        <v/>
      </c>
      <c r="DL21">
        <f>INDEX('Dashboard M5 Price Annual'!8:8,1,DL$17)*DL10*1000</f>
        <v/>
      </c>
      <c r="DM21">
        <f>INDEX('Dashboard M5 Price Annual'!8:8,1,DM$17)*DM10*1000</f>
        <v/>
      </c>
      <c r="DN21">
        <f>INDEX('Dashboard M5 Price Annual'!8:8,1,DN$17)*DN10*1000</f>
        <v/>
      </c>
      <c r="DO21">
        <f>INDEX('Dashboard M5 Price Annual'!8:8,1,DO$17)*DO10*1000</f>
        <v/>
      </c>
      <c r="DP21">
        <f>INDEX('Dashboard M5 Price Annual'!8:8,1,DP$17)*DP10*1000</f>
        <v/>
      </c>
      <c r="DQ21">
        <f>INDEX('Dashboard M5 Price Annual'!8:8,1,DQ$17)*DQ10*1000</f>
        <v/>
      </c>
      <c r="DR21">
        <f>INDEX('Dashboard M5 Price Annual'!8:8,1,DR$17)*DR10*1000</f>
        <v/>
      </c>
      <c r="DS21">
        <f>INDEX('Dashboard M5 Price Annual'!8:8,1,DS$17)*DS10*1000</f>
        <v/>
      </c>
      <c r="DT21">
        <f>INDEX('Dashboard M5 Price Annual'!8:8,1,DT$17)*DT10*1000</f>
        <v/>
      </c>
      <c r="DU21">
        <f>INDEX('Dashboard M5 Price Annual'!8:8,1,DU$17)*DU10*1000</f>
        <v/>
      </c>
      <c r="DV21">
        <f>INDEX('Dashboard M5 Price Annual'!8:8,1,DV$17)*DV10*1000</f>
        <v/>
      </c>
      <c r="DW21">
        <f>INDEX('Dashboard M5 Price Annual'!8:8,1,DW$17)*DW10*1000</f>
        <v/>
      </c>
      <c r="DX21">
        <f>INDEX('Dashboard M5 Price Annual'!8:8,1,DX$17)*DX10*1000</f>
        <v/>
      </c>
      <c r="DY21">
        <f>INDEX('Dashboard M5 Price Annual'!8:8,1,DY$17)*DY10*1000</f>
        <v/>
      </c>
      <c r="DZ21">
        <f>INDEX('Dashboard M5 Price Annual'!8:8,1,DZ$17)*DZ10*1000</f>
        <v/>
      </c>
      <c r="EA21">
        <f>INDEX('Dashboard M5 Price Annual'!8:8,1,EA$17)*EA10*1000</f>
        <v/>
      </c>
      <c r="EB21">
        <f>INDEX('Dashboard M5 Price Annual'!8:8,1,EB$17)*EB10*1000</f>
        <v/>
      </c>
      <c r="EC21">
        <f>INDEX('Dashboard M5 Price Annual'!8:8,1,EC$17)*EC10*1000</f>
        <v/>
      </c>
      <c r="ED21">
        <f>INDEX('Dashboard M5 Price Annual'!8:8,1,ED$17)*ED10*1000</f>
        <v/>
      </c>
      <c r="EE21">
        <f>INDEX('Dashboard M5 Price Annual'!8:8,1,EE$17)*EE10*1000</f>
        <v/>
      </c>
      <c r="EF21">
        <f>INDEX('Dashboard M5 Price Annual'!8:8,1,EF$17)*EF10*1000</f>
        <v/>
      </c>
      <c r="EG21">
        <f>INDEX('Dashboard M5 Price Annual'!8:8,1,EG$17)*EG10*1000</f>
        <v/>
      </c>
      <c r="EH21">
        <f>INDEX('Dashboard M5 Price Annual'!8:8,1,EH$17)*EH10*1000</f>
        <v/>
      </c>
      <c r="EI21">
        <f>INDEX('Dashboard M5 Price Annual'!8:8,1,EI$17)*EI10*1000</f>
        <v/>
      </c>
      <c r="EJ21">
        <f>INDEX('Dashboard M5 Price Annual'!8:8,1,EJ$17)*EJ10*1000</f>
        <v/>
      </c>
      <c r="EK21">
        <f>INDEX('Dashboard M5 Price Annual'!8:8,1,EK$17)*EK10*1000</f>
        <v/>
      </c>
      <c r="EL21">
        <f>INDEX('Dashboard M5 Price Annual'!8:8,1,EL$17)*EL10*1000</f>
        <v/>
      </c>
      <c r="EM21">
        <f>INDEX('Dashboard M5 Price Annual'!8:8,1,EM$17)*EM10*1000</f>
        <v/>
      </c>
      <c r="EN21">
        <f>INDEX('Dashboard M5 Price Annual'!8:8,1,EN$17)*EN10*1000</f>
        <v/>
      </c>
      <c r="EO21">
        <f>INDEX('Dashboard M5 Price Annual'!8:8,1,EO$17)*EO10*1000</f>
        <v/>
      </c>
      <c r="EP21">
        <f>INDEX('Dashboard M5 Price Annual'!8:8,1,EP$17)*EP10*1000</f>
        <v/>
      </c>
      <c r="EQ21">
        <f>INDEX('Dashboard M5 Price Annual'!8:8,1,EQ$17)*EQ10*1000</f>
        <v/>
      </c>
      <c r="ER21">
        <f>INDEX('Dashboard M5 Price Annual'!8:8,1,ER$17)*ER10*1000</f>
        <v/>
      </c>
      <c r="ES21">
        <f>INDEX('Dashboard M5 Price Annual'!8:8,1,ES$17)*ES10*1000</f>
        <v/>
      </c>
      <c r="ET21">
        <f>INDEX('Dashboard M5 Price Annual'!8:8,1,ET$17)*ET10*1000</f>
        <v/>
      </c>
      <c r="EU21">
        <f>INDEX('Dashboard M5 Price Annual'!8:8,1,EU$17)*EU10*1000</f>
        <v/>
      </c>
      <c r="EV21">
        <f>INDEX('Dashboard M5 Price Annual'!8:8,1,EV$17)*EV10*1000</f>
        <v/>
      </c>
      <c r="EW21">
        <f>INDEX('Dashboard M5 Price Annual'!8:8,1,EW$17)*EW10*1000</f>
        <v/>
      </c>
      <c r="EX21">
        <f>INDEX('Dashboard M5 Price Annual'!8:8,1,EX$17)*EX10*1000</f>
        <v/>
      </c>
      <c r="EY21">
        <f>INDEX('Dashboard M5 Price Annual'!8:8,1,EY$17)*EY10*1000</f>
        <v/>
      </c>
      <c r="EZ21">
        <f>INDEX('Dashboard M5 Price Annual'!8:8,1,EZ$17)*EZ10*1000</f>
        <v/>
      </c>
      <c r="FA21">
        <f>INDEX('Dashboard M5 Price Annual'!8:8,1,FA$17)*FA10*1000</f>
        <v/>
      </c>
      <c r="FB21">
        <f>INDEX('Dashboard M5 Price Annual'!8:8,1,FB$17)*FB10*1000</f>
        <v/>
      </c>
      <c r="FC21">
        <f>INDEX('Dashboard M5 Price Annual'!8:8,1,FC$17)*FC10*1000</f>
        <v/>
      </c>
      <c r="FD21">
        <f>INDEX('Dashboard M5 Price Annual'!8:8,1,FD$17)*FD10*1000</f>
        <v/>
      </c>
      <c r="FE21">
        <f>INDEX('Dashboard M5 Price Annual'!8:8,1,FE$17)*FE10*1000</f>
        <v/>
      </c>
      <c r="FF21">
        <f>INDEX('Dashboard M5 Price Annual'!8:8,1,FF$17)*FF10*1000</f>
        <v/>
      </c>
      <c r="FG21">
        <f>INDEX('Dashboard M5 Price Annual'!8:8,1,FG$17)*FG10*1000</f>
        <v/>
      </c>
      <c r="FH21">
        <f>INDEX('Dashboard M5 Price Annual'!8:8,1,FH$17)*FH10*1000</f>
        <v/>
      </c>
      <c r="FI21">
        <f>INDEX('Dashboard M5 Price Annual'!8:8,1,FI$17)*FI10*1000</f>
        <v/>
      </c>
      <c r="FJ21">
        <f>INDEX('Dashboard M5 Price Annual'!8:8,1,FJ$17)*FJ10*1000</f>
        <v/>
      </c>
      <c r="FK21">
        <f>INDEX('Dashboard M5 Price Annual'!8:8,1,FK$17)*FK10*1000</f>
        <v/>
      </c>
      <c r="FL21">
        <f>INDEX('Dashboard M5 Price Annual'!8:8,1,FL$17)*FL10*1000</f>
        <v/>
      </c>
      <c r="FM21">
        <f>INDEX('Dashboard M5 Price Annual'!8:8,1,FM$17)*FM10*1000</f>
        <v/>
      </c>
      <c r="FN21">
        <f>INDEX('Dashboard M5 Price Annual'!8:8,1,FN$17)*FN10*1000</f>
        <v/>
      </c>
      <c r="FO21">
        <f>INDEX('Dashboard M5 Price Annual'!8:8,1,FO$17)*FO10*1000</f>
        <v/>
      </c>
      <c r="FP21">
        <f>INDEX('Dashboard M5 Price Annual'!8:8,1,FP$17)*FP10*1000</f>
        <v/>
      </c>
      <c r="FQ21">
        <f>INDEX('Dashboard M5 Price Annual'!8:8,1,FQ$17)*FQ10*1000</f>
        <v/>
      </c>
      <c r="FR21">
        <f>INDEX('Dashboard M5 Price Annual'!8:8,1,FR$17)*FR10*1000</f>
        <v/>
      </c>
      <c r="FS21">
        <f>INDEX('Dashboard M5 Price Annual'!8:8,1,FS$17)*FS10*1000</f>
        <v/>
      </c>
      <c r="FT21">
        <f>INDEX('Dashboard M5 Price Annual'!8:8,1,FT$17)*FT10*1000</f>
        <v/>
      </c>
      <c r="FU21">
        <f>INDEX('Dashboard M5 Price Annual'!8:8,1,FU$17)*FU10*1000</f>
        <v/>
      </c>
      <c r="FV21">
        <f>INDEX('Dashboard M5 Price Annual'!8:8,1,FV$17)*FV10*1000</f>
        <v/>
      </c>
      <c r="FW21">
        <f>INDEX('Dashboard M5 Price Annual'!8:8,1,FW$17)*FW10*1000</f>
        <v/>
      </c>
      <c r="FX21">
        <f>INDEX('Dashboard M5 Price Annual'!8:8,1,FX$17)*FX10*1000</f>
        <v/>
      </c>
      <c r="FY21">
        <f>INDEX('Dashboard M5 Price Annual'!8:8,1,FY$17)*FY10*1000</f>
        <v/>
      </c>
      <c r="FZ21">
        <f>INDEX('Dashboard M5 Price Annual'!8:8,1,FZ$17)*FZ10*1000</f>
        <v/>
      </c>
      <c r="GA21">
        <f>INDEX('Dashboard M5 Price Annual'!8:8,1,GA$17)*GA10*1000</f>
        <v/>
      </c>
      <c r="GB21">
        <f>INDEX('Dashboard M5 Price Annual'!8:8,1,GB$17)*GB10*1000</f>
        <v/>
      </c>
      <c r="GC21">
        <f>INDEX('Dashboard M5 Price Annual'!8:8,1,GC$17)*GC10*1000</f>
        <v/>
      </c>
      <c r="GD21">
        <f>INDEX('Dashboard M5 Price Annual'!8:8,1,GD$17)*GD10*1000</f>
        <v/>
      </c>
      <c r="GE21">
        <f>INDEX('Dashboard M5 Price Annual'!8:8,1,GE$17)*GE10*1000</f>
        <v/>
      </c>
      <c r="GF21">
        <f>INDEX('Dashboard M5 Price Annual'!8:8,1,GF$17)*GF10*1000</f>
        <v/>
      </c>
      <c r="GG21">
        <f>INDEX('Dashboard M5 Price Annual'!8:8,1,GG$17)*GG10*1000</f>
        <v/>
      </c>
      <c r="GH21">
        <f>INDEX('Dashboard M5 Price Annual'!8:8,1,GH$17)*GH10*1000</f>
        <v/>
      </c>
      <c r="GI21">
        <f>INDEX('Dashboard M5 Price Annual'!8:8,1,GI$17)*GI10*1000</f>
        <v/>
      </c>
      <c r="GJ21">
        <f>INDEX('Dashboard M5 Price Annual'!8:8,1,GJ$17)*GJ10*1000</f>
        <v/>
      </c>
      <c r="GK21">
        <f>INDEX('Dashboard M5 Price Annual'!8:8,1,GK$17)*GK10*1000</f>
        <v/>
      </c>
      <c r="GL21">
        <f>INDEX('Dashboard M5 Price Annual'!8:8,1,GL$17)*GL10*1000</f>
        <v/>
      </c>
      <c r="GM21">
        <f>INDEX('Dashboard M5 Price Annual'!8:8,1,GM$17)*GM10*1000</f>
        <v/>
      </c>
      <c r="GN21">
        <f>INDEX('Dashboard M5 Price Annual'!8:8,1,GN$17)*GN10*1000</f>
        <v/>
      </c>
      <c r="GO21">
        <f>INDEX('Dashboard M5 Price Annual'!8:8,1,GO$17)*GO10*1000</f>
        <v/>
      </c>
      <c r="GP21">
        <f>INDEX('Dashboard M5 Price Annual'!8:8,1,GP$17)*GP10*1000</f>
        <v/>
      </c>
      <c r="GQ21">
        <f>INDEX('Dashboard M5 Price Annual'!8:8,1,GQ$17)*GQ10*1000</f>
        <v/>
      </c>
      <c r="GR21">
        <f>INDEX('Dashboard M5 Price Annual'!8:8,1,GR$17)*GR10*1000</f>
        <v/>
      </c>
      <c r="GS21">
        <f>INDEX('Dashboard M5 Price Annual'!8:8,1,GS$17)*GS10*1000</f>
        <v/>
      </c>
      <c r="GT21">
        <f>INDEX('Dashboard M5 Price Annual'!8:8,1,GT$17)*GT10*1000</f>
        <v/>
      </c>
      <c r="GU21">
        <f>INDEX('Dashboard M5 Price Annual'!8:8,1,GU$17)*GU10*1000</f>
        <v/>
      </c>
      <c r="GV21">
        <f>INDEX('Dashboard M5 Price Annual'!8:8,1,GV$17)*GV10*1000</f>
        <v/>
      </c>
      <c r="GW21">
        <f>INDEX('Dashboard M5 Price Annual'!8:8,1,GW$17)*GW10*1000</f>
        <v/>
      </c>
      <c r="GX21">
        <f>INDEX('Dashboard M5 Price Annual'!8:8,1,GX$17)*GX10*1000</f>
        <v/>
      </c>
      <c r="GY21">
        <f>INDEX('Dashboard M5 Price Annual'!8:8,1,GY$17)*GY10*1000</f>
        <v/>
      </c>
      <c r="GZ21">
        <f>INDEX('Dashboard M5 Price Annual'!8:8,1,GZ$17)*GZ10*1000</f>
        <v/>
      </c>
      <c r="HA21">
        <f>INDEX('Dashboard M5 Price Annual'!8:8,1,HA$17)*HA10*1000</f>
        <v/>
      </c>
      <c r="HB21">
        <f>INDEX('Dashboard M5 Price Annual'!8:8,1,HB$17)*HB10*1000</f>
        <v/>
      </c>
      <c r="HC21">
        <f>INDEX('Dashboard M5 Price Annual'!8:8,1,HC$17)*HC10*1000</f>
        <v/>
      </c>
      <c r="HD21">
        <f>INDEX('Dashboard M5 Price Annual'!8:8,1,HD$17)*HD10*1000</f>
        <v/>
      </c>
      <c r="HE21">
        <f>INDEX('Dashboard M5 Price Annual'!8:8,1,HE$17)*HE10*1000</f>
        <v/>
      </c>
      <c r="HF21">
        <f>INDEX('Dashboard M5 Price Annual'!8:8,1,HF$17)*HF10*1000</f>
        <v/>
      </c>
      <c r="HG21">
        <f>INDEX('Dashboard M5 Price Annual'!8:8,1,HG$17)*HG10*1000</f>
        <v/>
      </c>
      <c r="HH21">
        <f>INDEX('Dashboard M5 Price Annual'!8:8,1,HH$17)*HH10*1000</f>
        <v/>
      </c>
      <c r="HI21">
        <f>INDEX('Dashboard M5 Price Annual'!8:8,1,HI$17)*HI10*1000</f>
        <v/>
      </c>
      <c r="HJ21">
        <f>INDEX('Dashboard M5 Price Annual'!8:8,1,HJ$17)*HJ10*1000</f>
        <v/>
      </c>
      <c r="HK21">
        <f>INDEX('Dashboard M5 Price Annual'!8:8,1,HK$17)*HK10*1000</f>
        <v/>
      </c>
      <c r="HL21">
        <f>INDEX('Dashboard M5 Price Annual'!8:8,1,HL$17)*HL10*1000</f>
        <v/>
      </c>
      <c r="HM21">
        <f>INDEX('Dashboard M5 Price Annual'!8:8,1,HM$17)*HM10*1000</f>
        <v/>
      </c>
      <c r="HN21">
        <f>INDEX('Dashboard M5 Price Annual'!8:8,1,HN$17)*HN10*1000</f>
        <v/>
      </c>
      <c r="HO21">
        <f>INDEX('Dashboard M5 Price Annual'!8:8,1,HO$17)*HO10*1000</f>
        <v/>
      </c>
      <c r="HP21">
        <f>INDEX('Dashboard M5 Price Annual'!8:8,1,HP$17)*HP10*1000</f>
        <v/>
      </c>
      <c r="HQ21">
        <f>INDEX('Dashboard M5 Price Annual'!8:8,1,HQ$17)*HQ10*1000</f>
        <v/>
      </c>
      <c r="HR21">
        <f>INDEX('Dashboard M5 Price Annual'!8:8,1,HR$17)*HR10*1000</f>
        <v/>
      </c>
      <c r="HS21">
        <f>INDEX('Dashboard M5 Price Annual'!8:8,1,HS$17)*HS10*1000</f>
        <v/>
      </c>
      <c r="HT21">
        <f>INDEX('Dashboard M5 Price Annual'!8:8,1,HT$17)*HT10*1000</f>
        <v/>
      </c>
      <c r="HU21">
        <f>INDEX('Dashboard M5 Price Annual'!8:8,1,HU$17)*HU10*1000</f>
        <v/>
      </c>
      <c r="HV21">
        <f>INDEX('Dashboard M5 Price Annual'!8:8,1,HV$17)*HV10*1000</f>
        <v/>
      </c>
      <c r="HW21">
        <f>INDEX('Dashboard M5 Price Annual'!8:8,1,HW$17)*HW10*1000</f>
        <v/>
      </c>
      <c r="HX21">
        <f>INDEX('Dashboard M5 Price Annual'!8:8,1,HX$17)*HX10*1000</f>
        <v/>
      </c>
      <c r="HY21">
        <f>INDEX('Dashboard M5 Price Annual'!8:8,1,HY$17)*HY10*1000</f>
        <v/>
      </c>
      <c r="HZ21">
        <f>INDEX('Dashboard M5 Price Annual'!8:8,1,HZ$17)*HZ10*1000</f>
        <v/>
      </c>
      <c r="IA21">
        <f>INDEX('Dashboard M5 Price Annual'!8:8,1,IA$17)*IA10*1000</f>
        <v/>
      </c>
      <c r="IB21">
        <f>INDEX('Dashboard M5 Price Annual'!8:8,1,IB$17)*IB10*1000</f>
        <v/>
      </c>
      <c r="IC21">
        <f>INDEX('Dashboard M5 Price Annual'!8:8,1,IC$17)*IC10*1000</f>
        <v/>
      </c>
      <c r="ID21">
        <f>INDEX('Dashboard M5 Price Annual'!8:8,1,ID$17)*ID10*1000</f>
        <v/>
      </c>
      <c r="IE21">
        <f>INDEX('Dashboard M5 Price Annual'!8:8,1,IE$17)*IE10*1000</f>
        <v/>
      </c>
      <c r="IF21">
        <f>INDEX('Dashboard M5 Price Annual'!8:8,1,IF$17)*IF10*1000</f>
        <v/>
      </c>
      <c r="IG21">
        <f>INDEX('Dashboard M5 Price Annual'!8:8,1,IG$17)*IG10*1000</f>
        <v/>
      </c>
      <c r="IH21">
        <f>INDEX('Dashboard M5 Price Annual'!8:8,1,IH$17)*IH10*1000</f>
        <v/>
      </c>
      <c r="II21">
        <f>INDEX('Dashboard M5 Price Annual'!8:8,1,II$17)*II10*1000</f>
        <v/>
      </c>
      <c r="IJ21">
        <f>INDEX('Dashboard M5 Price Annual'!8:8,1,IJ$17)*IJ10*1000</f>
        <v/>
      </c>
      <c r="IK21">
        <f>INDEX('Dashboard M5 Price Annual'!8:8,1,IK$17)*IK10*1000</f>
        <v/>
      </c>
      <c r="IL21">
        <f>INDEX('Dashboard M5 Price Annual'!8:8,1,IL$17)*IL10*1000</f>
        <v/>
      </c>
      <c r="IM21">
        <f>INDEX('Dashboard M5 Price Annual'!8:8,1,IM$17)*IM10*1000</f>
        <v/>
      </c>
      <c r="IN21">
        <f>INDEX('Dashboard M5 Price Annual'!8:8,1,IN$17)*IN10*1000</f>
        <v/>
      </c>
      <c r="IO21">
        <f>INDEX('Dashboard M5 Price Annual'!8:8,1,IO$17)*IO10*1000</f>
        <v/>
      </c>
      <c r="IP21">
        <f>INDEX('Dashboard M5 Price Annual'!8:8,1,IP$17)*IP10*1000</f>
        <v/>
      </c>
      <c r="IQ21">
        <f>INDEX('Dashboard M5 Price Annual'!8:8,1,IQ$17)*IQ10*1000</f>
        <v/>
      </c>
      <c r="IR21">
        <f>INDEX('Dashboard M5 Price Annual'!8:8,1,IR$17)*IR10*1000</f>
        <v/>
      </c>
      <c r="IS21">
        <f>INDEX('Dashboard M5 Price Annual'!8:8,1,IS$17)*IS10*1000</f>
        <v/>
      </c>
      <c r="IT21">
        <f>INDEX('Dashboard M5 Price Annual'!8:8,1,IT$17)*IT10*1000</f>
        <v/>
      </c>
      <c r="IU21">
        <f>INDEX('Dashboard M5 Price Annual'!8:8,1,IU$17)*IU10*1000</f>
        <v/>
      </c>
      <c r="IV21">
        <f>INDEX('Dashboard M5 Price Annual'!8:8,1,IV$17)*IV10*1000</f>
        <v/>
      </c>
      <c r="IW21">
        <f>INDEX('Dashboard M5 Price Annual'!8:8,1,IW$17)*IW10*1000</f>
        <v/>
      </c>
      <c r="IX21">
        <f>INDEX('Dashboard M5 Price Annual'!8:8,1,IX$17)*IX10*1000</f>
        <v/>
      </c>
      <c r="IY21">
        <f>INDEX('Dashboard M5 Price Annual'!8:8,1,IY$17)*IY10*1000</f>
        <v/>
      </c>
      <c r="IZ21">
        <f>INDEX('Dashboard M5 Price Annual'!8:8,1,IZ$17)*IZ10*1000</f>
        <v/>
      </c>
      <c r="JA21">
        <f>INDEX('Dashboard M5 Price Annual'!8:8,1,JA$17)*JA10*1000</f>
        <v/>
      </c>
      <c r="JB21">
        <f>INDEX('Dashboard M5 Price Annual'!8:8,1,JB$17)*JB10*1000</f>
        <v/>
      </c>
      <c r="JC21">
        <f>INDEX('Dashboard M5 Price Annual'!8:8,1,JC$17)*JC10*1000</f>
        <v/>
      </c>
      <c r="JD21">
        <f>INDEX('Dashboard M5 Price Annual'!8:8,1,JD$17)*JD10*1000</f>
        <v/>
      </c>
      <c r="JE21">
        <f>INDEX('Dashboard M5 Price Annual'!8:8,1,JE$17)*JE10*1000</f>
        <v/>
      </c>
      <c r="JF21">
        <f>INDEX('Dashboard M5 Price Annual'!8:8,1,JF$17)*JF10*1000</f>
        <v/>
      </c>
      <c r="JG21">
        <f>INDEX('Dashboard M5 Price Annual'!8:8,1,JG$17)*JG10*1000</f>
        <v/>
      </c>
      <c r="JH21">
        <f>INDEX('Dashboard M5 Price Annual'!8:8,1,JH$17)*JH10*1000</f>
        <v/>
      </c>
      <c r="JI21">
        <f>INDEX('Dashboard M5 Price Annual'!8:8,1,JI$17)*JI10*1000</f>
        <v/>
      </c>
      <c r="JJ21">
        <f>INDEX('Dashboard M5 Price Annual'!8:8,1,JJ$17)*JJ10*1000</f>
        <v/>
      </c>
      <c r="JK21">
        <f>INDEX('Dashboard M5 Price Annual'!8:8,1,JK$17)*JK10*1000</f>
        <v/>
      </c>
      <c r="JL21">
        <f>INDEX('Dashboard M5 Price Annual'!8:8,1,JL$17)*JL10*1000</f>
        <v/>
      </c>
      <c r="JM21">
        <f>INDEX('Dashboard M5 Price Annual'!8:8,1,JM$17)*JM10*1000</f>
        <v/>
      </c>
      <c r="JN21">
        <f>INDEX('Dashboard M5 Price Annual'!8:8,1,JN$17)*JN10*1000</f>
        <v/>
      </c>
      <c r="JO21">
        <f>INDEX('Dashboard M5 Price Annual'!8:8,1,JO$17)*JO10*1000</f>
        <v/>
      </c>
      <c r="JP21">
        <f>INDEX('Dashboard M5 Price Annual'!8:8,1,JP$17)*JP10*1000</f>
        <v/>
      </c>
      <c r="JQ21">
        <f>INDEX('Dashboard M5 Price Annual'!8:8,1,JQ$17)*JQ10*1000</f>
        <v/>
      </c>
      <c r="JR21">
        <f>INDEX('Dashboard M5 Price Annual'!8:8,1,JR$17)*JR10*1000</f>
        <v/>
      </c>
      <c r="JS21">
        <f>INDEX('Dashboard M5 Price Annual'!8:8,1,JS$17)*JS10*1000</f>
        <v/>
      </c>
      <c r="JT21">
        <f>INDEX('Dashboard M5 Price Annual'!8:8,1,JT$17)*JT10*1000</f>
        <v/>
      </c>
      <c r="JU21">
        <f>INDEX('Dashboard M5 Price Annual'!8:8,1,JU$17)*JU10*1000</f>
        <v/>
      </c>
      <c r="JV21">
        <f>INDEX('Dashboard M5 Price Annual'!8:8,1,JV$17)*JV10*1000</f>
        <v/>
      </c>
      <c r="JW21">
        <f>INDEX('Dashboard M5 Price Annual'!8:8,1,JW$17)*JW10*1000</f>
        <v/>
      </c>
      <c r="JX21">
        <f>INDEX('Dashboard M5 Price Annual'!8:8,1,JX$17)*JX10*1000</f>
        <v/>
      </c>
      <c r="JY21">
        <f>INDEX('Dashboard M5 Price Annual'!8:8,1,JY$17)*JY10*1000</f>
        <v/>
      </c>
      <c r="JZ21">
        <f>INDEX('Dashboard M5 Price Annual'!8:8,1,JZ$17)*JZ10*1000</f>
        <v/>
      </c>
      <c r="KA21">
        <f>INDEX('Dashboard M5 Price Annual'!8:8,1,KA$17)*KA10*1000</f>
        <v/>
      </c>
      <c r="KB21">
        <f>INDEX('Dashboard M5 Price Annual'!8:8,1,KB$17)*KB10*1000</f>
        <v/>
      </c>
      <c r="KC21">
        <f>INDEX('Dashboard M5 Price Annual'!8:8,1,KC$17)*KC10*1000</f>
        <v/>
      </c>
      <c r="KD21">
        <f>INDEX('Dashboard M5 Price Annual'!8:8,1,KD$17)*KD10*1000</f>
        <v/>
      </c>
      <c r="KE21">
        <f>INDEX('Dashboard M5 Price Annual'!8:8,1,KE$17)*KE10*1000</f>
        <v/>
      </c>
      <c r="KF21">
        <f>INDEX('Dashboard M5 Price Annual'!8:8,1,KF$17)*KF10*1000</f>
        <v/>
      </c>
      <c r="KG21">
        <f>INDEX('Dashboard M5 Price Annual'!8:8,1,KG$17)*KG10*1000</f>
        <v/>
      </c>
      <c r="KH21">
        <f>INDEX('Dashboard M5 Price Annual'!8:8,1,KH$17)*KH10*1000</f>
        <v/>
      </c>
      <c r="KI21">
        <f>INDEX('Dashboard M5 Price Annual'!8:8,1,KI$17)*KI10*1000</f>
        <v/>
      </c>
      <c r="KJ21">
        <f>INDEX('Dashboard M5 Price Annual'!8:8,1,KJ$17)*KJ10*1000</f>
        <v/>
      </c>
      <c r="KK21">
        <f>INDEX('Dashboard M5 Price Annual'!8:8,1,KK$17)*KK10*1000</f>
        <v/>
      </c>
      <c r="KL21">
        <f>INDEX('Dashboard M5 Price Annual'!8:8,1,KL$17)*KL10*1000</f>
        <v/>
      </c>
      <c r="KM21">
        <f>INDEX('Dashboard M5 Price Annual'!8:8,1,KM$17)*KM10*1000</f>
        <v/>
      </c>
      <c r="KN21">
        <f>INDEX('Dashboard M5 Price Annual'!8:8,1,KN$17)*KN10*1000</f>
        <v/>
      </c>
      <c r="KO21">
        <f>INDEX('Dashboard M5 Price Annual'!8:8,1,KO$17)*KO10*1000</f>
        <v/>
      </c>
      <c r="KP21">
        <f>INDEX('Dashboard M5 Price Annual'!8:8,1,KP$17)*KP10*1000</f>
        <v/>
      </c>
      <c r="KQ21">
        <f>INDEX('Dashboard M5 Price Annual'!8:8,1,KQ$17)*KQ10*1000</f>
        <v/>
      </c>
      <c r="KR21">
        <f>INDEX('Dashboard M5 Price Annual'!8:8,1,KR$17)*KR10*1000</f>
        <v/>
      </c>
      <c r="KS21">
        <f>INDEX('Dashboard M5 Price Annual'!8:8,1,KS$17)*KS10*1000</f>
        <v/>
      </c>
      <c r="KT21">
        <f>INDEX('Dashboard M5 Price Annual'!8:8,1,KT$17)*KT10*1000</f>
        <v/>
      </c>
    </row>
    <row r="22" spans="1:306">
      <c r="B22" t="s">
        <v>22</v>
      </c>
      <c r="C22" t="s">
        <v>118</v>
      </c>
      <c r="D22" t="s">
        <v>88</v>
      </c>
      <c r="E22" t="s">
        <v>117</v>
      </c>
      <c r="G22">
        <f>INDEX('Dashboard M5 Price Annual'!9:9,1,G$17)*G11*1000</f>
        <v/>
      </c>
      <c r="H22">
        <f>INDEX('Dashboard M5 Price Annual'!9:9,1,H$17)*H11*1000</f>
        <v/>
      </c>
      <c r="I22">
        <f>INDEX('Dashboard M5 Price Annual'!9:9,1,I$17)*I11*1000</f>
        <v/>
      </c>
      <c r="J22">
        <f>INDEX('Dashboard M5 Price Annual'!9:9,1,J$17)*J11*1000</f>
        <v/>
      </c>
      <c r="K22">
        <f>INDEX('Dashboard M5 Price Annual'!9:9,1,K$17)*K11*1000</f>
        <v/>
      </c>
      <c r="L22">
        <f>INDEX('Dashboard M5 Price Annual'!9:9,1,L$17)*L11*1000</f>
        <v/>
      </c>
      <c r="M22">
        <f>INDEX('Dashboard M5 Price Annual'!9:9,1,M$17)*M11*1000</f>
        <v/>
      </c>
      <c r="N22">
        <f>INDEX('Dashboard M5 Price Annual'!9:9,1,N$17)*N11*1000</f>
        <v/>
      </c>
      <c r="O22">
        <f>INDEX('Dashboard M5 Price Annual'!9:9,1,O$17)*O11*1000</f>
        <v/>
      </c>
      <c r="P22">
        <f>INDEX('Dashboard M5 Price Annual'!9:9,1,P$17)*P11*1000</f>
        <v/>
      </c>
      <c r="Q22">
        <f>INDEX('Dashboard M5 Price Annual'!9:9,1,Q$17)*Q11*1000</f>
        <v/>
      </c>
      <c r="R22">
        <f>INDEX('Dashboard M5 Price Annual'!9:9,1,R$17)*R11*1000</f>
        <v/>
      </c>
      <c r="S22">
        <f>INDEX('Dashboard M5 Price Annual'!9:9,1,S$17)*S11*1000</f>
        <v/>
      </c>
      <c r="T22">
        <f>INDEX('Dashboard M5 Price Annual'!9:9,1,T$17)*T11*1000</f>
        <v/>
      </c>
      <c r="U22">
        <f>INDEX('Dashboard M5 Price Annual'!9:9,1,U$17)*U11*1000</f>
        <v/>
      </c>
      <c r="V22">
        <f>INDEX('Dashboard M5 Price Annual'!9:9,1,V$17)*V11*1000</f>
        <v/>
      </c>
      <c r="W22">
        <f>INDEX('Dashboard M5 Price Annual'!9:9,1,W$17)*W11*1000</f>
        <v/>
      </c>
      <c r="X22">
        <f>INDEX('Dashboard M5 Price Annual'!9:9,1,X$17)*X11*1000</f>
        <v/>
      </c>
      <c r="Y22">
        <f>INDEX('Dashboard M5 Price Annual'!9:9,1,Y$17)*Y11*1000</f>
        <v/>
      </c>
      <c r="Z22">
        <f>INDEX('Dashboard M5 Price Annual'!9:9,1,Z$17)*Z11*1000</f>
        <v/>
      </c>
      <c r="AA22">
        <f>INDEX('Dashboard M5 Price Annual'!9:9,1,AA$17)*AA11*1000</f>
        <v/>
      </c>
      <c r="AB22">
        <f>INDEX('Dashboard M5 Price Annual'!9:9,1,AB$17)*AB11*1000</f>
        <v/>
      </c>
      <c r="AC22">
        <f>INDEX('Dashboard M5 Price Annual'!9:9,1,AC$17)*AC11*1000</f>
        <v/>
      </c>
      <c r="AD22">
        <f>INDEX('Dashboard M5 Price Annual'!9:9,1,AD$17)*AD11*1000</f>
        <v/>
      </c>
      <c r="AE22">
        <f>INDEX('Dashboard M5 Price Annual'!9:9,1,AE$17)*AE11*1000</f>
        <v/>
      </c>
      <c r="AF22">
        <f>INDEX('Dashboard M5 Price Annual'!9:9,1,AF$17)*AF11*1000</f>
        <v/>
      </c>
      <c r="AG22">
        <f>INDEX('Dashboard M5 Price Annual'!9:9,1,AG$17)*AG11*1000</f>
        <v/>
      </c>
      <c r="AH22">
        <f>INDEX('Dashboard M5 Price Annual'!9:9,1,AH$17)*AH11*1000</f>
        <v/>
      </c>
      <c r="AI22">
        <f>INDEX('Dashboard M5 Price Annual'!9:9,1,AI$17)*AI11*1000</f>
        <v/>
      </c>
      <c r="AJ22">
        <f>INDEX('Dashboard M5 Price Annual'!9:9,1,AJ$17)*AJ11*1000</f>
        <v/>
      </c>
      <c r="AK22">
        <f>INDEX('Dashboard M5 Price Annual'!9:9,1,AK$17)*AK11*1000</f>
        <v/>
      </c>
      <c r="AL22">
        <f>INDEX('Dashboard M5 Price Annual'!9:9,1,AL$17)*AL11*1000</f>
        <v/>
      </c>
      <c r="AM22">
        <f>INDEX('Dashboard M5 Price Annual'!9:9,1,AM$17)*AM11*1000</f>
        <v/>
      </c>
      <c r="AN22">
        <f>INDEX('Dashboard M5 Price Annual'!9:9,1,AN$17)*AN11*1000</f>
        <v/>
      </c>
      <c r="AO22">
        <f>INDEX('Dashboard M5 Price Annual'!9:9,1,AO$17)*AO11*1000</f>
        <v/>
      </c>
      <c r="AP22">
        <f>INDEX('Dashboard M5 Price Annual'!9:9,1,AP$17)*AP11*1000</f>
        <v/>
      </c>
      <c r="AQ22">
        <f>INDEX('Dashboard M5 Price Annual'!9:9,1,AQ$17)*AQ11*1000</f>
        <v/>
      </c>
      <c r="AR22">
        <f>INDEX('Dashboard M5 Price Annual'!9:9,1,AR$17)*AR11*1000</f>
        <v/>
      </c>
      <c r="AS22">
        <f>INDEX('Dashboard M5 Price Annual'!9:9,1,AS$17)*AS11*1000</f>
        <v/>
      </c>
      <c r="AT22">
        <f>INDEX('Dashboard M5 Price Annual'!9:9,1,AT$17)*AT11*1000</f>
        <v/>
      </c>
      <c r="AU22">
        <f>INDEX('Dashboard M5 Price Annual'!9:9,1,AU$17)*AU11*1000</f>
        <v/>
      </c>
      <c r="AV22">
        <f>INDEX('Dashboard M5 Price Annual'!9:9,1,AV$17)*AV11*1000</f>
        <v/>
      </c>
      <c r="AW22">
        <f>INDEX('Dashboard M5 Price Annual'!9:9,1,AW$17)*AW11*1000</f>
        <v/>
      </c>
      <c r="AX22">
        <f>INDEX('Dashboard M5 Price Annual'!9:9,1,AX$17)*AX11*1000</f>
        <v/>
      </c>
      <c r="AY22">
        <f>INDEX('Dashboard M5 Price Annual'!9:9,1,AY$17)*AY11*1000</f>
        <v/>
      </c>
      <c r="AZ22">
        <f>INDEX('Dashboard M5 Price Annual'!9:9,1,AZ$17)*AZ11*1000</f>
        <v/>
      </c>
      <c r="BA22">
        <f>INDEX('Dashboard M5 Price Annual'!9:9,1,BA$17)*BA11*1000</f>
        <v/>
      </c>
      <c r="BB22">
        <f>INDEX('Dashboard M5 Price Annual'!9:9,1,BB$17)*BB11*1000</f>
        <v/>
      </c>
      <c r="BC22">
        <f>INDEX('Dashboard M5 Price Annual'!9:9,1,BC$17)*BC11*1000</f>
        <v/>
      </c>
      <c r="BD22">
        <f>INDEX('Dashboard M5 Price Annual'!9:9,1,BD$17)*BD11*1000</f>
        <v/>
      </c>
      <c r="BE22">
        <f>INDEX('Dashboard M5 Price Annual'!9:9,1,BE$17)*BE11*1000</f>
        <v/>
      </c>
      <c r="BF22">
        <f>INDEX('Dashboard M5 Price Annual'!9:9,1,BF$17)*BF11*1000</f>
        <v/>
      </c>
      <c r="BG22">
        <f>INDEX('Dashboard M5 Price Annual'!9:9,1,BG$17)*BG11*1000</f>
        <v/>
      </c>
      <c r="BH22">
        <f>INDEX('Dashboard M5 Price Annual'!9:9,1,BH$17)*BH11*1000</f>
        <v/>
      </c>
      <c r="BI22">
        <f>INDEX('Dashboard M5 Price Annual'!9:9,1,BI$17)*BI11*1000</f>
        <v/>
      </c>
      <c r="BJ22">
        <f>INDEX('Dashboard M5 Price Annual'!9:9,1,BJ$17)*BJ11*1000</f>
        <v/>
      </c>
      <c r="BK22">
        <f>INDEX('Dashboard M5 Price Annual'!9:9,1,BK$17)*BK11*1000</f>
        <v/>
      </c>
      <c r="BL22">
        <f>INDEX('Dashboard M5 Price Annual'!9:9,1,BL$17)*BL11*1000</f>
        <v/>
      </c>
      <c r="BM22">
        <f>INDEX('Dashboard M5 Price Annual'!9:9,1,BM$17)*BM11*1000</f>
        <v/>
      </c>
      <c r="BN22">
        <f>INDEX('Dashboard M5 Price Annual'!9:9,1,BN$17)*BN11*1000</f>
        <v/>
      </c>
      <c r="BO22">
        <f>INDEX('Dashboard M5 Price Annual'!9:9,1,BO$17)*BO11*1000</f>
        <v/>
      </c>
      <c r="BP22">
        <f>INDEX('Dashboard M5 Price Annual'!9:9,1,BP$17)*BP11*1000</f>
        <v/>
      </c>
      <c r="BQ22">
        <f>INDEX('Dashboard M5 Price Annual'!9:9,1,BQ$17)*BQ11*1000</f>
        <v/>
      </c>
      <c r="BR22">
        <f>INDEX('Dashboard M5 Price Annual'!9:9,1,BR$17)*BR11*1000</f>
        <v/>
      </c>
      <c r="BS22">
        <f>INDEX('Dashboard M5 Price Annual'!9:9,1,BS$17)*BS11*1000</f>
        <v/>
      </c>
      <c r="BT22">
        <f>INDEX('Dashboard M5 Price Annual'!9:9,1,BT$17)*BT11*1000</f>
        <v/>
      </c>
      <c r="BU22">
        <f>INDEX('Dashboard M5 Price Annual'!9:9,1,BU$17)*BU11*1000</f>
        <v/>
      </c>
      <c r="BV22">
        <f>INDEX('Dashboard M5 Price Annual'!9:9,1,BV$17)*BV11*1000</f>
        <v/>
      </c>
      <c r="BW22">
        <f>INDEX('Dashboard M5 Price Annual'!9:9,1,BW$17)*BW11*1000</f>
        <v/>
      </c>
      <c r="BX22">
        <f>INDEX('Dashboard M5 Price Annual'!9:9,1,BX$17)*BX11*1000</f>
        <v/>
      </c>
      <c r="BY22">
        <f>INDEX('Dashboard M5 Price Annual'!9:9,1,BY$17)*BY11*1000</f>
        <v/>
      </c>
      <c r="BZ22">
        <f>INDEX('Dashboard M5 Price Annual'!9:9,1,BZ$17)*BZ11*1000</f>
        <v/>
      </c>
      <c r="CA22">
        <f>INDEX('Dashboard M5 Price Annual'!9:9,1,CA$17)*CA11*1000</f>
        <v/>
      </c>
      <c r="CB22">
        <f>INDEX('Dashboard M5 Price Annual'!9:9,1,CB$17)*CB11*1000</f>
        <v/>
      </c>
      <c r="CC22">
        <f>INDEX('Dashboard M5 Price Annual'!9:9,1,CC$17)*CC11*1000</f>
        <v/>
      </c>
      <c r="CD22">
        <f>INDEX('Dashboard M5 Price Annual'!9:9,1,CD$17)*CD11*1000</f>
        <v/>
      </c>
      <c r="CE22">
        <f>INDEX('Dashboard M5 Price Annual'!9:9,1,CE$17)*CE11*1000</f>
        <v/>
      </c>
      <c r="CF22">
        <f>INDEX('Dashboard M5 Price Annual'!9:9,1,CF$17)*CF11*1000</f>
        <v/>
      </c>
      <c r="CG22">
        <f>INDEX('Dashboard M5 Price Annual'!9:9,1,CG$17)*CG11*1000</f>
        <v/>
      </c>
      <c r="CH22">
        <f>INDEX('Dashboard M5 Price Annual'!9:9,1,CH$17)*CH11*1000</f>
        <v/>
      </c>
      <c r="CI22">
        <f>INDEX('Dashboard M5 Price Annual'!9:9,1,CI$17)*CI11*1000</f>
        <v/>
      </c>
      <c r="CJ22">
        <f>INDEX('Dashboard M5 Price Annual'!9:9,1,CJ$17)*CJ11*1000</f>
        <v/>
      </c>
      <c r="CK22">
        <f>INDEX('Dashboard M5 Price Annual'!9:9,1,CK$17)*CK11*1000</f>
        <v/>
      </c>
      <c r="CL22">
        <f>INDEX('Dashboard M5 Price Annual'!9:9,1,CL$17)*CL11*1000</f>
        <v/>
      </c>
      <c r="CM22">
        <f>INDEX('Dashboard M5 Price Annual'!9:9,1,CM$17)*CM11*1000</f>
        <v/>
      </c>
      <c r="CN22">
        <f>INDEX('Dashboard M5 Price Annual'!9:9,1,CN$17)*CN11*1000</f>
        <v/>
      </c>
      <c r="CO22">
        <f>INDEX('Dashboard M5 Price Annual'!9:9,1,CO$17)*CO11*1000</f>
        <v/>
      </c>
      <c r="CP22">
        <f>INDEX('Dashboard M5 Price Annual'!9:9,1,CP$17)*CP11*1000</f>
        <v/>
      </c>
      <c r="CQ22">
        <f>INDEX('Dashboard M5 Price Annual'!9:9,1,CQ$17)*CQ11*1000</f>
        <v/>
      </c>
      <c r="CR22">
        <f>INDEX('Dashboard M5 Price Annual'!9:9,1,CR$17)*CR11*1000</f>
        <v/>
      </c>
      <c r="CS22">
        <f>INDEX('Dashboard M5 Price Annual'!9:9,1,CS$17)*CS11*1000</f>
        <v/>
      </c>
      <c r="CT22">
        <f>INDEX('Dashboard M5 Price Annual'!9:9,1,CT$17)*CT11*1000</f>
        <v/>
      </c>
      <c r="CU22">
        <f>INDEX('Dashboard M5 Price Annual'!9:9,1,CU$17)*CU11*1000</f>
        <v/>
      </c>
      <c r="CV22">
        <f>INDEX('Dashboard M5 Price Annual'!9:9,1,CV$17)*CV11*1000</f>
        <v/>
      </c>
      <c r="CW22">
        <f>INDEX('Dashboard M5 Price Annual'!9:9,1,CW$17)*CW11*1000</f>
        <v/>
      </c>
      <c r="CX22">
        <f>INDEX('Dashboard M5 Price Annual'!9:9,1,CX$17)*CX11*1000</f>
        <v/>
      </c>
      <c r="CY22">
        <f>INDEX('Dashboard M5 Price Annual'!9:9,1,CY$17)*CY11*1000</f>
        <v/>
      </c>
      <c r="CZ22">
        <f>INDEX('Dashboard M5 Price Annual'!9:9,1,CZ$17)*CZ11*1000</f>
        <v/>
      </c>
      <c r="DA22">
        <f>INDEX('Dashboard M5 Price Annual'!9:9,1,DA$17)*DA11*1000</f>
        <v/>
      </c>
      <c r="DB22">
        <f>INDEX('Dashboard M5 Price Annual'!9:9,1,DB$17)*DB11*1000</f>
        <v/>
      </c>
      <c r="DC22">
        <f>INDEX('Dashboard M5 Price Annual'!9:9,1,DC$17)*DC11*1000</f>
        <v/>
      </c>
      <c r="DD22">
        <f>INDEX('Dashboard M5 Price Annual'!9:9,1,DD$17)*DD11*1000</f>
        <v/>
      </c>
      <c r="DE22">
        <f>INDEX('Dashboard M5 Price Annual'!9:9,1,DE$17)*DE11*1000</f>
        <v/>
      </c>
      <c r="DF22">
        <f>INDEX('Dashboard M5 Price Annual'!9:9,1,DF$17)*DF11*1000</f>
        <v/>
      </c>
      <c r="DG22">
        <f>INDEX('Dashboard M5 Price Annual'!9:9,1,DG$17)*DG11*1000</f>
        <v/>
      </c>
      <c r="DH22">
        <f>INDEX('Dashboard M5 Price Annual'!9:9,1,DH$17)*DH11*1000</f>
        <v/>
      </c>
      <c r="DI22">
        <f>INDEX('Dashboard M5 Price Annual'!9:9,1,DI$17)*DI11*1000</f>
        <v/>
      </c>
      <c r="DJ22">
        <f>INDEX('Dashboard M5 Price Annual'!9:9,1,DJ$17)*DJ11*1000</f>
        <v/>
      </c>
      <c r="DK22">
        <f>INDEX('Dashboard M5 Price Annual'!9:9,1,DK$17)*DK11*1000</f>
        <v/>
      </c>
      <c r="DL22">
        <f>INDEX('Dashboard M5 Price Annual'!9:9,1,DL$17)*DL11*1000</f>
        <v/>
      </c>
      <c r="DM22">
        <f>INDEX('Dashboard M5 Price Annual'!9:9,1,DM$17)*DM11*1000</f>
        <v/>
      </c>
      <c r="DN22">
        <f>INDEX('Dashboard M5 Price Annual'!9:9,1,DN$17)*DN11*1000</f>
        <v/>
      </c>
      <c r="DO22">
        <f>INDEX('Dashboard M5 Price Annual'!9:9,1,DO$17)*DO11*1000</f>
        <v/>
      </c>
      <c r="DP22">
        <f>INDEX('Dashboard M5 Price Annual'!9:9,1,DP$17)*DP11*1000</f>
        <v/>
      </c>
      <c r="DQ22">
        <f>INDEX('Dashboard M5 Price Annual'!9:9,1,DQ$17)*DQ11*1000</f>
        <v/>
      </c>
      <c r="DR22">
        <f>INDEX('Dashboard M5 Price Annual'!9:9,1,DR$17)*DR11*1000</f>
        <v/>
      </c>
      <c r="DS22">
        <f>INDEX('Dashboard M5 Price Annual'!9:9,1,DS$17)*DS11*1000</f>
        <v/>
      </c>
      <c r="DT22">
        <f>INDEX('Dashboard M5 Price Annual'!9:9,1,DT$17)*DT11*1000</f>
        <v/>
      </c>
      <c r="DU22">
        <f>INDEX('Dashboard M5 Price Annual'!9:9,1,DU$17)*DU11*1000</f>
        <v/>
      </c>
      <c r="DV22">
        <f>INDEX('Dashboard M5 Price Annual'!9:9,1,DV$17)*DV11*1000</f>
        <v/>
      </c>
      <c r="DW22">
        <f>INDEX('Dashboard M5 Price Annual'!9:9,1,DW$17)*DW11*1000</f>
        <v/>
      </c>
      <c r="DX22">
        <f>INDEX('Dashboard M5 Price Annual'!9:9,1,DX$17)*DX11*1000</f>
        <v/>
      </c>
      <c r="DY22">
        <f>INDEX('Dashboard M5 Price Annual'!9:9,1,DY$17)*DY11*1000</f>
        <v/>
      </c>
      <c r="DZ22">
        <f>INDEX('Dashboard M5 Price Annual'!9:9,1,DZ$17)*DZ11*1000</f>
        <v/>
      </c>
      <c r="EA22">
        <f>INDEX('Dashboard M5 Price Annual'!9:9,1,EA$17)*EA11*1000</f>
        <v/>
      </c>
      <c r="EB22">
        <f>INDEX('Dashboard M5 Price Annual'!9:9,1,EB$17)*EB11*1000</f>
        <v/>
      </c>
      <c r="EC22">
        <f>INDEX('Dashboard M5 Price Annual'!9:9,1,EC$17)*EC11*1000</f>
        <v/>
      </c>
      <c r="ED22">
        <f>INDEX('Dashboard M5 Price Annual'!9:9,1,ED$17)*ED11*1000</f>
        <v/>
      </c>
      <c r="EE22">
        <f>INDEX('Dashboard M5 Price Annual'!9:9,1,EE$17)*EE11*1000</f>
        <v/>
      </c>
      <c r="EF22">
        <f>INDEX('Dashboard M5 Price Annual'!9:9,1,EF$17)*EF11*1000</f>
        <v/>
      </c>
      <c r="EG22">
        <f>INDEX('Dashboard M5 Price Annual'!9:9,1,EG$17)*EG11*1000</f>
        <v/>
      </c>
      <c r="EH22">
        <f>INDEX('Dashboard M5 Price Annual'!9:9,1,EH$17)*EH11*1000</f>
        <v/>
      </c>
      <c r="EI22">
        <f>INDEX('Dashboard M5 Price Annual'!9:9,1,EI$17)*EI11*1000</f>
        <v/>
      </c>
      <c r="EJ22">
        <f>INDEX('Dashboard M5 Price Annual'!9:9,1,EJ$17)*EJ11*1000</f>
        <v/>
      </c>
      <c r="EK22">
        <f>INDEX('Dashboard M5 Price Annual'!9:9,1,EK$17)*EK11*1000</f>
        <v/>
      </c>
      <c r="EL22">
        <f>INDEX('Dashboard M5 Price Annual'!9:9,1,EL$17)*EL11*1000</f>
        <v/>
      </c>
      <c r="EM22">
        <f>INDEX('Dashboard M5 Price Annual'!9:9,1,EM$17)*EM11*1000</f>
        <v/>
      </c>
      <c r="EN22">
        <f>INDEX('Dashboard M5 Price Annual'!9:9,1,EN$17)*EN11*1000</f>
        <v/>
      </c>
      <c r="EO22">
        <f>INDEX('Dashboard M5 Price Annual'!9:9,1,EO$17)*EO11*1000</f>
        <v/>
      </c>
      <c r="EP22">
        <f>INDEX('Dashboard M5 Price Annual'!9:9,1,EP$17)*EP11*1000</f>
        <v/>
      </c>
      <c r="EQ22">
        <f>INDEX('Dashboard M5 Price Annual'!9:9,1,EQ$17)*EQ11*1000</f>
        <v/>
      </c>
      <c r="ER22">
        <f>INDEX('Dashboard M5 Price Annual'!9:9,1,ER$17)*ER11*1000</f>
        <v/>
      </c>
      <c r="ES22">
        <f>INDEX('Dashboard M5 Price Annual'!9:9,1,ES$17)*ES11*1000</f>
        <v/>
      </c>
      <c r="ET22">
        <f>INDEX('Dashboard M5 Price Annual'!9:9,1,ET$17)*ET11*1000</f>
        <v/>
      </c>
      <c r="EU22">
        <f>INDEX('Dashboard M5 Price Annual'!9:9,1,EU$17)*EU11*1000</f>
        <v/>
      </c>
      <c r="EV22">
        <f>INDEX('Dashboard M5 Price Annual'!9:9,1,EV$17)*EV11*1000</f>
        <v/>
      </c>
      <c r="EW22">
        <f>INDEX('Dashboard M5 Price Annual'!9:9,1,EW$17)*EW11*1000</f>
        <v/>
      </c>
      <c r="EX22">
        <f>INDEX('Dashboard M5 Price Annual'!9:9,1,EX$17)*EX11*1000</f>
        <v/>
      </c>
      <c r="EY22">
        <f>INDEX('Dashboard M5 Price Annual'!9:9,1,EY$17)*EY11*1000</f>
        <v/>
      </c>
      <c r="EZ22">
        <f>INDEX('Dashboard M5 Price Annual'!9:9,1,EZ$17)*EZ11*1000</f>
        <v/>
      </c>
      <c r="FA22">
        <f>INDEX('Dashboard M5 Price Annual'!9:9,1,FA$17)*FA11*1000</f>
        <v/>
      </c>
      <c r="FB22">
        <f>INDEX('Dashboard M5 Price Annual'!9:9,1,FB$17)*FB11*1000</f>
        <v/>
      </c>
      <c r="FC22">
        <f>INDEX('Dashboard M5 Price Annual'!9:9,1,FC$17)*FC11*1000</f>
        <v/>
      </c>
      <c r="FD22">
        <f>INDEX('Dashboard M5 Price Annual'!9:9,1,FD$17)*FD11*1000</f>
        <v/>
      </c>
      <c r="FE22">
        <f>INDEX('Dashboard M5 Price Annual'!9:9,1,FE$17)*FE11*1000</f>
        <v/>
      </c>
      <c r="FF22">
        <f>INDEX('Dashboard M5 Price Annual'!9:9,1,FF$17)*FF11*1000</f>
        <v/>
      </c>
      <c r="FG22">
        <f>INDEX('Dashboard M5 Price Annual'!9:9,1,FG$17)*FG11*1000</f>
        <v/>
      </c>
      <c r="FH22">
        <f>INDEX('Dashboard M5 Price Annual'!9:9,1,FH$17)*FH11*1000</f>
        <v/>
      </c>
      <c r="FI22">
        <f>INDEX('Dashboard M5 Price Annual'!9:9,1,FI$17)*FI11*1000</f>
        <v/>
      </c>
      <c r="FJ22">
        <f>INDEX('Dashboard M5 Price Annual'!9:9,1,FJ$17)*FJ11*1000</f>
        <v/>
      </c>
      <c r="FK22">
        <f>INDEX('Dashboard M5 Price Annual'!9:9,1,FK$17)*FK11*1000</f>
        <v/>
      </c>
      <c r="FL22">
        <f>INDEX('Dashboard M5 Price Annual'!9:9,1,FL$17)*FL11*1000</f>
        <v/>
      </c>
      <c r="FM22">
        <f>INDEX('Dashboard M5 Price Annual'!9:9,1,FM$17)*FM11*1000</f>
        <v/>
      </c>
      <c r="FN22">
        <f>INDEX('Dashboard M5 Price Annual'!9:9,1,FN$17)*FN11*1000</f>
        <v/>
      </c>
      <c r="FO22">
        <f>INDEX('Dashboard M5 Price Annual'!9:9,1,FO$17)*FO11*1000</f>
        <v/>
      </c>
      <c r="FP22">
        <f>INDEX('Dashboard M5 Price Annual'!9:9,1,FP$17)*FP11*1000</f>
        <v/>
      </c>
      <c r="FQ22">
        <f>INDEX('Dashboard M5 Price Annual'!9:9,1,FQ$17)*FQ11*1000</f>
        <v/>
      </c>
      <c r="FR22">
        <f>INDEX('Dashboard M5 Price Annual'!9:9,1,FR$17)*FR11*1000</f>
        <v/>
      </c>
      <c r="FS22">
        <f>INDEX('Dashboard M5 Price Annual'!9:9,1,FS$17)*FS11*1000</f>
        <v/>
      </c>
      <c r="FT22">
        <f>INDEX('Dashboard M5 Price Annual'!9:9,1,FT$17)*FT11*1000</f>
        <v/>
      </c>
      <c r="FU22">
        <f>INDEX('Dashboard M5 Price Annual'!9:9,1,FU$17)*FU11*1000</f>
        <v/>
      </c>
      <c r="FV22">
        <f>INDEX('Dashboard M5 Price Annual'!9:9,1,FV$17)*FV11*1000</f>
        <v/>
      </c>
      <c r="FW22">
        <f>INDEX('Dashboard M5 Price Annual'!9:9,1,FW$17)*FW11*1000</f>
        <v/>
      </c>
      <c r="FX22">
        <f>INDEX('Dashboard M5 Price Annual'!9:9,1,FX$17)*FX11*1000</f>
        <v/>
      </c>
      <c r="FY22">
        <f>INDEX('Dashboard M5 Price Annual'!9:9,1,FY$17)*FY11*1000</f>
        <v/>
      </c>
      <c r="FZ22">
        <f>INDEX('Dashboard M5 Price Annual'!9:9,1,FZ$17)*FZ11*1000</f>
        <v/>
      </c>
      <c r="GA22">
        <f>INDEX('Dashboard M5 Price Annual'!9:9,1,GA$17)*GA11*1000</f>
        <v/>
      </c>
      <c r="GB22">
        <f>INDEX('Dashboard M5 Price Annual'!9:9,1,GB$17)*GB11*1000</f>
        <v/>
      </c>
      <c r="GC22">
        <f>INDEX('Dashboard M5 Price Annual'!9:9,1,GC$17)*GC11*1000</f>
        <v/>
      </c>
      <c r="GD22">
        <f>INDEX('Dashboard M5 Price Annual'!9:9,1,GD$17)*GD11*1000</f>
        <v/>
      </c>
      <c r="GE22">
        <f>INDEX('Dashboard M5 Price Annual'!9:9,1,GE$17)*GE11*1000</f>
        <v/>
      </c>
      <c r="GF22">
        <f>INDEX('Dashboard M5 Price Annual'!9:9,1,GF$17)*GF11*1000</f>
        <v/>
      </c>
      <c r="GG22">
        <f>INDEX('Dashboard M5 Price Annual'!9:9,1,GG$17)*GG11*1000</f>
        <v/>
      </c>
      <c r="GH22">
        <f>INDEX('Dashboard M5 Price Annual'!9:9,1,GH$17)*GH11*1000</f>
        <v/>
      </c>
      <c r="GI22">
        <f>INDEX('Dashboard M5 Price Annual'!9:9,1,GI$17)*GI11*1000</f>
        <v/>
      </c>
      <c r="GJ22">
        <f>INDEX('Dashboard M5 Price Annual'!9:9,1,GJ$17)*GJ11*1000</f>
        <v/>
      </c>
      <c r="GK22">
        <f>INDEX('Dashboard M5 Price Annual'!9:9,1,GK$17)*GK11*1000</f>
        <v/>
      </c>
      <c r="GL22">
        <f>INDEX('Dashboard M5 Price Annual'!9:9,1,GL$17)*GL11*1000</f>
        <v/>
      </c>
      <c r="GM22">
        <f>INDEX('Dashboard M5 Price Annual'!9:9,1,GM$17)*GM11*1000</f>
        <v/>
      </c>
      <c r="GN22">
        <f>INDEX('Dashboard M5 Price Annual'!9:9,1,GN$17)*GN11*1000</f>
        <v/>
      </c>
      <c r="GO22">
        <f>INDEX('Dashboard M5 Price Annual'!9:9,1,GO$17)*GO11*1000</f>
        <v/>
      </c>
      <c r="GP22">
        <f>INDEX('Dashboard M5 Price Annual'!9:9,1,GP$17)*GP11*1000</f>
        <v/>
      </c>
      <c r="GQ22">
        <f>INDEX('Dashboard M5 Price Annual'!9:9,1,GQ$17)*GQ11*1000</f>
        <v/>
      </c>
      <c r="GR22">
        <f>INDEX('Dashboard M5 Price Annual'!9:9,1,GR$17)*GR11*1000</f>
        <v/>
      </c>
      <c r="GS22">
        <f>INDEX('Dashboard M5 Price Annual'!9:9,1,GS$17)*GS11*1000</f>
        <v/>
      </c>
      <c r="GT22">
        <f>INDEX('Dashboard M5 Price Annual'!9:9,1,GT$17)*GT11*1000</f>
        <v/>
      </c>
      <c r="GU22">
        <f>INDEX('Dashboard M5 Price Annual'!9:9,1,GU$17)*GU11*1000</f>
        <v/>
      </c>
      <c r="GV22">
        <f>INDEX('Dashboard M5 Price Annual'!9:9,1,GV$17)*GV11*1000</f>
        <v/>
      </c>
      <c r="GW22">
        <f>INDEX('Dashboard M5 Price Annual'!9:9,1,GW$17)*GW11*1000</f>
        <v/>
      </c>
      <c r="GX22">
        <f>INDEX('Dashboard M5 Price Annual'!9:9,1,GX$17)*GX11*1000</f>
        <v/>
      </c>
      <c r="GY22">
        <f>INDEX('Dashboard M5 Price Annual'!9:9,1,GY$17)*GY11*1000</f>
        <v/>
      </c>
      <c r="GZ22">
        <f>INDEX('Dashboard M5 Price Annual'!9:9,1,GZ$17)*GZ11*1000</f>
        <v/>
      </c>
      <c r="HA22">
        <f>INDEX('Dashboard M5 Price Annual'!9:9,1,HA$17)*HA11*1000</f>
        <v/>
      </c>
      <c r="HB22">
        <f>INDEX('Dashboard M5 Price Annual'!9:9,1,HB$17)*HB11*1000</f>
        <v/>
      </c>
      <c r="HC22">
        <f>INDEX('Dashboard M5 Price Annual'!9:9,1,HC$17)*HC11*1000</f>
        <v/>
      </c>
      <c r="HD22">
        <f>INDEX('Dashboard M5 Price Annual'!9:9,1,HD$17)*HD11*1000</f>
        <v/>
      </c>
      <c r="HE22">
        <f>INDEX('Dashboard M5 Price Annual'!9:9,1,HE$17)*HE11*1000</f>
        <v/>
      </c>
      <c r="HF22">
        <f>INDEX('Dashboard M5 Price Annual'!9:9,1,HF$17)*HF11*1000</f>
        <v/>
      </c>
      <c r="HG22">
        <f>INDEX('Dashboard M5 Price Annual'!9:9,1,HG$17)*HG11*1000</f>
        <v/>
      </c>
      <c r="HH22">
        <f>INDEX('Dashboard M5 Price Annual'!9:9,1,HH$17)*HH11*1000</f>
        <v/>
      </c>
      <c r="HI22">
        <f>INDEX('Dashboard M5 Price Annual'!9:9,1,HI$17)*HI11*1000</f>
        <v/>
      </c>
      <c r="HJ22">
        <f>INDEX('Dashboard M5 Price Annual'!9:9,1,HJ$17)*HJ11*1000</f>
        <v/>
      </c>
      <c r="HK22">
        <f>INDEX('Dashboard M5 Price Annual'!9:9,1,HK$17)*HK11*1000</f>
        <v/>
      </c>
      <c r="HL22">
        <f>INDEX('Dashboard M5 Price Annual'!9:9,1,HL$17)*HL11*1000</f>
        <v/>
      </c>
      <c r="HM22">
        <f>INDEX('Dashboard M5 Price Annual'!9:9,1,HM$17)*HM11*1000</f>
        <v/>
      </c>
      <c r="HN22">
        <f>INDEX('Dashboard M5 Price Annual'!9:9,1,HN$17)*HN11*1000</f>
        <v/>
      </c>
      <c r="HO22">
        <f>INDEX('Dashboard M5 Price Annual'!9:9,1,HO$17)*HO11*1000</f>
        <v/>
      </c>
      <c r="HP22">
        <f>INDEX('Dashboard M5 Price Annual'!9:9,1,HP$17)*HP11*1000</f>
        <v/>
      </c>
      <c r="HQ22">
        <f>INDEX('Dashboard M5 Price Annual'!9:9,1,HQ$17)*HQ11*1000</f>
        <v/>
      </c>
      <c r="HR22">
        <f>INDEX('Dashboard M5 Price Annual'!9:9,1,HR$17)*HR11*1000</f>
        <v/>
      </c>
      <c r="HS22">
        <f>INDEX('Dashboard M5 Price Annual'!9:9,1,HS$17)*HS11*1000</f>
        <v/>
      </c>
      <c r="HT22">
        <f>INDEX('Dashboard M5 Price Annual'!9:9,1,HT$17)*HT11*1000</f>
        <v/>
      </c>
      <c r="HU22">
        <f>INDEX('Dashboard M5 Price Annual'!9:9,1,HU$17)*HU11*1000</f>
        <v/>
      </c>
      <c r="HV22">
        <f>INDEX('Dashboard M5 Price Annual'!9:9,1,HV$17)*HV11*1000</f>
        <v/>
      </c>
      <c r="HW22">
        <f>INDEX('Dashboard M5 Price Annual'!9:9,1,HW$17)*HW11*1000</f>
        <v/>
      </c>
      <c r="HX22">
        <f>INDEX('Dashboard M5 Price Annual'!9:9,1,HX$17)*HX11*1000</f>
        <v/>
      </c>
      <c r="HY22">
        <f>INDEX('Dashboard M5 Price Annual'!9:9,1,HY$17)*HY11*1000</f>
        <v/>
      </c>
      <c r="HZ22">
        <f>INDEX('Dashboard M5 Price Annual'!9:9,1,HZ$17)*HZ11*1000</f>
        <v/>
      </c>
      <c r="IA22">
        <f>INDEX('Dashboard M5 Price Annual'!9:9,1,IA$17)*IA11*1000</f>
        <v/>
      </c>
      <c r="IB22">
        <f>INDEX('Dashboard M5 Price Annual'!9:9,1,IB$17)*IB11*1000</f>
        <v/>
      </c>
      <c r="IC22">
        <f>INDEX('Dashboard M5 Price Annual'!9:9,1,IC$17)*IC11*1000</f>
        <v/>
      </c>
      <c r="ID22">
        <f>INDEX('Dashboard M5 Price Annual'!9:9,1,ID$17)*ID11*1000</f>
        <v/>
      </c>
      <c r="IE22">
        <f>INDEX('Dashboard M5 Price Annual'!9:9,1,IE$17)*IE11*1000</f>
        <v/>
      </c>
      <c r="IF22">
        <f>INDEX('Dashboard M5 Price Annual'!9:9,1,IF$17)*IF11*1000</f>
        <v/>
      </c>
      <c r="IG22">
        <f>INDEX('Dashboard M5 Price Annual'!9:9,1,IG$17)*IG11*1000</f>
        <v/>
      </c>
      <c r="IH22">
        <f>INDEX('Dashboard M5 Price Annual'!9:9,1,IH$17)*IH11*1000</f>
        <v/>
      </c>
      <c r="II22">
        <f>INDEX('Dashboard M5 Price Annual'!9:9,1,II$17)*II11*1000</f>
        <v/>
      </c>
      <c r="IJ22">
        <f>INDEX('Dashboard M5 Price Annual'!9:9,1,IJ$17)*IJ11*1000</f>
        <v/>
      </c>
      <c r="IK22">
        <f>INDEX('Dashboard M5 Price Annual'!9:9,1,IK$17)*IK11*1000</f>
        <v/>
      </c>
      <c r="IL22">
        <f>INDEX('Dashboard M5 Price Annual'!9:9,1,IL$17)*IL11*1000</f>
        <v/>
      </c>
      <c r="IM22">
        <f>INDEX('Dashboard M5 Price Annual'!9:9,1,IM$17)*IM11*1000</f>
        <v/>
      </c>
      <c r="IN22">
        <f>INDEX('Dashboard M5 Price Annual'!9:9,1,IN$17)*IN11*1000</f>
        <v/>
      </c>
      <c r="IO22">
        <f>INDEX('Dashboard M5 Price Annual'!9:9,1,IO$17)*IO11*1000</f>
        <v/>
      </c>
      <c r="IP22">
        <f>INDEX('Dashboard M5 Price Annual'!9:9,1,IP$17)*IP11*1000</f>
        <v/>
      </c>
      <c r="IQ22">
        <f>INDEX('Dashboard M5 Price Annual'!9:9,1,IQ$17)*IQ11*1000</f>
        <v/>
      </c>
      <c r="IR22">
        <f>INDEX('Dashboard M5 Price Annual'!9:9,1,IR$17)*IR11*1000</f>
        <v/>
      </c>
      <c r="IS22">
        <f>INDEX('Dashboard M5 Price Annual'!9:9,1,IS$17)*IS11*1000</f>
        <v/>
      </c>
      <c r="IT22">
        <f>INDEX('Dashboard M5 Price Annual'!9:9,1,IT$17)*IT11*1000</f>
        <v/>
      </c>
      <c r="IU22">
        <f>INDEX('Dashboard M5 Price Annual'!9:9,1,IU$17)*IU11*1000</f>
        <v/>
      </c>
      <c r="IV22">
        <f>INDEX('Dashboard M5 Price Annual'!9:9,1,IV$17)*IV11*1000</f>
        <v/>
      </c>
      <c r="IW22">
        <f>INDEX('Dashboard M5 Price Annual'!9:9,1,IW$17)*IW11*1000</f>
        <v/>
      </c>
      <c r="IX22">
        <f>INDEX('Dashboard M5 Price Annual'!9:9,1,IX$17)*IX11*1000</f>
        <v/>
      </c>
      <c r="IY22">
        <f>INDEX('Dashboard M5 Price Annual'!9:9,1,IY$17)*IY11*1000</f>
        <v/>
      </c>
      <c r="IZ22">
        <f>INDEX('Dashboard M5 Price Annual'!9:9,1,IZ$17)*IZ11*1000</f>
        <v/>
      </c>
      <c r="JA22">
        <f>INDEX('Dashboard M5 Price Annual'!9:9,1,JA$17)*JA11*1000</f>
        <v/>
      </c>
      <c r="JB22">
        <f>INDEX('Dashboard M5 Price Annual'!9:9,1,JB$17)*JB11*1000</f>
        <v/>
      </c>
      <c r="JC22">
        <f>INDEX('Dashboard M5 Price Annual'!9:9,1,JC$17)*JC11*1000</f>
        <v/>
      </c>
      <c r="JD22">
        <f>INDEX('Dashboard M5 Price Annual'!9:9,1,JD$17)*JD11*1000</f>
        <v/>
      </c>
      <c r="JE22">
        <f>INDEX('Dashboard M5 Price Annual'!9:9,1,JE$17)*JE11*1000</f>
        <v/>
      </c>
      <c r="JF22">
        <f>INDEX('Dashboard M5 Price Annual'!9:9,1,JF$17)*JF11*1000</f>
        <v/>
      </c>
      <c r="JG22">
        <f>INDEX('Dashboard M5 Price Annual'!9:9,1,JG$17)*JG11*1000</f>
        <v/>
      </c>
      <c r="JH22">
        <f>INDEX('Dashboard M5 Price Annual'!9:9,1,JH$17)*JH11*1000</f>
        <v/>
      </c>
      <c r="JI22">
        <f>INDEX('Dashboard M5 Price Annual'!9:9,1,JI$17)*JI11*1000</f>
        <v/>
      </c>
      <c r="JJ22">
        <f>INDEX('Dashboard M5 Price Annual'!9:9,1,JJ$17)*JJ11*1000</f>
        <v/>
      </c>
      <c r="JK22">
        <f>INDEX('Dashboard M5 Price Annual'!9:9,1,JK$17)*JK11*1000</f>
        <v/>
      </c>
      <c r="JL22">
        <f>INDEX('Dashboard M5 Price Annual'!9:9,1,JL$17)*JL11*1000</f>
        <v/>
      </c>
      <c r="JM22">
        <f>INDEX('Dashboard M5 Price Annual'!9:9,1,JM$17)*JM11*1000</f>
        <v/>
      </c>
      <c r="JN22">
        <f>INDEX('Dashboard M5 Price Annual'!9:9,1,JN$17)*JN11*1000</f>
        <v/>
      </c>
      <c r="JO22">
        <f>INDEX('Dashboard M5 Price Annual'!9:9,1,JO$17)*JO11*1000</f>
        <v/>
      </c>
      <c r="JP22">
        <f>INDEX('Dashboard M5 Price Annual'!9:9,1,JP$17)*JP11*1000</f>
        <v/>
      </c>
      <c r="JQ22">
        <f>INDEX('Dashboard M5 Price Annual'!9:9,1,JQ$17)*JQ11*1000</f>
        <v/>
      </c>
      <c r="JR22">
        <f>INDEX('Dashboard M5 Price Annual'!9:9,1,JR$17)*JR11*1000</f>
        <v/>
      </c>
      <c r="JS22">
        <f>INDEX('Dashboard M5 Price Annual'!9:9,1,JS$17)*JS11*1000</f>
        <v/>
      </c>
      <c r="JT22">
        <f>INDEX('Dashboard M5 Price Annual'!9:9,1,JT$17)*JT11*1000</f>
        <v/>
      </c>
      <c r="JU22">
        <f>INDEX('Dashboard M5 Price Annual'!9:9,1,JU$17)*JU11*1000</f>
        <v/>
      </c>
      <c r="JV22">
        <f>INDEX('Dashboard M5 Price Annual'!9:9,1,JV$17)*JV11*1000</f>
        <v/>
      </c>
      <c r="JW22">
        <f>INDEX('Dashboard M5 Price Annual'!9:9,1,JW$17)*JW11*1000</f>
        <v/>
      </c>
      <c r="JX22">
        <f>INDEX('Dashboard M5 Price Annual'!9:9,1,JX$17)*JX11*1000</f>
        <v/>
      </c>
      <c r="JY22">
        <f>INDEX('Dashboard M5 Price Annual'!9:9,1,JY$17)*JY11*1000</f>
        <v/>
      </c>
      <c r="JZ22">
        <f>INDEX('Dashboard M5 Price Annual'!9:9,1,JZ$17)*JZ11*1000</f>
        <v/>
      </c>
      <c r="KA22">
        <f>INDEX('Dashboard M5 Price Annual'!9:9,1,KA$17)*KA11*1000</f>
        <v/>
      </c>
      <c r="KB22">
        <f>INDEX('Dashboard M5 Price Annual'!9:9,1,KB$17)*KB11*1000</f>
        <v/>
      </c>
      <c r="KC22">
        <f>INDEX('Dashboard M5 Price Annual'!9:9,1,KC$17)*KC11*1000</f>
        <v/>
      </c>
      <c r="KD22">
        <f>INDEX('Dashboard M5 Price Annual'!9:9,1,KD$17)*KD11*1000</f>
        <v/>
      </c>
      <c r="KE22">
        <f>INDEX('Dashboard M5 Price Annual'!9:9,1,KE$17)*KE11*1000</f>
        <v/>
      </c>
      <c r="KF22">
        <f>INDEX('Dashboard M5 Price Annual'!9:9,1,KF$17)*KF11*1000</f>
        <v/>
      </c>
      <c r="KG22">
        <f>INDEX('Dashboard M5 Price Annual'!9:9,1,KG$17)*KG11*1000</f>
        <v/>
      </c>
      <c r="KH22">
        <f>INDEX('Dashboard M5 Price Annual'!9:9,1,KH$17)*KH11*1000</f>
        <v/>
      </c>
      <c r="KI22">
        <f>INDEX('Dashboard M5 Price Annual'!9:9,1,KI$17)*KI11*1000</f>
        <v/>
      </c>
      <c r="KJ22">
        <f>INDEX('Dashboard M5 Price Annual'!9:9,1,KJ$17)*KJ11*1000</f>
        <v/>
      </c>
      <c r="KK22">
        <f>INDEX('Dashboard M5 Price Annual'!9:9,1,KK$17)*KK11*1000</f>
        <v/>
      </c>
      <c r="KL22">
        <f>INDEX('Dashboard M5 Price Annual'!9:9,1,KL$17)*KL11*1000</f>
        <v/>
      </c>
      <c r="KM22">
        <f>INDEX('Dashboard M5 Price Annual'!9:9,1,KM$17)*KM11*1000</f>
        <v/>
      </c>
      <c r="KN22">
        <f>INDEX('Dashboard M5 Price Annual'!9:9,1,KN$17)*KN11*1000</f>
        <v/>
      </c>
      <c r="KO22">
        <f>INDEX('Dashboard M5 Price Annual'!9:9,1,KO$17)*KO11*1000</f>
        <v/>
      </c>
      <c r="KP22">
        <f>INDEX('Dashboard M5 Price Annual'!9:9,1,KP$17)*KP11*1000</f>
        <v/>
      </c>
      <c r="KQ22">
        <f>INDEX('Dashboard M5 Price Annual'!9:9,1,KQ$17)*KQ11*1000</f>
        <v/>
      </c>
      <c r="KR22">
        <f>INDEX('Dashboard M5 Price Annual'!9:9,1,KR$17)*KR11*1000</f>
        <v/>
      </c>
      <c r="KS22">
        <f>INDEX('Dashboard M5 Price Annual'!9:9,1,KS$17)*KS11*1000</f>
        <v/>
      </c>
      <c r="KT22">
        <f>INDEX('Dashboard M5 Price Annual'!9:9,1,KT$17)*KT11*1000</f>
        <v/>
      </c>
    </row>
    <row r="23" spans="1:306">
      <c r="B23" t="s">
        <v>23</v>
      </c>
      <c r="C23" t="s">
        <v>69</v>
      </c>
      <c r="D23" t="s">
        <v>88</v>
      </c>
      <c r="E23" t="s">
        <v>117</v>
      </c>
      <c r="G23">
        <f>INDEX('Dashboard M5 Price Annual'!10:10,1,G$17)*G12*1000</f>
        <v/>
      </c>
      <c r="H23">
        <f>INDEX('Dashboard M5 Price Annual'!10:10,1,H$17)*H12*1000</f>
        <v/>
      </c>
      <c r="I23">
        <f>INDEX('Dashboard M5 Price Annual'!10:10,1,I$17)*I12*1000</f>
        <v/>
      </c>
      <c r="J23">
        <f>INDEX('Dashboard M5 Price Annual'!10:10,1,J$17)*J12*1000</f>
        <v/>
      </c>
      <c r="K23">
        <f>INDEX('Dashboard M5 Price Annual'!10:10,1,K$17)*K12*1000</f>
        <v/>
      </c>
      <c r="L23">
        <f>INDEX('Dashboard M5 Price Annual'!10:10,1,L$17)*L12*1000</f>
        <v/>
      </c>
      <c r="M23">
        <f>INDEX('Dashboard M5 Price Annual'!10:10,1,M$17)*M12*1000</f>
        <v/>
      </c>
      <c r="N23">
        <f>INDEX('Dashboard M5 Price Annual'!10:10,1,N$17)*N12*1000</f>
        <v/>
      </c>
      <c r="O23">
        <f>INDEX('Dashboard M5 Price Annual'!10:10,1,O$17)*O12*1000</f>
        <v/>
      </c>
      <c r="P23">
        <f>INDEX('Dashboard M5 Price Annual'!10:10,1,P$17)*P12*1000</f>
        <v/>
      </c>
      <c r="Q23">
        <f>INDEX('Dashboard M5 Price Annual'!10:10,1,Q$17)*Q12*1000</f>
        <v/>
      </c>
      <c r="R23">
        <f>INDEX('Dashboard M5 Price Annual'!10:10,1,R$17)*R12*1000</f>
        <v/>
      </c>
      <c r="S23">
        <f>INDEX('Dashboard M5 Price Annual'!10:10,1,S$17)*S12*1000</f>
        <v/>
      </c>
      <c r="T23">
        <f>INDEX('Dashboard M5 Price Annual'!10:10,1,T$17)*T12*1000</f>
        <v/>
      </c>
      <c r="U23">
        <f>INDEX('Dashboard M5 Price Annual'!10:10,1,U$17)*U12*1000</f>
        <v/>
      </c>
      <c r="V23">
        <f>INDEX('Dashboard M5 Price Annual'!10:10,1,V$17)*V12*1000</f>
        <v/>
      </c>
      <c r="W23">
        <f>INDEX('Dashboard M5 Price Annual'!10:10,1,W$17)*W12*1000</f>
        <v/>
      </c>
      <c r="X23">
        <f>INDEX('Dashboard M5 Price Annual'!10:10,1,X$17)*X12*1000</f>
        <v/>
      </c>
      <c r="Y23">
        <f>INDEX('Dashboard M5 Price Annual'!10:10,1,Y$17)*Y12*1000</f>
        <v/>
      </c>
      <c r="Z23">
        <f>INDEX('Dashboard M5 Price Annual'!10:10,1,Z$17)*Z12*1000</f>
        <v/>
      </c>
      <c r="AA23">
        <f>INDEX('Dashboard M5 Price Annual'!10:10,1,AA$17)*AA12*1000</f>
        <v/>
      </c>
      <c r="AB23">
        <f>INDEX('Dashboard M5 Price Annual'!10:10,1,AB$17)*AB12*1000</f>
        <v/>
      </c>
      <c r="AC23">
        <f>INDEX('Dashboard M5 Price Annual'!10:10,1,AC$17)*AC12*1000</f>
        <v/>
      </c>
      <c r="AD23">
        <f>INDEX('Dashboard M5 Price Annual'!10:10,1,AD$17)*AD12*1000</f>
        <v/>
      </c>
      <c r="AE23">
        <f>INDEX('Dashboard M5 Price Annual'!10:10,1,AE$17)*AE12*1000</f>
        <v/>
      </c>
      <c r="AF23">
        <f>INDEX('Dashboard M5 Price Annual'!10:10,1,AF$17)*AF12*1000</f>
        <v/>
      </c>
      <c r="AG23">
        <f>INDEX('Dashboard M5 Price Annual'!10:10,1,AG$17)*AG12*1000</f>
        <v/>
      </c>
      <c r="AH23">
        <f>INDEX('Dashboard M5 Price Annual'!10:10,1,AH$17)*AH12*1000</f>
        <v/>
      </c>
      <c r="AI23">
        <f>INDEX('Dashboard M5 Price Annual'!10:10,1,AI$17)*AI12*1000</f>
        <v/>
      </c>
      <c r="AJ23">
        <f>INDEX('Dashboard M5 Price Annual'!10:10,1,AJ$17)*AJ12*1000</f>
        <v/>
      </c>
      <c r="AK23">
        <f>INDEX('Dashboard M5 Price Annual'!10:10,1,AK$17)*AK12*1000</f>
        <v/>
      </c>
      <c r="AL23">
        <f>INDEX('Dashboard M5 Price Annual'!10:10,1,AL$17)*AL12*1000</f>
        <v/>
      </c>
      <c r="AM23">
        <f>INDEX('Dashboard M5 Price Annual'!10:10,1,AM$17)*AM12*1000</f>
        <v/>
      </c>
      <c r="AN23">
        <f>INDEX('Dashboard M5 Price Annual'!10:10,1,AN$17)*AN12*1000</f>
        <v/>
      </c>
      <c r="AO23">
        <f>INDEX('Dashboard M5 Price Annual'!10:10,1,AO$17)*AO12*1000</f>
        <v/>
      </c>
      <c r="AP23">
        <f>INDEX('Dashboard M5 Price Annual'!10:10,1,AP$17)*AP12*1000</f>
        <v/>
      </c>
      <c r="AQ23">
        <f>INDEX('Dashboard M5 Price Annual'!10:10,1,AQ$17)*AQ12*1000</f>
        <v/>
      </c>
      <c r="AR23">
        <f>INDEX('Dashboard M5 Price Annual'!10:10,1,AR$17)*AR12*1000</f>
        <v/>
      </c>
      <c r="AS23">
        <f>INDEX('Dashboard M5 Price Annual'!10:10,1,AS$17)*AS12*1000</f>
        <v/>
      </c>
      <c r="AT23">
        <f>INDEX('Dashboard M5 Price Annual'!10:10,1,AT$17)*AT12*1000</f>
        <v/>
      </c>
      <c r="AU23">
        <f>INDEX('Dashboard M5 Price Annual'!10:10,1,AU$17)*AU12*1000</f>
        <v/>
      </c>
      <c r="AV23">
        <f>INDEX('Dashboard M5 Price Annual'!10:10,1,AV$17)*AV12*1000</f>
        <v/>
      </c>
      <c r="AW23">
        <f>INDEX('Dashboard M5 Price Annual'!10:10,1,AW$17)*AW12*1000</f>
        <v/>
      </c>
      <c r="AX23">
        <f>INDEX('Dashboard M5 Price Annual'!10:10,1,AX$17)*AX12*1000</f>
        <v/>
      </c>
      <c r="AY23">
        <f>INDEX('Dashboard M5 Price Annual'!10:10,1,AY$17)*AY12*1000</f>
        <v/>
      </c>
      <c r="AZ23">
        <f>INDEX('Dashboard M5 Price Annual'!10:10,1,AZ$17)*AZ12*1000</f>
        <v/>
      </c>
      <c r="BA23">
        <f>INDEX('Dashboard M5 Price Annual'!10:10,1,BA$17)*BA12*1000</f>
        <v/>
      </c>
      <c r="BB23">
        <f>INDEX('Dashboard M5 Price Annual'!10:10,1,BB$17)*BB12*1000</f>
        <v/>
      </c>
      <c r="BC23">
        <f>INDEX('Dashboard M5 Price Annual'!10:10,1,BC$17)*BC12*1000</f>
        <v/>
      </c>
      <c r="BD23">
        <f>INDEX('Dashboard M5 Price Annual'!10:10,1,BD$17)*BD12*1000</f>
        <v/>
      </c>
      <c r="BE23">
        <f>INDEX('Dashboard M5 Price Annual'!10:10,1,BE$17)*BE12*1000</f>
        <v/>
      </c>
      <c r="BF23">
        <f>INDEX('Dashboard M5 Price Annual'!10:10,1,BF$17)*BF12*1000</f>
        <v/>
      </c>
      <c r="BG23">
        <f>INDEX('Dashboard M5 Price Annual'!10:10,1,BG$17)*BG12*1000</f>
        <v/>
      </c>
      <c r="BH23">
        <f>INDEX('Dashboard M5 Price Annual'!10:10,1,BH$17)*BH12*1000</f>
        <v/>
      </c>
      <c r="BI23">
        <f>INDEX('Dashboard M5 Price Annual'!10:10,1,BI$17)*BI12*1000</f>
        <v/>
      </c>
      <c r="BJ23">
        <f>INDEX('Dashboard M5 Price Annual'!10:10,1,BJ$17)*BJ12*1000</f>
        <v/>
      </c>
      <c r="BK23">
        <f>INDEX('Dashboard M5 Price Annual'!10:10,1,BK$17)*BK12*1000</f>
        <v/>
      </c>
      <c r="BL23">
        <f>INDEX('Dashboard M5 Price Annual'!10:10,1,BL$17)*BL12*1000</f>
        <v/>
      </c>
      <c r="BM23">
        <f>INDEX('Dashboard M5 Price Annual'!10:10,1,BM$17)*BM12*1000</f>
        <v/>
      </c>
      <c r="BN23">
        <f>INDEX('Dashboard M5 Price Annual'!10:10,1,BN$17)*BN12*1000</f>
        <v/>
      </c>
      <c r="BO23">
        <f>INDEX('Dashboard M5 Price Annual'!10:10,1,BO$17)*BO12*1000</f>
        <v/>
      </c>
      <c r="BP23">
        <f>INDEX('Dashboard M5 Price Annual'!10:10,1,BP$17)*BP12*1000</f>
        <v/>
      </c>
      <c r="BQ23">
        <f>INDEX('Dashboard M5 Price Annual'!10:10,1,BQ$17)*BQ12*1000</f>
        <v/>
      </c>
      <c r="BR23">
        <f>INDEX('Dashboard M5 Price Annual'!10:10,1,BR$17)*BR12*1000</f>
        <v/>
      </c>
      <c r="BS23">
        <f>INDEX('Dashboard M5 Price Annual'!10:10,1,BS$17)*BS12*1000</f>
        <v/>
      </c>
      <c r="BT23">
        <f>INDEX('Dashboard M5 Price Annual'!10:10,1,BT$17)*BT12*1000</f>
        <v/>
      </c>
      <c r="BU23">
        <f>INDEX('Dashboard M5 Price Annual'!10:10,1,BU$17)*BU12*1000</f>
        <v/>
      </c>
      <c r="BV23">
        <f>INDEX('Dashboard M5 Price Annual'!10:10,1,BV$17)*BV12*1000</f>
        <v/>
      </c>
      <c r="BW23">
        <f>INDEX('Dashboard M5 Price Annual'!10:10,1,BW$17)*BW12*1000</f>
        <v/>
      </c>
      <c r="BX23">
        <f>INDEX('Dashboard M5 Price Annual'!10:10,1,BX$17)*BX12*1000</f>
        <v/>
      </c>
      <c r="BY23">
        <f>INDEX('Dashboard M5 Price Annual'!10:10,1,BY$17)*BY12*1000</f>
        <v/>
      </c>
      <c r="BZ23">
        <f>INDEX('Dashboard M5 Price Annual'!10:10,1,BZ$17)*BZ12*1000</f>
        <v/>
      </c>
      <c r="CA23">
        <f>INDEX('Dashboard M5 Price Annual'!10:10,1,CA$17)*CA12*1000</f>
        <v/>
      </c>
      <c r="CB23">
        <f>INDEX('Dashboard M5 Price Annual'!10:10,1,CB$17)*CB12*1000</f>
        <v/>
      </c>
      <c r="CC23">
        <f>INDEX('Dashboard M5 Price Annual'!10:10,1,CC$17)*CC12*1000</f>
        <v/>
      </c>
      <c r="CD23">
        <f>INDEX('Dashboard M5 Price Annual'!10:10,1,CD$17)*CD12*1000</f>
        <v/>
      </c>
      <c r="CE23">
        <f>INDEX('Dashboard M5 Price Annual'!10:10,1,CE$17)*CE12*1000</f>
        <v/>
      </c>
      <c r="CF23">
        <f>INDEX('Dashboard M5 Price Annual'!10:10,1,CF$17)*CF12*1000</f>
        <v/>
      </c>
      <c r="CG23">
        <f>INDEX('Dashboard M5 Price Annual'!10:10,1,CG$17)*CG12*1000</f>
        <v/>
      </c>
      <c r="CH23">
        <f>INDEX('Dashboard M5 Price Annual'!10:10,1,CH$17)*CH12*1000</f>
        <v/>
      </c>
      <c r="CI23">
        <f>INDEX('Dashboard M5 Price Annual'!10:10,1,CI$17)*CI12*1000</f>
        <v/>
      </c>
      <c r="CJ23">
        <f>INDEX('Dashboard M5 Price Annual'!10:10,1,CJ$17)*CJ12*1000</f>
        <v/>
      </c>
      <c r="CK23">
        <f>INDEX('Dashboard M5 Price Annual'!10:10,1,CK$17)*CK12*1000</f>
        <v/>
      </c>
      <c r="CL23">
        <f>INDEX('Dashboard M5 Price Annual'!10:10,1,CL$17)*CL12*1000</f>
        <v/>
      </c>
      <c r="CM23">
        <f>INDEX('Dashboard M5 Price Annual'!10:10,1,CM$17)*CM12*1000</f>
        <v/>
      </c>
      <c r="CN23">
        <f>INDEX('Dashboard M5 Price Annual'!10:10,1,CN$17)*CN12*1000</f>
        <v/>
      </c>
      <c r="CO23">
        <f>INDEX('Dashboard M5 Price Annual'!10:10,1,CO$17)*CO12*1000</f>
        <v/>
      </c>
      <c r="CP23">
        <f>INDEX('Dashboard M5 Price Annual'!10:10,1,CP$17)*CP12*1000</f>
        <v/>
      </c>
      <c r="CQ23">
        <f>INDEX('Dashboard M5 Price Annual'!10:10,1,CQ$17)*CQ12*1000</f>
        <v/>
      </c>
      <c r="CR23">
        <f>INDEX('Dashboard M5 Price Annual'!10:10,1,CR$17)*CR12*1000</f>
        <v/>
      </c>
      <c r="CS23">
        <f>INDEX('Dashboard M5 Price Annual'!10:10,1,CS$17)*CS12*1000</f>
        <v/>
      </c>
      <c r="CT23">
        <f>INDEX('Dashboard M5 Price Annual'!10:10,1,CT$17)*CT12*1000</f>
        <v/>
      </c>
      <c r="CU23">
        <f>INDEX('Dashboard M5 Price Annual'!10:10,1,CU$17)*CU12*1000</f>
        <v/>
      </c>
      <c r="CV23">
        <f>INDEX('Dashboard M5 Price Annual'!10:10,1,CV$17)*CV12*1000</f>
        <v/>
      </c>
      <c r="CW23">
        <f>INDEX('Dashboard M5 Price Annual'!10:10,1,CW$17)*CW12*1000</f>
        <v/>
      </c>
      <c r="CX23">
        <f>INDEX('Dashboard M5 Price Annual'!10:10,1,CX$17)*CX12*1000</f>
        <v/>
      </c>
      <c r="CY23">
        <f>INDEX('Dashboard M5 Price Annual'!10:10,1,CY$17)*CY12*1000</f>
        <v/>
      </c>
      <c r="CZ23">
        <f>INDEX('Dashboard M5 Price Annual'!10:10,1,CZ$17)*CZ12*1000</f>
        <v/>
      </c>
      <c r="DA23">
        <f>INDEX('Dashboard M5 Price Annual'!10:10,1,DA$17)*DA12*1000</f>
        <v/>
      </c>
      <c r="DB23">
        <f>INDEX('Dashboard M5 Price Annual'!10:10,1,DB$17)*DB12*1000</f>
        <v/>
      </c>
      <c r="DC23">
        <f>INDEX('Dashboard M5 Price Annual'!10:10,1,DC$17)*DC12*1000</f>
        <v/>
      </c>
      <c r="DD23">
        <f>INDEX('Dashboard M5 Price Annual'!10:10,1,DD$17)*DD12*1000</f>
        <v/>
      </c>
      <c r="DE23">
        <f>INDEX('Dashboard M5 Price Annual'!10:10,1,DE$17)*DE12*1000</f>
        <v/>
      </c>
      <c r="DF23">
        <f>INDEX('Dashboard M5 Price Annual'!10:10,1,DF$17)*DF12*1000</f>
        <v/>
      </c>
      <c r="DG23">
        <f>INDEX('Dashboard M5 Price Annual'!10:10,1,DG$17)*DG12*1000</f>
        <v/>
      </c>
      <c r="DH23">
        <f>INDEX('Dashboard M5 Price Annual'!10:10,1,DH$17)*DH12*1000</f>
        <v/>
      </c>
      <c r="DI23">
        <f>INDEX('Dashboard M5 Price Annual'!10:10,1,DI$17)*DI12*1000</f>
        <v/>
      </c>
      <c r="DJ23">
        <f>INDEX('Dashboard M5 Price Annual'!10:10,1,DJ$17)*DJ12*1000</f>
        <v/>
      </c>
      <c r="DK23">
        <f>INDEX('Dashboard M5 Price Annual'!10:10,1,DK$17)*DK12*1000</f>
        <v/>
      </c>
      <c r="DL23">
        <f>INDEX('Dashboard M5 Price Annual'!10:10,1,DL$17)*DL12*1000</f>
        <v/>
      </c>
      <c r="DM23">
        <f>INDEX('Dashboard M5 Price Annual'!10:10,1,DM$17)*DM12*1000</f>
        <v/>
      </c>
      <c r="DN23">
        <f>INDEX('Dashboard M5 Price Annual'!10:10,1,DN$17)*DN12*1000</f>
        <v/>
      </c>
      <c r="DO23">
        <f>INDEX('Dashboard M5 Price Annual'!10:10,1,DO$17)*DO12*1000</f>
        <v/>
      </c>
      <c r="DP23">
        <f>INDEX('Dashboard M5 Price Annual'!10:10,1,DP$17)*DP12*1000</f>
        <v/>
      </c>
      <c r="DQ23">
        <f>INDEX('Dashboard M5 Price Annual'!10:10,1,DQ$17)*DQ12*1000</f>
        <v/>
      </c>
      <c r="DR23">
        <f>INDEX('Dashboard M5 Price Annual'!10:10,1,DR$17)*DR12*1000</f>
        <v/>
      </c>
      <c r="DS23">
        <f>INDEX('Dashboard M5 Price Annual'!10:10,1,DS$17)*DS12*1000</f>
        <v/>
      </c>
      <c r="DT23">
        <f>INDEX('Dashboard M5 Price Annual'!10:10,1,DT$17)*DT12*1000</f>
        <v/>
      </c>
      <c r="DU23">
        <f>INDEX('Dashboard M5 Price Annual'!10:10,1,DU$17)*DU12*1000</f>
        <v/>
      </c>
      <c r="DV23">
        <f>INDEX('Dashboard M5 Price Annual'!10:10,1,DV$17)*DV12*1000</f>
        <v/>
      </c>
      <c r="DW23">
        <f>INDEX('Dashboard M5 Price Annual'!10:10,1,DW$17)*DW12*1000</f>
        <v/>
      </c>
      <c r="DX23">
        <f>INDEX('Dashboard M5 Price Annual'!10:10,1,DX$17)*DX12*1000</f>
        <v/>
      </c>
      <c r="DY23">
        <f>INDEX('Dashboard M5 Price Annual'!10:10,1,DY$17)*DY12*1000</f>
        <v/>
      </c>
      <c r="DZ23">
        <f>INDEX('Dashboard M5 Price Annual'!10:10,1,DZ$17)*DZ12*1000</f>
        <v/>
      </c>
      <c r="EA23">
        <f>INDEX('Dashboard M5 Price Annual'!10:10,1,EA$17)*EA12*1000</f>
        <v/>
      </c>
      <c r="EB23">
        <f>INDEX('Dashboard M5 Price Annual'!10:10,1,EB$17)*EB12*1000</f>
        <v/>
      </c>
      <c r="EC23">
        <f>INDEX('Dashboard M5 Price Annual'!10:10,1,EC$17)*EC12*1000</f>
        <v/>
      </c>
      <c r="ED23">
        <f>INDEX('Dashboard M5 Price Annual'!10:10,1,ED$17)*ED12*1000</f>
        <v/>
      </c>
      <c r="EE23">
        <f>INDEX('Dashboard M5 Price Annual'!10:10,1,EE$17)*EE12*1000</f>
        <v/>
      </c>
      <c r="EF23">
        <f>INDEX('Dashboard M5 Price Annual'!10:10,1,EF$17)*EF12*1000</f>
        <v/>
      </c>
      <c r="EG23">
        <f>INDEX('Dashboard M5 Price Annual'!10:10,1,EG$17)*EG12*1000</f>
        <v/>
      </c>
      <c r="EH23">
        <f>INDEX('Dashboard M5 Price Annual'!10:10,1,EH$17)*EH12*1000</f>
        <v/>
      </c>
      <c r="EI23">
        <f>INDEX('Dashboard M5 Price Annual'!10:10,1,EI$17)*EI12*1000</f>
        <v/>
      </c>
      <c r="EJ23">
        <f>INDEX('Dashboard M5 Price Annual'!10:10,1,EJ$17)*EJ12*1000</f>
        <v/>
      </c>
      <c r="EK23">
        <f>INDEX('Dashboard M5 Price Annual'!10:10,1,EK$17)*EK12*1000</f>
        <v/>
      </c>
      <c r="EL23">
        <f>INDEX('Dashboard M5 Price Annual'!10:10,1,EL$17)*EL12*1000</f>
        <v/>
      </c>
      <c r="EM23">
        <f>INDEX('Dashboard M5 Price Annual'!10:10,1,EM$17)*EM12*1000</f>
        <v/>
      </c>
      <c r="EN23">
        <f>INDEX('Dashboard M5 Price Annual'!10:10,1,EN$17)*EN12*1000</f>
        <v/>
      </c>
      <c r="EO23">
        <f>INDEX('Dashboard M5 Price Annual'!10:10,1,EO$17)*EO12*1000</f>
        <v/>
      </c>
      <c r="EP23">
        <f>INDEX('Dashboard M5 Price Annual'!10:10,1,EP$17)*EP12*1000</f>
        <v/>
      </c>
      <c r="EQ23">
        <f>INDEX('Dashboard M5 Price Annual'!10:10,1,EQ$17)*EQ12*1000</f>
        <v/>
      </c>
      <c r="ER23">
        <f>INDEX('Dashboard M5 Price Annual'!10:10,1,ER$17)*ER12*1000</f>
        <v/>
      </c>
      <c r="ES23">
        <f>INDEX('Dashboard M5 Price Annual'!10:10,1,ES$17)*ES12*1000</f>
        <v/>
      </c>
      <c r="ET23">
        <f>INDEX('Dashboard M5 Price Annual'!10:10,1,ET$17)*ET12*1000</f>
        <v/>
      </c>
      <c r="EU23">
        <f>INDEX('Dashboard M5 Price Annual'!10:10,1,EU$17)*EU12*1000</f>
        <v/>
      </c>
      <c r="EV23">
        <f>INDEX('Dashboard M5 Price Annual'!10:10,1,EV$17)*EV12*1000</f>
        <v/>
      </c>
      <c r="EW23">
        <f>INDEX('Dashboard M5 Price Annual'!10:10,1,EW$17)*EW12*1000</f>
        <v/>
      </c>
      <c r="EX23">
        <f>INDEX('Dashboard M5 Price Annual'!10:10,1,EX$17)*EX12*1000</f>
        <v/>
      </c>
      <c r="EY23">
        <f>INDEX('Dashboard M5 Price Annual'!10:10,1,EY$17)*EY12*1000</f>
        <v/>
      </c>
      <c r="EZ23">
        <f>INDEX('Dashboard M5 Price Annual'!10:10,1,EZ$17)*EZ12*1000</f>
        <v/>
      </c>
      <c r="FA23">
        <f>INDEX('Dashboard M5 Price Annual'!10:10,1,FA$17)*FA12*1000</f>
        <v/>
      </c>
      <c r="FB23">
        <f>INDEX('Dashboard M5 Price Annual'!10:10,1,FB$17)*FB12*1000</f>
        <v/>
      </c>
      <c r="FC23">
        <f>INDEX('Dashboard M5 Price Annual'!10:10,1,FC$17)*FC12*1000</f>
        <v/>
      </c>
      <c r="FD23">
        <f>INDEX('Dashboard M5 Price Annual'!10:10,1,FD$17)*FD12*1000</f>
        <v/>
      </c>
      <c r="FE23">
        <f>INDEX('Dashboard M5 Price Annual'!10:10,1,FE$17)*FE12*1000</f>
        <v/>
      </c>
      <c r="FF23">
        <f>INDEX('Dashboard M5 Price Annual'!10:10,1,FF$17)*FF12*1000</f>
        <v/>
      </c>
      <c r="FG23">
        <f>INDEX('Dashboard M5 Price Annual'!10:10,1,FG$17)*FG12*1000</f>
        <v/>
      </c>
      <c r="FH23">
        <f>INDEX('Dashboard M5 Price Annual'!10:10,1,FH$17)*FH12*1000</f>
        <v/>
      </c>
      <c r="FI23">
        <f>INDEX('Dashboard M5 Price Annual'!10:10,1,FI$17)*FI12*1000</f>
        <v/>
      </c>
      <c r="FJ23">
        <f>INDEX('Dashboard M5 Price Annual'!10:10,1,FJ$17)*FJ12*1000</f>
        <v/>
      </c>
      <c r="FK23">
        <f>INDEX('Dashboard M5 Price Annual'!10:10,1,FK$17)*FK12*1000</f>
        <v/>
      </c>
      <c r="FL23">
        <f>INDEX('Dashboard M5 Price Annual'!10:10,1,FL$17)*FL12*1000</f>
        <v/>
      </c>
      <c r="FM23">
        <f>INDEX('Dashboard M5 Price Annual'!10:10,1,FM$17)*FM12*1000</f>
        <v/>
      </c>
      <c r="FN23">
        <f>INDEX('Dashboard M5 Price Annual'!10:10,1,FN$17)*FN12*1000</f>
        <v/>
      </c>
      <c r="FO23">
        <f>INDEX('Dashboard M5 Price Annual'!10:10,1,FO$17)*FO12*1000</f>
        <v/>
      </c>
      <c r="FP23">
        <f>INDEX('Dashboard M5 Price Annual'!10:10,1,FP$17)*FP12*1000</f>
        <v/>
      </c>
      <c r="FQ23">
        <f>INDEX('Dashboard M5 Price Annual'!10:10,1,FQ$17)*FQ12*1000</f>
        <v/>
      </c>
      <c r="FR23">
        <f>INDEX('Dashboard M5 Price Annual'!10:10,1,FR$17)*FR12*1000</f>
        <v/>
      </c>
      <c r="FS23">
        <f>INDEX('Dashboard M5 Price Annual'!10:10,1,FS$17)*FS12*1000</f>
        <v/>
      </c>
      <c r="FT23">
        <f>INDEX('Dashboard M5 Price Annual'!10:10,1,FT$17)*FT12*1000</f>
        <v/>
      </c>
      <c r="FU23">
        <f>INDEX('Dashboard M5 Price Annual'!10:10,1,FU$17)*FU12*1000</f>
        <v/>
      </c>
      <c r="FV23">
        <f>INDEX('Dashboard M5 Price Annual'!10:10,1,FV$17)*FV12*1000</f>
        <v/>
      </c>
      <c r="FW23">
        <f>INDEX('Dashboard M5 Price Annual'!10:10,1,FW$17)*FW12*1000</f>
        <v/>
      </c>
      <c r="FX23">
        <f>INDEX('Dashboard M5 Price Annual'!10:10,1,FX$17)*FX12*1000</f>
        <v/>
      </c>
      <c r="FY23">
        <f>INDEX('Dashboard M5 Price Annual'!10:10,1,FY$17)*FY12*1000</f>
        <v/>
      </c>
      <c r="FZ23">
        <f>INDEX('Dashboard M5 Price Annual'!10:10,1,FZ$17)*FZ12*1000</f>
        <v/>
      </c>
      <c r="GA23">
        <f>INDEX('Dashboard M5 Price Annual'!10:10,1,GA$17)*GA12*1000</f>
        <v/>
      </c>
      <c r="GB23">
        <f>INDEX('Dashboard M5 Price Annual'!10:10,1,GB$17)*GB12*1000</f>
        <v/>
      </c>
      <c r="GC23">
        <f>INDEX('Dashboard M5 Price Annual'!10:10,1,GC$17)*GC12*1000</f>
        <v/>
      </c>
      <c r="GD23">
        <f>INDEX('Dashboard M5 Price Annual'!10:10,1,GD$17)*GD12*1000</f>
        <v/>
      </c>
      <c r="GE23">
        <f>INDEX('Dashboard M5 Price Annual'!10:10,1,GE$17)*GE12*1000</f>
        <v/>
      </c>
      <c r="GF23">
        <f>INDEX('Dashboard M5 Price Annual'!10:10,1,GF$17)*GF12*1000</f>
        <v/>
      </c>
      <c r="GG23">
        <f>INDEX('Dashboard M5 Price Annual'!10:10,1,GG$17)*GG12*1000</f>
        <v/>
      </c>
      <c r="GH23">
        <f>INDEX('Dashboard M5 Price Annual'!10:10,1,GH$17)*GH12*1000</f>
        <v/>
      </c>
      <c r="GI23">
        <f>INDEX('Dashboard M5 Price Annual'!10:10,1,GI$17)*GI12*1000</f>
        <v/>
      </c>
      <c r="GJ23">
        <f>INDEX('Dashboard M5 Price Annual'!10:10,1,GJ$17)*GJ12*1000</f>
        <v/>
      </c>
      <c r="GK23">
        <f>INDEX('Dashboard M5 Price Annual'!10:10,1,GK$17)*GK12*1000</f>
        <v/>
      </c>
      <c r="GL23">
        <f>INDEX('Dashboard M5 Price Annual'!10:10,1,GL$17)*GL12*1000</f>
        <v/>
      </c>
      <c r="GM23">
        <f>INDEX('Dashboard M5 Price Annual'!10:10,1,GM$17)*GM12*1000</f>
        <v/>
      </c>
      <c r="GN23">
        <f>INDEX('Dashboard M5 Price Annual'!10:10,1,GN$17)*GN12*1000</f>
        <v/>
      </c>
      <c r="GO23">
        <f>INDEX('Dashboard M5 Price Annual'!10:10,1,GO$17)*GO12*1000</f>
        <v/>
      </c>
      <c r="GP23">
        <f>INDEX('Dashboard M5 Price Annual'!10:10,1,GP$17)*GP12*1000</f>
        <v/>
      </c>
      <c r="GQ23">
        <f>INDEX('Dashboard M5 Price Annual'!10:10,1,GQ$17)*GQ12*1000</f>
        <v/>
      </c>
      <c r="GR23">
        <f>INDEX('Dashboard M5 Price Annual'!10:10,1,GR$17)*GR12*1000</f>
        <v/>
      </c>
      <c r="GS23">
        <f>INDEX('Dashboard M5 Price Annual'!10:10,1,GS$17)*GS12*1000</f>
        <v/>
      </c>
      <c r="GT23">
        <f>INDEX('Dashboard M5 Price Annual'!10:10,1,GT$17)*GT12*1000</f>
        <v/>
      </c>
      <c r="GU23">
        <f>INDEX('Dashboard M5 Price Annual'!10:10,1,GU$17)*GU12*1000</f>
        <v/>
      </c>
      <c r="GV23">
        <f>INDEX('Dashboard M5 Price Annual'!10:10,1,GV$17)*GV12*1000</f>
        <v/>
      </c>
      <c r="GW23">
        <f>INDEX('Dashboard M5 Price Annual'!10:10,1,GW$17)*GW12*1000</f>
        <v/>
      </c>
      <c r="GX23">
        <f>INDEX('Dashboard M5 Price Annual'!10:10,1,GX$17)*GX12*1000</f>
        <v/>
      </c>
      <c r="GY23">
        <f>INDEX('Dashboard M5 Price Annual'!10:10,1,GY$17)*GY12*1000</f>
        <v/>
      </c>
      <c r="GZ23">
        <f>INDEX('Dashboard M5 Price Annual'!10:10,1,GZ$17)*GZ12*1000</f>
        <v/>
      </c>
      <c r="HA23">
        <f>INDEX('Dashboard M5 Price Annual'!10:10,1,HA$17)*HA12*1000</f>
        <v/>
      </c>
      <c r="HB23">
        <f>INDEX('Dashboard M5 Price Annual'!10:10,1,HB$17)*HB12*1000</f>
        <v/>
      </c>
      <c r="HC23">
        <f>INDEX('Dashboard M5 Price Annual'!10:10,1,HC$17)*HC12*1000</f>
        <v/>
      </c>
      <c r="HD23">
        <f>INDEX('Dashboard M5 Price Annual'!10:10,1,HD$17)*HD12*1000</f>
        <v/>
      </c>
      <c r="HE23">
        <f>INDEX('Dashboard M5 Price Annual'!10:10,1,HE$17)*HE12*1000</f>
        <v/>
      </c>
      <c r="HF23">
        <f>INDEX('Dashboard M5 Price Annual'!10:10,1,HF$17)*HF12*1000</f>
        <v/>
      </c>
      <c r="HG23">
        <f>INDEX('Dashboard M5 Price Annual'!10:10,1,HG$17)*HG12*1000</f>
        <v/>
      </c>
      <c r="HH23">
        <f>INDEX('Dashboard M5 Price Annual'!10:10,1,HH$17)*HH12*1000</f>
        <v/>
      </c>
      <c r="HI23">
        <f>INDEX('Dashboard M5 Price Annual'!10:10,1,HI$17)*HI12*1000</f>
        <v/>
      </c>
      <c r="HJ23">
        <f>INDEX('Dashboard M5 Price Annual'!10:10,1,HJ$17)*HJ12*1000</f>
        <v/>
      </c>
      <c r="HK23">
        <f>INDEX('Dashboard M5 Price Annual'!10:10,1,HK$17)*HK12*1000</f>
        <v/>
      </c>
      <c r="HL23">
        <f>INDEX('Dashboard M5 Price Annual'!10:10,1,HL$17)*HL12*1000</f>
        <v/>
      </c>
      <c r="HM23">
        <f>INDEX('Dashboard M5 Price Annual'!10:10,1,HM$17)*HM12*1000</f>
        <v/>
      </c>
      <c r="HN23">
        <f>INDEX('Dashboard M5 Price Annual'!10:10,1,HN$17)*HN12*1000</f>
        <v/>
      </c>
      <c r="HO23">
        <f>INDEX('Dashboard M5 Price Annual'!10:10,1,HO$17)*HO12*1000</f>
        <v/>
      </c>
      <c r="HP23">
        <f>INDEX('Dashboard M5 Price Annual'!10:10,1,HP$17)*HP12*1000</f>
        <v/>
      </c>
      <c r="HQ23">
        <f>INDEX('Dashboard M5 Price Annual'!10:10,1,HQ$17)*HQ12*1000</f>
        <v/>
      </c>
      <c r="HR23">
        <f>INDEX('Dashboard M5 Price Annual'!10:10,1,HR$17)*HR12*1000</f>
        <v/>
      </c>
      <c r="HS23">
        <f>INDEX('Dashboard M5 Price Annual'!10:10,1,HS$17)*HS12*1000</f>
        <v/>
      </c>
      <c r="HT23">
        <f>INDEX('Dashboard M5 Price Annual'!10:10,1,HT$17)*HT12*1000</f>
        <v/>
      </c>
      <c r="HU23">
        <f>INDEX('Dashboard M5 Price Annual'!10:10,1,HU$17)*HU12*1000</f>
        <v/>
      </c>
      <c r="HV23">
        <f>INDEX('Dashboard M5 Price Annual'!10:10,1,HV$17)*HV12*1000</f>
        <v/>
      </c>
      <c r="HW23">
        <f>INDEX('Dashboard M5 Price Annual'!10:10,1,HW$17)*HW12*1000</f>
        <v/>
      </c>
      <c r="HX23">
        <f>INDEX('Dashboard M5 Price Annual'!10:10,1,HX$17)*HX12*1000</f>
        <v/>
      </c>
      <c r="HY23">
        <f>INDEX('Dashboard M5 Price Annual'!10:10,1,HY$17)*HY12*1000</f>
        <v/>
      </c>
      <c r="HZ23">
        <f>INDEX('Dashboard M5 Price Annual'!10:10,1,HZ$17)*HZ12*1000</f>
        <v/>
      </c>
      <c r="IA23">
        <f>INDEX('Dashboard M5 Price Annual'!10:10,1,IA$17)*IA12*1000</f>
        <v/>
      </c>
      <c r="IB23">
        <f>INDEX('Dashboard M5 Price Annual'!10:10,1,IB$17)*IB12*1000</f>
        <v/>
      </c>
      <c r="IC23">
        <f>INDEX('Dashboard M5 Price Annual'!10:10,1,IC$17)*IC12*1000</f>
        <v/>
      </c>
      <c r="ID23">
        <f>INDEX('Dashboard M5 Price Annual'!10:10,1,ID$17)*ID12*1000</f>
        <v/>
      </c>
      <c r="IE23">
        <f>INDEX('Dashboard M5 Price Annual'!10:10,1,IE$17)*IE12*1000</f>
        <v/>
      </c>
      <c r="IF23">
        <f>INDEX('Dashboard M5 Price Annual'!10:10,1,IF$17)*IF12*1000</f>
        <v/>
      </c>
      <c r="IG23">
        <f>INDEX('Dashboard M5 Price Annual'!10:10,1,IG$17)*IG12*1000</f>
        <v/>
      </c>
      <c r="IH23">
        <f>INDEX('Dashboard M5 Price Annual'!10:10,1,IH$17)*IH12*1000</f>
        <v/>
      </c>
      <c r="II23">
        <f>INDEX('Dashboard M5 Price Annual'!10:10,1,II$17)*II12*1000</f>
        <v/>
      </c>
      <c r="IJ23">
        <f>INDEX('Dashboard M5 Price Annual'!10:10,1,IJ$17)*IJ12*1000</f>
        <v/>
      </c>
      <c r="IK23">
        <f>INDEX('Dashboard M5 Price Annual'!10:10,1,IK$17)*IK12*1000</f>
        <v/>
      </c>
      <c r="IL23">
        <f>INDEX('Dashboard M5 Price Annual'!10:10,1,IL$17)*IL12*1000</f>
        <v/>
      </c>
      <c r="IM23">
        <f>INDEX('Dashboard M5 Price Annual'!10:10,1,IM$17)*IM12*1000</f>
        <v/>
      </c>
      <c r="IN23">
        <f>INDEX('Dashboard M5 Price Annual'!10:10,1,IN$17)*IN12*1000</f>
        <v/>
      </c>
      <c r="IO23">
        <f>INDEX('Dashboard M5 Price Annual'!10:10,1,IO$17)*IO12*1000</f>
        <v/>
      </c>
      <c r="IP23">
        <f>INDEX('Dashboard M5 Price Annual'!10:10,1,IP$17)*IP12*1000</f>
        <v/>
      </c>
      <c r="IQ23">
        <f>INDEX('Dashboard M5 Price Annual'!10:10,1,IQ$17)*IQ12*1000</f>
        <v/>
      </c>
      <c r="IR23">
        <f>INDEX('Dashboard M5 Price Annual'!10:10,1,IR$17)*IR12*1000</f>
        <v/>
      </c>
      <c r="IS23">
        <f>INDEX('Dashboard M5 Price Annual'!10:10,1,IS$17)*IS12*1000</f>
        <v/>
      </c>
      <c r="IT23">
        <f>INDEX('Dashboard M5 Price Annual'!10:10,1,IT$17)*IT12*1000</f>
        <v/>
      </c>
      <c r="IU23">
        <f>INDEX('Dashboard M5 Price Annual'!10:10,1,IU$17)*IU12*1000</f>
        <v/>
      </c>
      <c r="IV23">
        <f>INDEX('Dashboard M5 Price Annual'!10:10,1,IV$17)*IV12*1000</f>
        <v/>
      </c>
      <c r="IW23">
        <f>INDEX('Dashboard M5 Price Annual'!10:10,1,IW$17)*IW12*1000</f>
        <v/>
      </c>
      <c r="IX23">
        <f>INDEX('Dashboard M5 Price Annual'!10:10,1,IX$17)*IX12*1000</f>
        <v/>
      </c>
      <c r="IY23">
        <f>INDEX('Dashboard M5 Price Annual'!10:10,1,IY$17)*IY12*1000</f>
        <v/>
      </c>
      <c r="IZ23">
        <f>INDEX('Dashboard M5 Price Annual'!10:10,1,IZ$17)*IZ12*1000</f>
        <v/>
      </c>
      <c r="JA23">
        <f>INDEX('Dashboard M5 Price Annual'!10:10,1,JA$17)*JA12*1000</f>
        <v/>
      </c>
      <c r="JB23">
        <f>INDEX('Dashboard M5 Price Annual'!10:10,1,JB$17)*JB12*1000</f>
        <v/>
      </c>
      <c r="JC23">
        <f>INDEX('Dashboard M5 Price Annual'!10:10,1,JC$17)*JC12*1000</f>
        <v/>
      </c>
      <c r="JD23">
        <f>INDEX('Dashboard M5 Price Annual'!10:10,1,JD$17)*JD12*1000</f>
        <v/>
      </c>
      <c r="JE23">
        <f>INDEX('Dashboard M5 Price Annual'!10:10,1,JE$17)*JE12*1000</f>
        <v/>
      </c>
      <c r="JF23">
        <f>INDEX('Dashboard M5 Price Annual'!10:10,1,JF$17)*JF12*1000</f>
        <v/>
      </c>
      <c r="JG23">
        <f>INDEX('Dashboard M5 Price Annual'!10:10,1,JG$17)*JG12*1000</f>
        <v/>
      </c>
      <c r="JH23">
        <f>INDEX('Dashboard M5 Price Annual'!10:10,1,JH$17)*JH12*1000</f>
        <v/>
      </c>
      <c r="JI23">
        <f>INDEX('Dashboard M5 Price Annual'!10:10,1,JI$17)*JI12*1000</f>
        <v/>
      </c>
      <c r="JJ23">
        <f>INDEX('Dashboard M5 Price Annual'!10:10,1,JJ$17)*JJ12*1000</f>
        <v/>
      </c>
      <c r="JK23">
        <f>INDEX('Dashboard M5 Price Annual'!10:10,1,JK$17)*JK12*1000</f>
        <v/>
      </c>
      <c r="JL23">
        <f>INDEX('Dashboard M5 Price Annual'!10:10,1,JL$17)*JL12*1000</f>
        <v/>
      </c>
      <c r="JM23">
        <f>INDEX('Dashboard M5 Price Annual'!10:10,1,JM$17)*JM12*1000</f>
        <v/>
      </c>
      <c r="JN23">
        <f>INDEX('Dashboard M5 Price Annual'!10:10,1,JN$17)*JN12*1000</f>
        <v/>
      </c>
      <c r="JO23">
        <f>INDEX('Dashboard M5 Price Annual'!10:10,1,JO$17)*JO12*1000</f>
        <v/>
      </c>
      <c r="JP23">
        <f>INDEX('Dashboard M5 Price Annual'!10:10,1,JP$17)*JP12*1000</f>
        <v/>
      </c>
      <c r="JQ23">
        <f>INDEX('Dashboard M5 Price Annual'!10:10,1,JQ$17)*JQ12*1000</f>
        <v/>
      </c>
      <c r="JR23">
        <f>INDEX('Dashboard M5 Price Annual'!10:10,1,JR$17)*JR12*1000</f>
        <v/>
      </c>
      <c r="JS23">
        <f>INDEX('Dashboard M5 Price Annual'!10:10,1,JS$17)*JS12*1000</f>
        <v/>
      </c>
      <c r="JT23">
        <f>INDEX('Dashboard M5 Price Annual'!10:10,1,JT$17)*JT12*1000</f>
        <v/>
      </c>
      <c r="JU23">
        <f>INDEX('Dashboard M5 Price Annual'!10:10,1,JU$17)*JU12*1000</f>
        <v/>
      </c>
      <c r="JV23">
        <f>INDEX('Dashboard M5 Price Annual'!10:10,1,JV$17)*JV12*1000</f>
        <v/>
      </c>
      <c r="JW23">
        <f>INDEX('Dashboard M5 Price Annual'!10:10,1,JW$17)*JW12*1000</f>
        <v/>
      </c>
      <c r="JX23">
        <f>INDEX('Dashboard M5 Price Annual'!10:10,1,JX$17)*JX12*1000</f>
        <v/>
      </c>
      <c r="JY23">
        <f>INDEX('Dashboard M5 Price Annual'!10:10,1,JY$17)*JY12*1000</f>
        <v/>
      </c>
      <c r="JZ23">
        <f>INDEX('Dashboard M5 Price Annual'!10:10,1,JZ$17)*JZ12*1000</f>
        <v/>
      </c>
      <c r="KA23">
        <f>INDEX('Dashboard M5 Price Annual'!10:10,1,KA$17)*KA12*1000</f>
        <v/>
      </c>
      <c r="KB23">
        <f>INDEX('Dashboard M5 Price Annual'!10:10,1,KB$17)*KB12*1000</f>
        <v/>
      </c>
      <c r="KC23">
        <f>INDEX('Dashboard M5 Price Annual'!10:10,1,KC$17)*KC12*1000</f>
        <v/>
      </c>
      <c r="KD23">
        <f>INDEX('Dashboard M5 Price Annual'!10:10,1,KD$17)*KD12*1000</f>
        <v/>
      </c>
      <c r="KE23">
        <f>INDEX('Dashboard M5 Price Annual'!10:10,1,KE$17)*KE12*1000</f>
        <v/>
      </c>
      <c r="KF23">
        <f>INDEX('Dashboard M5 Price Annual'!10:10,1,KF$17)*KF12*1000</f>
        <v/>
      </c>
      <c r="KG23">
        <f>INDEX('Dashboard M5 Price Annual'!10:10,1,KG$17)*KG12*1000</f>
        <v/>
      </c>
      <c r="KH23">
        <f>INDEX('Dashboard M5 Price Annual'!10:10,1,KH$17)*KH12*1000</f>
        <v/>
      </c>
      <c r="KI23">
        <f>INDEX('Dashboard M5 Price Annual'!10:10,1,KI$17)*KI12*1000</f>
        <v/>
      </c>
      <c r="KJ23">
        <f>INDEX('Dashboard M5 Price Annual'!10:10,1,KJ$17)*KJ12*1000</f>
        <v/>
      </c>
      <c r="KK23">
        <f>INDEX('Dashboard M5 Price Annual'!10:10,1,KK$17)*KK12*1000</f>
        <v/>
      </c>
      <c r="KL23">
        <f>INDEX('Dashboard M5 Price Annual'!10:10,1,KL$17)*KL12*1000</f>
        <v/>
      </c>
      <c r="KM23">
        <f>INDEX('Dashboard M5 Price Annual'!10:10,1,KM$17)*KM12*1000</f>
        <v/>
      </c>
      <c r="KN23">
        <f>INDEX('Dashboard M5 Price Annual'!10:10,1,KN$17)*KN12*1000</f>
        <v/>
      </c>
      <c r="KO23">
        <f>INDEX('Dashboard M5 Price Annual'!10:10,1,KO$17)*KO12*1000</f>
        <v/>
      </c>
      <c r="KP23">
        <f>INDEX('Dashboard M5 Price Annual'!10:10,1,KP$17)*KP12*1000</f>
        <v/>
      </c>
      <c r="KQ23">
        <f>INDEX('Dashboard M5 Price Annual'!10:10,1,KQ$17)*KQ12*1000</f>
        <v/>
      </c>
      <c r="KR23">
        <f>INDEX('Dashboard M5 Price Annual'!10:10,1,KR$17)*KR12*1000</f>
        <v/>
      </c>
      <c r="KS23">
        <f>INDEX('Dashboard M5 Price Annual'!10:10,1,KS$17)*KS12*1000</f>
        <v/>
      </c>
      <c r="KT23">
        <f>INDEX('Dashboard M5 Price Annual'!10:10,1,KT$17)*KT12*1000</f>
        <v/>
      </c>
    </row>
    <row r="24" spans="1:306">
      <c r="B24" t="s">
        <v>25</v>
      </c>
      <c r="C24" t="s">
        <v>70</v>
      </c>
      <c r="D24" t="s">
        <v>88</v>
      </c>
      <c r="E24" t="s">
        <v>117</v>
      </c>
      <c r="G24">
        <f>INDEX('Dashboard M5 Price Annual'!11:11,1,G$17)*G13*1000</f>
        <v/>
      </c>
      <c r="H24">
        <f>INDEX('Dashboard M5 Price Annual'!11:11,1,H$17)*H13*1000</f>
        <v/>
      </c>
      <c r="I24">
        <f>INDEX('Dashboard M5 Price Annual'!11:11,1,I$17)*I13*1000</f>
        <v/>
      </c>
      <c r="J24">
        <f>INDEX('Dashboard M5 Price Annual'!11:11,1,J$17)*J13*1000</f>
        <v/>
      </c>
      <c r="K24">
        <f>INDEX('Dashboard M5 Price Annual'!11:11,1,K$17)*K13*1000</f>
        <v/>
      </c>
      <c r="L24">
        <f>INDEX('Dashboard M5 Price Annual'!11:11,1,L$17)*L13*1000</f>
        <v/>
      </c>
      <c r="M24">
        <f>INDEX('Dashboard M5 Price Annual'!11:11,1,M$17)*M13*1000</f>
        <v/>
      </c>
      <c r="N24">
        <f>INDEX('Dashboard M5 Price Annual'!11:11,1,N$17)*N13*1000</f>
        <v/>
      </c>
      <c r="O24">
        <f>INDEX('Dashboard M5 Price Annual'!11:11,1,O$17)*O13*1000</f>
        <v/>
      </c>
      <c r="P24">
        <f>INDEX('Dashboard M5 Price Annual'!11:11,1,P$17)*P13*1000</f>
        <v/>
      </c>
      <c r="Q24">
        <f>INDEX('Dashboard M5 Price Annual'!11:11,1,Q$17)*Q13*1000</f>
        <v/>
      </c>
      <c r="R24">
        <f>INDEX('Dashboard M5 Price Annual'!11:11,1,R$17)*R13*1000</f>
        <v/>
      </c>
      <c r="S24">
        <f>INDEX('Dashboard M5 Price Annual'!11:11,1,S$17)*S13*1000</f>
        <v/>
      </c>
      <c r="T24">
        <f>INDEX('Dashboard M5 Price Annual'!11:11,1,T$17)*T13*1000</f>
        <v/>
      </c>
      <c r="U24">
        <f>INDEX('Dashboard M5 Price Annual'!11:11,1,U$17)*U13*1000</f>
        <v/>
      </c>
      <c r="V24">
        <f>INDEX('Dashboard M5 Price Annual'!11:11,1,V$17)*V13*1000</f>
        <v/>
      </c>
      <c r="W24">
        <f>INDEX('Dashboard M5 Price Annual'!11:11,1,W$17)*W13*1000</f>
        <v/>
      </c>
      <c r="X24">
        <f>INDEX('Dashboard M5 Price Annual'!11:11,1,X$17)*X13*1000</f>
        <v/>
      </c>
      <c r="Y24">
        <f>INDEX('Dashboard M5 Price Annual'!11:11,1,Y$17)*Y13*1000</f>
        <v/>
      </c>
      <c r="Z24">
        <f>INDEX('Dashboard M5 Price Annual'!11:11,1,Z$17)*Z13*1000</f>
        <v/>
      </c>
      <c r="AA24">
        <f>INDEX('Dashboard M5 Price Annual'!11:11,1,AA$17)*AA13*1000</f>
        <v/>
      </c>
      <c r="AB24">
        <f>INDEX('Dashboard M5 Price Annual'!11:11,1,AB$17)*AB13*1000</f>
        <v/>
      </c>
      <c r="AC24">
        <f>INDEX('Dashboard M5 Price Annual'!11:11,1,AC$17)*AC13*1000</f>
        <v/>
      </c>
      <c r="AD24">
        <f>INDEX('Dashboard M5 Price Annual'!11:11,1,AD$17)*AD13*1000</f>
        <v/>
      </c>
      <c r="AE24">
        <f>INDEX('Dashboard M5 Price Annual'!11:11,1,AE$17)*AE13*1000</f>
        <v/>
      </c>
      <c r="AF24">
        <f>INDEX('Dashboard M5 Price Annual'!11:11,1,AF$17)*AF13*1000</f>
        <v/>
      </c>
      <c r="AG24">
        <f>INDEX('Dashboard M5 Price Annual'!11:11,1,AG$17)*AG13*1000</f>
        <v/>
      </c>
      <c r="AH24">
        <f>INDEX('Dashboard M5 Price Annual'!11:11,1,AH$17)*AH13*1000</f>
        <v/>
      </c>
      <c r="AI24">
        <f>INDEX('Dashboard M5 Price Annual'!11:11,1,AI$17)*AI13*1000</f>
        <v/>
      </c>
      <c r="AJ24">
        <f>INDEX('Dashboard M5 Price Annual'!11:11,1,AJ$17)*AJ13*1000</f>
        <v/>
      </c>
      <c r="AK24">
        <f>INDEX('Dashboard M5 Price Annual'!11:11,1,AK$17)*AK13*1000</f>
        <v/>
      </c>
      <c r="AL24">
        <f>INDEX('Dashboard M5 Price Annual'!11:11,1,AL$17)*AL13*1000</f>
        <v/>
      </c>
      <c r="AM24">
        <f>INDEX('Dashboard M5 Price Annual'!11:11,1,AM$17)*AM13*1000</f>
        <v/>
      </c>
      <c r="AN24">
        <f>INDEX('Dashboard M5 Price Annual'!11:11,1,AN$17)*AN13*1000</f>
        <v/>
      </c>
      <c r="AO24">
        <f>INDEX('Dashboard M5 Price Annual'!11:11,1,AO$17)*AO13*1000</f>
        <v/>
      </c>
      <c r="AP24">
        <f>INDEX('Dashboard M5 Price Annual'!11:11,1,AP$17)*AP13*1000</f>
        <v/>
      </c>
      <c r="AQ24">
        <f>INDEX('Dashboard M5 Price Annual'!11:11,1,AQ$17)*AQ13*1000</f>
        <v/>
      </c>
      <c r="AR24">
        <f>INDEX('Dashboard M5 Price Annual'!11:11,1,AR$17)*AR13*1000</f>
        <v/>
      </c>
      <c r="AS24">
        <f>INDEX('Dashboard M5 Price Annual'!11:11,1,AS$17)*AS13*1000</f>
        <v/>
      </c>
      <c r="AT24">
        <f>INDEX('Dashboard M5 Price Annual'!11:11,1,AT$17)*AT13*1000</f>
        <v/>
      </c>
      <c r="AU24">
        <f>INDEX('Dashboard M5 Price Annual'!11:11,1,AU$17)*AU13*1000</f>
        <v/>
      </c>
      <c r="AV24">
        <f>INDEX('Dashboard M5 Price Annual'!11:11,1,AV$17)*AV13*1000</f>
        <v/>
      </c>
      <c r="AW24">
        <f>INDEX('Dashboard M5 Price Annual'!11:11,1,AW$17)*AW13*1000</f>
        <v/>
      </c>
      <c r="AX24">
        <f>INDEX('Dashboard M5 Price Annual'!11:11,1,AX$17)*AX13*1000</f>
        <v/>
      </c>
      <c r="AY24">
        <f>INDEX('Dashboard M5 Price Annual'!11:11,1,AY$17)*AY13*1000</f>
        <v/>
      </c>
      <c r="AZ24">
        <f>INDEX('Dashboard M5 Price Annual'!11:11,1,AZ$17)*AZ13*1000</f>
        <v/>
      </c>
      <c r="BA24">
        <f>INDEX('Dashboard M5 Price Annual'!11:11,1,BA$17)*BA13*1000</f>
        <v/>
      </c>
      <c r="BB24">
        <f>INDEX('Dashboard M5 Price Annual'!11:11,1,BB$17)*BB13*1000</f>
        <v/>
      </c>
      <c r="BC24">
        <f>INDEX('Dashboard M5 Price Annual'!11:11,1,BC$17)*BC13*1000</f>
        <v/>
      </c>
      <c r="BD24">
        <f>INDEX('Dashboard M5 Price Annual'!11:11,1,BD$17)*BD13*1000</f>
        <v/>
      </c>
      <c r="BE24">
        <f>INDEX('Dashboard M5 Price Annual'!11:11,1,BE$17)*BE13*1000</f>
        <v/>
      </c>
      <c r="BF24">
        <f>INDEX('Dashboard M5 Price Annual'!11:11,1,BF$17)*BF13*1000</f>
        <v/>
      </c>
      <c r="BG24">
        <f>INDEX('Dashboard M5 Price Annual'!11:11,1,BG$17)*BG13*1000</f>
        <v/>
      </c>
      <c r="BH24">
        <f>INDEX('Dashboard M5 Price Annual'!11:11,1,BH$17)*BH13*1000</f>
        <v/>
      </c>
      <c r="BI24">
        <f>INDEX('Dashboard M5 Price Annual'!11:11,1,BI$17)*BI13*1000</f>
        <v/>
      </c>
      <c r="BJ24">
        <f>INDEX('Dashboard M5 Price Annual'!11:11,1,BJ$17)*BJ13*1000</f>
        <v/>
      </c>
      <c r="BK24">
        <f>INDEX('Dashboard M5 Price Annual'!11:11,1,BK$17)*BK13*1000</f>
        <v/>
      </c>
      <c r="BL24">
        <f>INDEX('Dashboard M5 Price Annual'!11:11,1,BL$17)*BL13*1000</f>
        <v/>
      </c>
      <c r="BM24">
        <f>INDEX('Dashboard M5 Price Annual'!11:11,1,BM$17)*BM13*1000</f>
        <v/>
      </c>
      <c r="BN24">
        <f>INDEX('Dashboard M5 Price Annual'!11:11,1,BN$17)*BN13*1000</f>
        <v/>
      </c>
      <c r="BO24">
        <f>INDEX('Dashboard M5 Price Annual'!11:11,1,BO$17)*BO13*1000</f>
        <v/>
      </c>
      <c r="BP24">
        <f>INDEX('Dashboard M5 Price Annual'!11:11,1,BP$17)*BP13*1000</f>
        <v/>
      </c>
      <c r="BQ24">
        <f>INDEX('Dashboard M5 Price Annual'!11:11,1,BQ$17)*BQ13*1000</f>
        <v/>
      </c>
      <c r="BR24">
        <f>INDEX('Dashboard M5 Price Annual'!11:11,1,BR$17)*BR13*1000</f>
        <v/>
      </c>
      <c r="BS24">
        <f>INDEX('Dashboard M5 Price Annual'!11:11,1,BS$17)*BS13*1000</f>
        <v/>
      </c>
      <c r="BT24">
        <f>INDEX('Dashboard M5 Price Annual'!11:11,1,BT$17)*BT13*1000</f>
        <v/>
      </c>
      <c r="BU24">
        <f>INDEX('Dashboard M5 Price Annual'!11:11,1,BU$17)*BU13*1000</f>
        <v/>
      </c>
      <c r="BV24">
        <f>INDEX('Dashboard M5 Price Annual'!11:11,1,BV$17)*BV13*1000</f>
        <v/>
      </c>
      <c r="BW24">
        <f>INDEX('Dashboard M5 Price Annual'!11:11,1,BW$17)*BW13*1000</f>
        <v/>
      </c>
      <c r="BX24">
        <f>INDEX('Dashboard M5 Price Annual'!11:11,1,BX$17)*BX13*1000</f>
        <v/>
      </c>
      <c r="BY24">
        <f>INDEX('Dashboard M5 Price Annual'!11:11,1,BY$17)*BY13*1000</f>
        <v/>
      </c>
      <c r="BZ24">
        <f>INDEX('Dashboard M5 Price Annual'!11:11,1,BZ$17)*BZ13*1000</f>
        <v/>
      </c>
      <c r="CA24">
        <f>INDEX('Dashboard M5 Price Annual'!11:11,1,CA$17)*CA13*1000</f>
        <v/>
      </c>
      <c r="CB24">
        <f>INDEX('Dashboard M5 Price Annual'!11:11,1,CB$17)*CB13*1000</f>
        <v/>
      </c>
      <c r="CC24">
        <f>INDEX('Dashboard M5 Price Annual'!11:11,1,CC$17)*CC13*1000</f>
        <v/>
      </c>
      <c r="CD24">
        <f>INDEX('Dashboard M5 Price Annual'!11:11,1,CD$17)*CD13*1000</f>
        <v/>
      </c>
      <c r="CE24">
        <f>INDEX('Dashboard M5 Price Annual'!11:11,1,CE$17)*CE13*1000</f>
        <v/>
      </c>
      <c r="CF24">
        <f>INDEX('Dashboard M5 Price Annual'!11:11,1,CF$17)*CF13*1000</f>
        <v/>
      </c>
      <c r="CG24">
        <f>INDEX('Dashboard M5 Price Annual'!11:11,1,CG$17)*CG13*1000</f>
        <v/>
      </c>
      <c r="CH24">
        <f>INDEX('Dashboard M5 Price Annual'!11:11,1,CH$17)*CH13*1000</f>
        <v/>
      </c>
      <c r="CI24">
        <f>INDEX('Dashboard M5 Price Annual'!11:11,1,CI$17)*CI13*1000</f>
        <v/>
      </c>
      <c r="CJ24">
        <f>INDEX('Dashboard M5 Price Annual'!11:11,1,CJ$17)*CJ13*1000</f>
        <v/>
      </c>
      <c r="CK24">
        <f>INDEX('Dashboard M5 Price Annual'!11:11,1,CK$17)*CK13*1000</f>
        <v/>
      </c>
      <c r="CL24">
        <f>INDEX('Dashboard M5 Price Annual'!11:11,1,CL$17)*CL13*1000</f>
        <v/>
      </c>
      <c r="CM24">
        <f>INDEX('Dashboard M5 Price Annual'!11:11,1,CM$17)*CM13*1000</f>
        <v/>
      </c>
      <c r="CN24">
        <f>INDEX('Dashboard M5 Price Annual'!11:11,1,CN$17)*CN13*1000</f>
        <v/>
      </c>
      <c r="CO24">
        <f>INDEX('Dashboard M5 Price Annual'!11:11,1,CO$17)*CO13*1000</f>
        <v/>
      </c>
      <c r="CP24">
        <f>INDEX('Dashboard M5 Price Annual'!11:11,1,CP$17)*CP13*1000</f>
        <v/>
      </c>
      <c r="CQ24">
        <f>INDEX('Dashboard M5 Price Annual'!11:11,1,CQ$17)*CQ13*1000</f>
        <v/>
      </c>
      <c r="CR24">
        <f>INDEX('Dashboard M5 Price Annual'!11:11,1,CR$17)*CR13*1000</f>
        <v/>
      </c>
      <c r="CS24">
        <f>INDEX('Dashboard M5 Price Annual'!11:11,1,CS$17)*CS13*1000</f>
        <v/>
      </c>
      <c r="CT24">
        <f>INDEX('Dashboard M5 Price Annual'!11:11,1,CT$17)*CT13*1000</f>
        <v/>
      </c>
      <c r="CU24">
        <f>INDEX('Dashboard M5 Price Annual'!11:11,1,CU$17)*CU13*1000</f>
        <v/>
      </c>
      <c r="CV24">
        <f>INDEX('Dashboard M5 Price Annual'!11:11,1,CV$17)*CV13*1000</f>
        <v/>
      </c>
      <c r="CW24">
        <f>INDEX('Dashboard M5 Price Annual'!11:11,1,CW$17)*CW13*1000</f>
        <v/>
      </c>
      <c r="CX24">
        <f>INDEX('Dashboard M5 Price Annual'!11:11,1,CX$17)*CX13*1000</f>
        <v/>
      </c>
      <c r="CY24">
        <f>INDEX('Dashboard M5 Price Annual'!11:11,1,CY$17)*CY13*1000</f>
        <v/>
      </c>
      <c r="CZ24">
        <f>INDEX('Dashboard M5 Price Annual'!11:11,1,CZ$17)*CZ13*1000</f>
        <v/>
      </c>
      <c r="DA24">
        <f>INDEX('Dashboard M5 Price Annual'!11:11,1,DA$17)*DA13*1000</f>
        <v/>
      </c>
      <c r="DB24">
        <f>INDEX('Dashboard M5 Price Annual'!11:11,1,DB$17)*DB13*1000</f>
        <v/>
      </c>
      <c r="DC24">
        <f>INDEX('Dashboard M5 Price Annual'!11:11,1,DC$17)*DC13*1000</f>
        <v/>
      </c>
      <c r="DD24">
        <f>INDEX('Dashboard M5 Price Annual'!11:11,1,DD$17)*DD13*1000</f>
        <v/>
      </c>
      <c r="DE24">
        <f>INDEX('Dashboard M5 Price Annual'!11:11,1,DE$17)*DE13*1000</f>
        <v/>
      </c>
      <c r="DF24">
        <f>INDEX('Dashboard M5 Price Annual'!11:11,1,DF$17)*DF13*1000</f>
        <v/>
      </c>
      <c r="DG24">
        <f>INDEX('Dashboard M5 Price Annual'!11:11,1,DG$17)*DG13*1000</f>
        <v/>
      </c>
      <c r="DH24">
        <f>INDEX('Dashboard M5 Price Annual'!11:11,1,DH$17)*DH13*1000</f>
        <v/>
      </c>
      <c r="DI24">
        <f>INDEX('Dashboard M5 Price Annual'!11:11,1,DI$17)*DI13*1000</f>
        <v/>
      </c>
      <c r="DJ24">
        <f>INDEX('Dashboard M5 Price Annual'!11:11,1,DJ$17)*DJ13*1000</f>
        <v/>
      </c>
      <c r="DK24">
        <f>INDEX('Dashboard M5 Price Annual'!11:11,1,DK$17)*DK13*1000</f>
        <v/>
      </c>
      <c r="DL24">
        <f>INDEX('Dashboard M5 Price Annual'!11:11,1,DL$17)*DL13*1000</f>
        <v/>
      </c>
      <c r="DM24">
        <f>INDEX('Dashboard M5 Price Annual'!11:11,1,DM$17)*DM13*1000</f>
        <v/>
      </c>
      <c r="DN24">
        <f>INDEX('Dashboard M5 Price Annual'!11:11,1,DN$17)*DN13*1000</f>
        <v/>
      </c>
      <c r="DO24">
        <f>INDEX('Dashboard M5 Price Annual'!11:11,1,DO$17)*DO13*1000</f>
        <v/>
      </c>
      <c r="DP24">
        <f>INDEX('Dashboard M5 Price Annual'!11:11,1,DP$17)*DP13*1000</f>
        <v/>
      </c>
      <c r="DQ24">
        <f>INDEX('Dashboard M5 Price Annual'!11:11,1,DQ$17)*DQ13*1000</f>
        <v/>
      </c>
      <c r="DR24">
        <f>INDEX('Dashboard M5 Price Annual'!11:11,1,DR$17)*DR13*1000</f>
        <v/>
      </c>
      <c r="DS24">
        <f>INDEX('Dashboard M5 Price Annual'!11:11,1,DS$17)*DS13*1000</f>
        <v/>
      </c>
      <c r="DT24">
        <f>INDEX('Dashboard M5 Price Annual'!11:11,1,DT$17)*DT13*1000</f>
        <v/>
      </c>
      <c r="DU24">
        <f>INDEX('Dashboard M5 Price Annual'!11:11,1,DU$17)*DU13*1000</f>
        <v/>
      </c>
      <c r="DV24">
        <f>INDEX('Dashboard M5 Price Annual'!11:11,1,DV$17)*DV13*1000</f>
        <v/>
      </c>
      <c r="DW24">
        <f>INDEX('Dashboard M5 Price Annual'!11:11,1,DW$17)*DW13*1000</f>
        <v/>
      </c>
      <c r="DX24">
        <f>INDEX('Dashboard M5 Price Annual'!11:11,1,DX$17)*DX13*1000</f>
        <v/>
      </c>
      <c r="DY24">
        <f>INDEX('Dashboard M5 Price Annual'!11:11,1,DY$17)*DY13*1000</f>
        <v/>
      </c>
      <c r="DZ24">
        <f>INDEX('Dashboard M5 Price Annual'!11:11,1,DZ$17)*DZ13*1000</f>
        <v/>
      </c>
      <c r="EA24">
        <f>INDEX('Dashboard M5 Price Annual'!11:11,1,EA$17)*EA13*1000</f>
        <v/>
      </c>
      <c r="EB24">
        <f>INDEX('Dashboard M5 Price Annual'!11:11,1,EB$17)*EB13*1000</f>
        <v/>
      </c>
      <c r="EC24">
        <f>INDEX('Dashboard M5 Price Annual'!11:11,1,EC$17)*EC13*1000</f>
        <v/>
      </c>
      <c r="ED24">
        <f>INDEX('Dashboard M5 Price Annual'!11:11,1,ED$17)*ED13*1000</f>
        <v/>
      </c>
      <c r="EE24">
        <f>INDEX('Dashboard M5 Price Annual'!11:11,1,EE$17)*EE13*1000</f>
        <v/>
      </c>
      <c r="EF24">
        <f>INDEX('Dashboard M5 Price Annual'!11:11,1,EF$17)*EF13*1000</f>
        <v/>
      </c>
      <c r="EG24">
        <f>INDEX('Dashboard M5 Price Annual'!11:11,1,EG$17)*EG13*1000</f>
        <v/>
      </c>
      <c r="EH24">
        <f>INDEX('Dashboard M5 Price Annual'!11:11,1,EH$17)*EH13*1000</f>
        <v/>
      </c>
      <c r="EI24">
        <f>INDEX('Dashboard M5 Price Annual'!11:11,1,EI$17)*EI13*1000</f>
        <v/>
      </c>
      <c r="EJ24">
        <f>INDEX('Dashboard M5 Price Annual'!11:11,1,EJ$17)*EJ13*1000</f>
        <v/>
      </c>
      <c r="EK24">
        <f>INDEX('Dashboard M5 Price Annual'!11:11,1,EK$17)*EK13*1000</f>
        <v/>
      </c>
      <c r="EL24">
        <f>INDEX('Dashboard M5 Price Annual'!11:11,1,EL$17)*EL13*1000</f>
        <v/>
      </c>
      <c r="EM24">
        <f>INDEX('Dashboard M5 Price Annual'!11:11,1,EM$17)*EM13*1000</f>
        <v/>
      </c>
      <c r="EN24">
        <f>INDEX('Dashboard M5 Price Annual'!11:11,1,EN$17)*EN13*1000</f>
        <v/>
      </c>
      <c r="EO24">
        <f>INDEX('Dashboard M5 Price Annual'!11:11,1,EO$17)*EO13*1000</f>
        <v/>
      </c>
      <c r="EP24">
        <f>INDEX('Dashboard M5 Price Annual'!11:11,1,EP$17)*EP13*1000</f>
        <v/>
      </c>
      <c r="EQ24">
        <f>INDEX('Dashboard M5 Price Annual'!11:11,1,EQ$17)*EQ13*1000</f>
        <v/>
      </c>
      <c r="ER24">
        <f>INDEX('Dashboard M5 Price Annual'!11:11,1,ER$17)*ER13*1000</f>
        <v/>
      </c>
      <c r="ES24">
        <f>INDEX('Dashboard M5 Price Annual'!11:11,1,ES$17)*ES13*1000</f>
        <v/>
      </c>
      <c r="ET24">
        <f>INDEX('Dashboard M5 Price Annual'!11:11,1,ET$17)*ET13*1000</f>
        <v/>
      </c>
      <c r="EU24">
        <f>INDEX('Dashboard M5 Price Annual'!11:11,1,EU$17)*EU13*1000</f>
        <v/>
      </c>
      <c r="EV24">
        <f>INDEX('Dashboard M5 Price Annual'!11:11,1,EV$17)*EV13*1000</f>
        <v/>
      </c>
      <c r="EW24">
        <f>INDEX('Dashboard M5 Price Annual'!11:11,1,EW$17)*EW13*1000</f>
        <v/>
      </c>
      <c r="EX24">
        <f>INDEX('Dashboard M5 Price Annual'!11:11,1,EX$17)*EX13*1000</f>
        <v/>
      </c>
      <c r="EY24">
        <f>INDEX('Dashboard M5 Price Annual'!11:11,1,EY$17)*EY13*1000</f>
        <v/>
      </c>
      <c r="EZ24">
        <f>INDEX('Dashboard M5 Price Annual'!11:11,1,EZ$17)*EZ13*1000</f>
        <v/>
      </c>
      <c r="FA24">
        <f>INDEX('Dashboard M5 Price Annual'!11:11,1,FA$17)*FA13*1000</f>
        <v/>
      </c>
      <c r="FB24">
        <f>INDEX('Dashboard M5 Price Annual'!11:11,1,FB$17)*FB13*1000</f>
        <v/>
      </c>
      <c r="FC24">
        <f>INDEX('Dashboard M5 Price Annual'!11:11,1,FC$17)*FC13*1000</f>
        <v/>
      </c>
      <c r="FD24">
        <f>INDEX('Dashboard M5 Price Annual'!11:11,1,FD$17)*FD13*1000</f>
        <v/>
      </c>
      <c r="FE24">
        <f>INDEX('Dashboard M5 Price Annual'!11:11,1,FE$17)*FE13*1000</f>
        <v/>
      </c>
      <c r="FF24">
        <f>INDEX('Dashboard M5 Price Annual'!11:11,1,FF$17)*FF13*1000</f>
        <v/>
      </c>
      <c r="FG24">
        <f>INDEX('Dashboard M5 Price Annual'!11:11,1,FG$17)*FG13*1000</f>
        <v/>
      </c>
      <c r="FH24">
        <f>INDEX('Dashboard M5 Price Annual'!11:11,1,FH$17)*FH13*1000</f>
        <v/>
      </c>
      <c r="FI24">
        <f>INDEX('Dashboard M5 Price Annual'!11:11,1,FI$17)*FI13*1000</f>
        <v/>
      </c>
      <c r="FJ24">
        <f>INDEX('Dashboard M5 Price Annual'!11:11,1,FJ$17)*FJ13*1000</f>
        <v/>
      </c>
      <c r="FK24">
        <f>INDEX('Dashboard M5 Price Annual'!11:11,1,FK$17)*FK13*1000</f>
        <v/>
      </c>
      <c r="FL24">
        <f>INDEX('Dashboard M5 Price Annual'!11:11,1,FL$17)*FL13*1000</f>
        <v/>
      </c>
      <c r="FM24">
        <f>INDEX('Dashboard M5 Price Annual'!11:11,1,FM$17)*FM13*1000</f>
        <v/>
      </c>
      <c r="FN24">
        <f>INDEX('Dashboard M5 Price Annual'!11:11,1,FN$17)*FN13*1000</f>
        <v/>
      </c>
      <c r="FO24">
        <f>INDEX('Dashboard M5 Price Annual'!11:11,1,FO$17)*FO13*1000</f>
        <v/>
      </c>
      <c r="FP24">
        <f>INDEX('Dashboard M5 Price Annual'!11:11,1,FP$17)*FP13*1000</f>
        <v/>
      </c>
      <c r="FQ24">
        <f>INDEX('Dashboard M5 Price Annual'!11:11,1,FQ$17)*FQ13*1000</f>
        <v/>
      </c>
      <c r="FR24">
        <f>INDEX('Dashboard M5 Price Annual'!11:11,1,FR$17)*FR13*1000</f>
        <v/>
      </c>
      <c r="FS24">
        <f>INDEX('Dashboard M5 Price Annual'!11:11,1,FS$17)*FS13*1000</f>
        <v/>
      </c>
      <c r="FT24">
        <f>INDEX('Dashboard M5 Price Annual'!11:11,1,FT$17)*FT13*1000</f>
        <v/>
      </c>
      <c r="FU24">
        <f>INDEX('Dashboard M5 Price Annual'!11:11,1,FU$17)*FU13*1000</f>
        <v/>
      </c>
      <c r="FV24">
        <f>INDEX('Dashboard M5 Price Annual'!11:11,1,FV$17)*FV13*1000</f>
        <v/>
      </c>
      <c r="FW24">
        <f>INDEX('Dashboard M5 Price Annual'!11:11,1,FW$17)*FW13*1000</f>
        <v/>
      </c>
      <c r="FX24">
        <f>INDEX('Dashboard M5 Price Annual'!11:11,1,FX$17)*FX13*1000</f>
        <v/>
      </c>
      <c r="FY24">
        <f>INDEX('Dashboard M5 Price Annual'!11:11,1,FY$17)*FY13*1000</f>
        <v/>
      </c>
      <c r="FZ24">
        <f>INDEX('Dashboard M5 Price Annual'!11:11,1,FZ$17)*FZ13*1000</f>
        <v/>
      </c>
      <c r="GA24">
        <f>INDEX('Dashboard M5 Price Annual'!11:11,1,GA$17)*GA13*1000</f>
        <v/>
      </c>
      <c r="GB24">
        <f>INDEX('Dashboard M5 Price Annual'!11:11,1,GB$17)*GB13*1000</f>
        <v/>
      </c>
      <c r="GC24">
        <f>INDEX('Dashboard M5 Price Annual'!11:11,1,GC$17)*GC13*1000</f>
        <v/>
      </c>
      <c r="GD24">
        <f>INDEX('Dashboard M5 Price Annual'!11:11,1,GD$17)*GD13*1000</f>
        <v/>
      </c>
      <c r="GE24">
        <f>INDEX('Dashboard M5 Price Annual'!11:11,1,GE$17)*GE13*1000</f>
        <v/>
      </c>
      <c r="GF24">
        <f>INDEX('Dashboard M5 Price Annual'!11:11,1,GF$17)*GF13*1000</f>
        <v/>
      </c>
      <c r="GG24">
        <f>INDEX('Dashboard M5 Price Annual'!11:11,1,GG$17)*GG13*1000</f>
        <v/>
      </c>
      <c r="GH24">
        <f>INDEX('Dashboard M5 Price Annual'!11:11,1,GH$17)*GH13*1000</f>
        <v/>
      </c>
      <c r="GI24">
        <f>INDEX('Dashboard M5 Price Annual'!11:11,1,GI$17)*GI13*1000</f>
        <v/>
      </c>
      <c r="GJ24">
        <f>INDEX('Dashboard M5 Price Annual'!11:11,1,GJ$17)*GJ13*1000</f>
        <v/>
      </c>
      <c r="GK24">
        <f>INDEX('Dashboard M5 Price Annual'!11:11,1,GK$17)*GK13*1000</f>
        <v/>
      </c>
      <c r="GL24">
        <f>INDEX('Dashboard M5 Price Annual'!11:11,1,GL$17)*GL13*1000</f>
        <v/>
      </c>
      <c r="GM24">
        <f>INDEX('Dashboard M5 Price Annual'!11:11,1,GM$17)*GM13*1000</f>
        <v/>
      </c>
      <c r="GN24">
        <f>INDEX('Dashboard M5 Price Annual'!11:11,1,GN$17)*GN13*1000</f>
        <v/>
      </c>
      <c r="GO24">
        <f>INDEX('Dashboard M5 Price Annual'!11:11,1,GO$17)*GO13*1000</f>
        <v/>
      </c>
      <c r="GP24">
        <f>INDEX('Dashboard M5 Price Annual'!11:11,1,GP$17)*GP13*1000</f>
        <v/>
      </c>
      <c r="GQ24">
        <f>INDEX('Dashboard M5 Price Annual'!11:11,1,GQ$17)*GQ13*1000</f>
        <v/>
      </c>
      <c r="GR24">
        <f>INDEX('Dashboard M5 Price Annual'!11:11,1,GR$17)*GR13*1000</f>
        <v/>
      </c>
      <c r="GS24">
        <f>INDEX('Dashboard M5 Price Annual'!11:11,1,GS$17)*GS13*1000</f>
        <v/>
      </c>
      <c r="GT24">
        <f>INDEX('Dashboard M5 Price Annual'!11:11,1,GT$17)*GT13*1000</f>
        <v/>
      </c>
      <c r="GU24">
        <f>INDEX('Dashboard M5 Price Annual'!11:11,1,GU$17)*GU13*1000</f>
        <v/>
      </c>
      <c r="GV24">
        <f>INDEX('Dashboard M5 Price Annual'!11:11,1,GV$17)*GV13*1000</f>
        <v/>
      </c>
      <c r="GW24">
        <f>INDEX('Dashboard M5 Price Annual'!11:11,1,GW$17)*GW13*1000</f>
        <v/>
      </c>
      <c r="GX24">
        <f>INDEX('Dashboard M5 Price Annual'!11:11,1,GX$17)*GX13*1000</f>
        <v/>
      </c>
      <c r="GY24">
        <f>INDEX('Dashboard M5 Price Annual'!11:11,1,GY$17)*GY13*1000</f>
        <v/>
      </c>
      <c r="GZ24">
        <f>INDEX('Dashboard M5 Price Annual'!11:11,1,GZ$17)*GZ13*1000</f>
        <v/>
      </c>
      <c r="HA24">
        <f>INDEX('Dashboard M5 Price Annual'!11:11,1,HA$17)*HA13*1000</f>
        <v/>
      </c>
      <c r="HB24">
        <f>INDEX('Dashboard M5 Price Annual'!11:11,1,HB$17)*HB13*1000</f>
        <v/>
      </c>
      <c r="HC24">
        <f>INDEX('Dashboard M5 Price Annual'!11:11,1,HC$17)*HC13*1000</f>
        <v/>
      </c>
      <c r="HD24">
        <f>INDEX('Dashboard M5 Price Annual'!11:11,1,HD$17)*HD13*1000</f>
        <v/>
      </c>
      <c r="HE24">
        <f>INDEX('Dashboard M5 Price Annual'!11:11,1,HE$17)*HE13*1000</f>
        <v/>
      </c>
      <c r="HF24">
        <f>INDEX('Dashboard M5 Price Annual'!11:11,1,HF$17)*HF13*1000</f>
        <v/>
      </c>
      <c r="HG24">
        <f>INDEX('Dashboard M5 Price Annual'!11:11,1,HG$17)*HG13*1000</f>
        <v/>
      </c>
      <c r="HH24">
        <f>INDEX('Dashboard M5 Price Annual'!11:11,1,HH$17)*HH13*1000</f>
        <v/>
      </c>
      <c r="HI24">
        <f>INDEX('Dashboard M5 Price Annual'!11:11,1,HI$17)*HI13*1000</f>
        <v/>
      </c>
      <c r="HJ24">
        <f>INDEX('Dashboard M5 Price Annual'!11:11,1,HJ$17)*HJ13*1000</f>
        <v/>
      </c>
      <c r="HK24">
        <f>INDEX('Dashboard M5 Price Annual'!11:11,1,HK$17)*HK13*1000</f>
        <v/>
      </c>
      <c r="HL24">
        <f>INDEX('Dashboard M5 Price Annual'!11:11,1,HL$17)*HL13*1000</f>
        <v/>
      </c>
      <c r="HM24">
        <f>INDEX('Dashboard M5 Price Annual'!11:11,1,HM$17)*HM13*1000</f>
        <v/>
      </c>
      <c r="HN24">
        <f>INDEX('Dashboard M5 Price Annual'!11:11,1,HN$17)*HN13*1000</f>
        <v/>
      </c>
      <c r="HO24">
        <f>INDEX('Dashboard M5 Price Annual'!11:11,1,HO$17)*HO13*1000</f>
        <v/>
      </c>
      <c r="HP24">
        <f>INDEX('Dashboard M5 Price Annual'!11:11,1,HP$17)*HP13*1000</f>
        <v/>
      </c>
      <c r="HQ24">
        <f>INDEX('Dashboard M5 Price Annual'!11:11,1,HQ$17)*HQ13*1000</f>
        <v/>
      </c>
      <c r="HR24">
        <f>INDEX('Dashboard M5 Price Annual'!11:11,1,HR$17)*HR13*1000</f>
        <v/>
      </c>
      <c r="HS24">
        <f>INDEX('Dashboard M5 Price Annual'!11:11,1,HS$17)*HS13*1000</f>
        <v/>
      </c>
      <c r="HT24">
        <f>INDEX('Dashboard M5 Price Annual'!11:11,1,HT$17)*HT13*1000</f>
        <v/>
      </c>
      <c r="HU24">
        <f>INDEX('Dashboard M5 Price Annual'!11:11,1,HU$17)*HU13*1000</f>
        <v/>
      </c>
      <c r="HV24">
        <f>INDEX('Dashboard M5 Price Annual'!11:11,1,HV$17)*HV13*1000</f>
        <v/>
      </c>
      <c r="HW24">
        <f>INDEX('Dashboard M5 Price Annual'!11:11,1,HW$17)*HW13*1000</f>
        <v/>
      </c>
      <c r="HX24">
        <f>INDEX('Dashboard M5 Price Annual'!11:11,1,HX$17)*HX13*1000</f>
        <v/>
      </c>
      <c r="HY24">
        <f>INDEX('Dashboard M5 Price Annual'!11:11,1,HY$17)*HY13*1000</f>
        <v/>
      </c>
      <c r="HZ24">
        <f>INDEX('Dashboard M5 Price Annual'!11:11,1,HZ$17)*HZ13*1000</f>
        <v/>
      </c>
      <c r="IA24">
        <f>INDEX('Dashboard M5 Price Annual'!11:11,1,IA$17)*IA13*1000</f>
        <v/>
      </c>
      <c r="IB24">
        <f>INDEX('Dashboard M5 Price Annual'!11:11,1,IB$17)*IB13*1000</f>
        <v/>
      </c>
      <c r="IC24">
        <f>INDEX('Dashboard M5 Price Annual'!11:11,1,IC$17)*IC13*1000</f>
        <v/>
      </c>
      <c r="ID24">
        <f>INDEX('Dashboard M5 Price Annual'!11:11,1,ID$17)*ID13*1000</f>
        <v/>
      </c>
      <c r="IE24">
        <f>INDEX('Dashboard M5 Price Annual'!11:11,1,IE$17)*IE13*1000</f>
        <v/>
      </c>
      <c r="IF24">
        <f>INDEX('Dashboard M5 Price Annual'!11:11,1,IF$17)*IF13*1000</f>
        <v/>
      </c>
      <c r="IG24">
        <f>INDEX('Dashboard M5 Price Annual'!11:11,1,IG$17)*IG13*1000</f>
        <v/>
      </c>
      <c r="IH24">
        <f>INDEX('Dashboard M5 Price Annual'!11:11,1,IH$17)*IH13*1000</f>
        <v/>
      </c>
      <c r="II24">
        <f>INDEX('Dashboard M5 Price Annual'!11:11,1,II$17)*II13*1000</f>
        <v/>
      </c>
      <c r="IJ24">
        <f>INDEX('Dashboard M5 Price Annual'!11:11,1,IJ$17)*IJ13*1000</f>
        <v/>
      </c>
      <c r="IK24">
        <f>INDEX('Dashboard M5 Price Annual'!11:11,1,IK$17)*IK13*1000</f>
        <v/>
      </c>
      <c r="IL24">
        <f>INDEX('Dashboard M5 Price Annual'!11:11,1,IL$17)*IL13*1000</f>
        <v/>
      </c>
      <c r="IM24">
        <f>INDEX('Dashboard M5 Price Annual'!11:11,1,IM$17)*IM13*1000</f>
        <v/>
      </c>
      <c r="IN24">
        <f>INDEX('Dashboard M5 Price Annual'!11:11,1,IN$17)*IN13*1000</f>
        <v/>
      </c>
      <c r="IO24">
        <f>INDEX('Dashboard M5 Price Annual'!11:11,1,IO$17)*IO13*1000</f>
        <v/>
      </c>
      <c r="IP24">
        <f>INDEX('Dashboard M5 Price Annual'!11:11,1,IP$17)*IP13*1000</f>
        <v/>
      </c>
      <c r="IQ24">
        <f>INDEX('Dashboard M5 Price Annual'!11:11,1,IQ$17)*IQ13*1000</f>
        <v/>
      </c>
      <c r="IR24">
        <f>INDEX('Dashboard M5 Price Annual'!11:11,1,IR$17)*IR13*1000</f>
        <v/>
      </c>
      <c r="IS24">
        <f>INDEX('Dashboard M5 Price Annual'!11:11,1,IS$17)*IS13*1000</f>
        <v/>
      </c>
      <c r="IT24">
        <f>INDEX('Dashboard M5 Price Annual'!11:11,1,IT$17)*IT13*1000</f>
        <v/>
      </c>
      <c r="IU24">
        <f>INDEX('Dashboard M5 Price Annual'!11:11,1,IU$17)*IU13*1000</f>
        <v/>
      </c>
      <c r="IV24">
        <f>INDEX('Dashboard M5 Price Annual'!11:11,1,IV$17)*IV13*1000</f>
        <v/>
      </c>
      <c r="IW24">
        <f>INDEX('Dashboard M5 Price Annual'!11:11,1,IW$17)*IW13*1000</f>
        <v/>
      </c>
      <c r="IX24">
        <f>INDEX('Dashboard M5 Price Annual'!11:11,1,IX$17)*IX13*1000</f>
        <v/>
      </c>
      <c r="IY24">
        <f>INDEX('Dashboard M5 Price Annual'!11:11,1,IY$17)*IY13*1000</f>
        <v/>
      </c>
      <c r="IZ24">
        <f>INDEX('Dashboard M5 Price Annual'!11:11,1,IZ$17)*IZ13*1000</f>
        <v/>
      </c>
      <c r="JA24">
        <f>INDEX('Dashboard M5 Price Annual'!11:11,1,JA$17)*JA13*1000</f>
        <v/>
      </c>
      <c r="JB24">
        <f>INDEX('Dashboard M5 Price Annual'!11:11,1,JB$17)*JB13*1000</f>
        <v/>
      </c>
      <c r="JC24">
        <f>INDEX('Dashboard M5 Price Annual'!11:11,1,JC$17)*JC13*1000</f>
        <v/>
      </c>
      <c r="JD24">
        <f>INDEX('Dashboard M5 Price Annual'!11:11,1,JD$17)*JD13*1000</f>
        <v/>
      </c>
      <c r="JE24">
        <f>INDEX('Dashboard M5 Price Annual'!11:11,1,JE$17)*JE13*1000</f>
        <v/>
      </c>
      <c r="JF24">
        <f>INDEX('Dashboard M5 Price Annual'!11:11,1,JF$17)*JF13*1000</f>
        <v/>
      </c>
      <c r="JG24">
        <f>INDEX('Dashboard M5 Price Annual'!11:11,1,JG$17)*JG13*1000</f>
        <v/>
      </c>
      <c r="JH24">
        <f>INDEX('Dashboard M5 Price Annual'!11:11,1,JH$17)*JH13*1000</f>
        <v/>
      </c>
      <c r="JI24">
        <f>INDEX('Dashboard M5 Price Annual'!11:11,1,JI$17)*JI13*1000</f>
        <v/>
      </c>
      <c r="JJ24">
        <f>INDEX('Dashboard M5 Price Annual'!11:11,1,JJ$17)*JJ13*1000</f>
        <v/>
      </c>
      <c r="JK24">
        <f>INDEX('Dashboard M5 Price Annual'!11:11,1,JK$17)*JK13*1000</f>
        <v/>
      </c>
      <c r="JL24">
        <f>INDEX('Dashboard M5 Price Annual'!11:11,1,JL$17)*JL13*1000</f>
        <v/>
      </c>
      <c r="JM24">
        <f>INDEX('Dashboard M5 Price Annual'!11:11,1,JM$17)*JM13*1000</f>
        <v/>
      </c>
      <c r="JN24">
        <f>INDEX('Dashboard M5 Price Annual'!11:11,1,JN$17)*JN13*1000</f>
        <v/>
      </c>
      <c r="JO24">
        <f>INDEX('Dashboard M5 Price Annual'!11:11,1,JO$17)*JO13*1000</f>
        <v/>
      </c>
      <c r="JP24">
        <f>INDEX('Dashboard M5 Price Annual'!11:11,1,JP$17)*JP13*1000</f>
        <v/>
      </c>
      <c r="JQ24">
        <f>INDEX('Dashboard M5 Price Annual'!11:11,1,JQ$17)*JQ13*1000</f>
        <v/>
      </c>
      <c r="JR24">
        <f>INDEX('Dashboard M5 Price Annual'!11:11,1,JR$17)*JR13*1000</f>
        <v/>
      </c>
      <c r="JS24">
        <f>INDEX('Dashboard M5 Price Annual'!11:11,1,JS$17)*JS13*1000</f>
        <v/>
      </c>
      <c r="JT24">
        <f>INDEX('Dashboard M5 Price Annual'!11:11,1,JT$17)*JT13*1000</f>
        <v/>
      </c>
      <c r="JU24">
        <f>INDEX('Dashboard M5 Price Annual'!11:11,1,JU$17)*JU13*1000</f>
        <v/>
      </c>
      <c r="JV24">
        <f>INDEX('Dashboard M5 Price Annual'!11:11,1,JV$17)*JV13*1000</f>
        <v/>
      </c>
      <c r="JW24">
        <f>INDEX('Dashboard M5 Price Annual'!11:11,1,JW$17)*JW13*1000</f>
        <v/>
      </c>
      <c r="JX24">
        <f>INDEX('Dashboard M5 Price Annual'!11:11,1,JX$17)*JX13*1000</f>
        <v/>
      </c>
      <c r="JY24">
        <f>INDEX('Dashboard M5 Price Annual'!11:11,1,JY$17)*JY13*1000</f>
        <v/>
      </c>
      <c r="JZ24">
        <f>INDEX('Dashboard M5 Price Annual'!11:11,1,JZ$17)*JZ13*1000</f>
        <v/>
      </c>
      <c r="KA24">
        <f>INDEX('Dashboard M5 Price Annual'!11:11,1,KA$17)*KA13*1000</f>
        <v/>
      </c>
      <c r="KB24">
        <f>INDEX('Dashboard M5 Price Annual'!11:11,1,KB$17)*KB13*1000</f>
        <v/>
      </c>
      <c r="KC24">
        <f>INDEX('Dashboard M5 Price Annual'!11:11,1,KC$17)*KC13*1000</f>
        <v/>
      </c>
      <c r="KD24">
        <f>INDEX('Dashboard M5 Price Annual'!11:11,1,KD$17)*KD13*1000</f>
        <v/>
      </c>
      <c r="KE24">
        <f>INDEX('Dashboard M5 Price Annual'!11:11,1,KE$17)*KE13*1000</f>
        <v/>
      </c>
      <c r="KF24">
        <f>INDEX('Dashboard M5 Price Annual'!11:11,1,KF$17)*KF13*1000</f>
        <v/>
      </c>
      <c r="KG24">
        <f>INDEX('Dashboard M5 Price Annual'!11:11,1,KG$17)*KG13*1000</f>
        <v/>
      </c>
      <c r="KH24">
        <f>INDEX('Dashboard M5 Price Annual'!11:11,1,KH$17)*KH13*1000</f>
        <v/>
      </c>
      <c r="KI24">
        <f>INDEX('Dashboard M5 Price Annual'!11:11,1,KI$17)*KI13*1000</f>
        <v/>
      </c>
      <c r="KJ24">
        <f>INDEX('Dashboard M5 Price Annual'!11:11,1,KJ$17)*KJ13*1000</f>
        <v/>
      </c>
      <c r="KK24">
        <f>INDEX('Dashboard M5 Price Annual'!11:11,1,KK$17)*KK13*1000</f>
        <v/>
      </c>
      <c r="KL24">
        <f>INDEX('Dashboard M5 Price Annual'!11:11,1,KL$17)*KL13*1000</f>
        <v/>
      </c>
      <c r="KM24">
        <f>INDEX('Dashboard M5 Price Annual'!11:11,1,KM$17)*KM13*1000</f>
        <v/>
      </c>
      <c r="KN24">
        <f>INDEX('Dashboard M5 Price Annual'!11:11,1,KN$17)*KN13*1000</f>
        <v/>
      </c>
      <c r="KO24">
        <f>INDEX('Dashboard M5 Price Annual'!11:11,1,KO$17)*KO13*1000</f>
        <v/>
      </c>
      <c r="KP24">
        <f>INDEX('Dashboard M5 Price Annual'!11:11,1,KP$17)*KP13*1000</f>
        <v/>
      </c>
      <c r="KQ24">
        <f>INDEX('Dashboard M5 Price Annual'!11:11,1,KQ$17)*KQ13*1000</f>
        <v/>
      </c>
      <c r="KR24">
        <f>INDEX('Dashboard M5 Price Annual'!11:11,1,KR$17)*KR13*1000</f>
        <v/>
      </c>
      <c r="KS24">
        <f>INDEX('Dashboard M5 Price Annual'!11:11,1,KS$17)*KS13*1000</f>
        <v/>
      </c>
      <c r="KT24">
        <f>INDEX('Dashboard M5 Price Annual'!11:11,1,KT$17)*KT13*1000</f>
        <v/>
      </c>
    </row>
    <row r="25" spans="1:306">
      <c r="B25" t="s">
        <v>27</v>
      </c>
      <c r="D25" t="s">
        <v>88</v>
      </c>
      <c r="E25" t="n">
        <v>0.55</v>
      </c>
      <c r="G25">
        <f>'Unit Conversions'!$F$17*'Input DBEDT Monthly Energy'!C112*$E$25</f>
        <v/>
      </c>
      <c r="H25">
        <f>'Unit Conversions'!$F$17*'Input DBEDT Monthly Energy'!D112*$E$25</f>
        <v/>
      </c>
      <c r="I25">
        <f>'Unit Conversions'!$F$17*'Input DBEDT Monthly Energy'!E112*$E$25</f>
        <v/>
      </c>
      <c r="J25">
        <f>'Unit Conversions'!$F$17*'Input DBEDT Monthly Energy'!F112*$E$25</f>
        <v/>
      </c>
      <c r="K25">
        <f>'Unit Conversions'!$F$17*'Input DBEDT Monthly Energy'!G112*$E$25</f>
        <v/>
      </c>
      <c r="L25">
        <f>'Unit Conversions'!$F$17*'Input DBEDT Monthly Energy'!H112*$E$25</f>
        <v/>
      </c>
      <c r="M25">
        <f>'Unit Conversions'!$F$17*'Input DBEDT Monthly Energy'!I112*$E$25</f>
        <v/>
      </c>
      <c r="N25">
        <f>'Unit Conversions'!$F$17*'Input DBEDT Monthly Energy'!J112*$E$25</f>
        <v/>
      </c>
      <c r="O25">
        <f>'Unit Conversions'!$F$17*'Input DBEDT Monthly Energy'!K112*$E$25</f>
        <v/>
      </c>
      <c r="P25">
        <f>'Unit Conversions'!$F$17*'Input DBEDT Monthly Energy'!L112*$E$25</f>
        <v/>
      </c>
      <c r="Q25">
        <f>'Unit Conversions'!$F$17*'Input DBEDT Monthly Energy'!M112*$E$25</f>
        <v/>
      </c>
      <c r="R25">
        <f>'Unit Conversions'!$F$17*'Input DBEDT Monthly Energy'!N112*$E$25</f>
        <v/>
      </c>
      <c r="S25">
        <f>'Unit Conversions'!$F$17*'Input DBEDT Monthly Energy'!O112*$E$25</f>
        <v/>
      </c>
      <c r="T25">
        <f>'Unit Conversions'!$F$17*'Input DBEDT Monthly Energy'!P112*$E$25</f>
        <v/>
      </c>
      <c r="U25">
        <f>'Unit Conversions'!$F$17*'Input DBEDT Monthly Energy'!Q112*$E$25</f>
        <v/>
      </c>
      <c r="V25">
        <f>'Unit Conversions'!$F$17*'Input DBEDT Monthly Energy'!R112*$E$25</f>
        <v/>
      </c>
      <c r="W25">
        <f>'Unit Conversions'!$F$17*'Input DBEDT Monthly Energy'!S112*$E$25</f>
        <v/>
      </c>
      <c r="X25">
        <f>'Unit Conversions'!$F$17*'Input DBEDT Monthly Energy'!T112*$E$25</f>
        <v/>
      </c>
      <c r="Y25">
        <f>'Unit Conversions'!$F$17*'Input DBEDT Monthly Energy'!U112*$E$25</f>
        <v/>
      </c>
      <c r="Z25">
        <f>'Unit Conversions'!$F$17*'Input DBEDT Monthly Energy'!V112*$E$25</f>
        <v/>
      </c>
      <c r="AA25">
        <f>'Unit Conversions'!$F$17*'Input DBEDT Monthly Energy'!W112*$E$25</f>
        <v/>
      </c>
      <c r="AB25">
        <f>'Unit Conversions'!$F$17*'Input DBEDT Monthly Energy'!X112*$E$25</f>
        <v/>
      </c>
      <c r="AC25">
        <f>'Unit Conversions'!$F$17*'Input DBEDT Monthly Energy'!Y112*$E$25</f>
        <v/>
      </c>
      <c r="AD25">
        <f>'Unit Conversions'!$F$17*'Input DBEDT Monthly Energy'!Z112*$E$25</f>
        <v/>
      </c>
      <c r="AE25">
        <f>'Unit Conversions'!$F$17*'Input DBEDT Monthly Energy'!AA112*$E$25</f>
        <v/>
      </c>
      <c r="AF25">
        <f>'Unit Conversions'!$F$17*'Input DBEDT Monthly Energy'!AB112*$E$25</f>
        <v/>
      </c>
      <c r="AG25">
        <f>'Unit Conversions'!$F$17*'Input DBEDT Monthly Energy'!AC112*$E$25</f>
        <v/>
      </c>
      <c r="AH25">
        <f>'Unit Conversions'!$F$17*'Input DBEDT Monthly Energy'!AD112*$E$25</f>
        <v/>
      </c>
      <c r="AI25">
        <f>'Unit Conversions'!$F$17*'Input DBEDT Monthly Energy'!AE112*$E$25</f>
        <v/>
      </c>
      <c r="AJ25">
        <f>'Unit Conversions'!$F$17*'Input DBEDT Monthly Energy'!AF112*$E$25</f>
        <v/>
      </c>
      <c r="AK25">
        <f>'Unit Conversions'!$F$17*'Input DBEDT Monthly Energy'!AG112*$E$25</f>
        <v/>
      </c>
      <c r="AL25">
        <f>'Unit Conversions'!$F$17*'Input DBEDT Monthly Energy'!AH112*$E$25</f>
        <v/>
      </c>
      <c r="AM25">
        <f>'Unit Conversions'!$F$17*'Input DBEDT Monthly Energy'!AI112*$E$25</f>
        <v/>
      </c>
      <c r="AN25">
        <f>'Unit Conversions'!$F$17*'Input DBEDT Monthly Energy'!AJ112*$E$25</f>
        <v/>
      </c>
      <c r="AO25">
        <f>'Unit Conversions'!$F$17*'Input DBEDT Monthly Energy'!AK112*$E$25</f>
        <v/>
      </c>
      <c r="AP25">
        <f>'Unit Conversions'!$F$17*'Input DBEDT Monthly Energy'!AL112*$E$25</f>
        <v/>
      </c>
      <c r="AQ25">
        <f>'Unit Conversions'!$F$17*'Input DBEDT Monthly Energy'!AM112*$E$25</f>
        <v/>
      </c>
      <c r="AR25">
        <f>'Unit Conversions'!$F$17*'Input DBEDT Monthly Energy'!AN112*$E$25</f>
        <v/>
      </c>
      <c r="AS25">
        <f>'Unit Conversions'!$F$17*'Input DBEDT Monthly Energy'!AO112*$E$25</f>
        <v/>
      </c>
      <c r="AT25">
        <f>'Unit Conversions'!$F$17*'Input DBEDT Monthly Energy'!AP112*$E$25</f>
        <v/>
      </c>
      <c r="AU25">
        <f>'Unit Conversions'!$F$17*'Input DBEDT Monthly Energy'!AQ112*$E$25</f>
        <v/>
      </c>
      <c r="AV25">
        <f>'Unit Conversions'!$F$17*'Input DBEDT Monthly Energy'!AR112*$E$25</f>
        <v/>
      </c>
      <c r="AW25">
        <f>'Unit Conversions'!$F$17*'Input DBEDT Monthly Energy'!AS112*$E$25</f>
        <v/>
      </c>
      <c r="AX25">
        <f>'Unit Conversions'!$F$17*'Input DBEDT Monthly Energy'!AT112*$E$25</f>
        <v/>
      </c>
      <c r="AY25">
        <f>'Unit Conversions'!$F$17*'Input DBEDT Monthly Energy'!AU112*$E$25</f>
        <v/>
      </c>
      <c r="AZ25">
        <f>'Unit Conversions'!$F$17*'Input DBEDT Monthly Energy'!AV112*$E$25</f>
        <v/>
      </c>
      <c r="BA25">
        <f>'Unit Conversions'!$F$17*'Input DBEDT Monthly Energy'!AW112*$E$25</f>
        <v/>
      </c>
      <c r="BB25">
        <f>'Unit Conversions'!$F$17*'Input DBEDT Monthly Energy'!AX112*$E$25</f>
        <v/>
      </c>
      <c r="BC25">
        <f>'Unit Conversions'!$F$17*'Input DBEDT Monthly Energy'!AY112*$E$25</f>
        <v/>
      </c>
      <c r="BD25">
        <f>'Unit Conversions'!$F$17*'Input DBEDT Monthly Energy'!AZ112*$E$25</f>
        <v/>
      </c>
      <c r="BE25">
        <f>'Unit Conversions'!$F$17*'Input DBEDT Monthly Energy'!BA112*$E$25</f>
        <v/>
      </c>
      <c r="BF25">
        <f>'Unit Conversions'!$F$17*'Input DBEDT Monthly Energy'!BB112*$E$25</f>
        <v/>
      </c>
      <c r="BG25">
        <f>'Unit Conversions'!$F$17*'Input DBEDT Monthly Energy'!BC112*$E$25</f>
        <v/>
      </c>
      <c r="BH25">
        <f>'Unit Conversions'!$F$17*'Input DBEDT Monthly Energy'!BD112*$E$25</f>
        <v/>
      </c>
      <c r="BI25">
        <f>'Unit Conversions'!$F$17*'Input DBEDT Monthly Energy'!BE112*$E$25</f>
        <v/>
      </c>
      <c r="BJ25">
        <f>'Unit Conversions'!$F$17*'Input DBEDT Monthly Energy'!BF112*$E$25</f>
        <v/>
      </c>
      <c r="BK25">
        <f>'Unit Conversions'!$F$17*'Input DBEDT Monthly Energy'!BG112*$E$25</f>
        <v/>
      </c>
      <c r="BL25">
        <f>'Unit Conversions'!$F$17*'Input DBEDT Monthly Energy'!BH112*$E$25</f>
        <v/>
      </c>
      <c r="BM25">
        <f>'Unit Conversions'!$F$17*'Input DBEDT Monthly Energy'!BI112*$E$25</f>
        <v/>
      </c>
      <c r="BN25">
        <f>'Unit Conversions'!$F$17*'Input DBEDT Monthly Energy'!BJ112*$E$25</f>
        <v/>
      </c>
      <c r="BO25">
        <f>'Unit Conversions'!$F$17*'Input DBEDT Monthly Energy'!BK112*$E$25</f>
        <v/>
      </c>
      <c r="BP25">
        <f>'Unit Conversions'!$F$17*'Input DBEDT Monthly Energy'!BL112*$E$25</f>
        <v/>
      </c>
      <c r="BQ25">
        <f>'Unit Conversions'!$F$17*'Input DBEDT Monthly Energy'!BM112*$E$25</f>
        <v/>
      </c>
      <c r="BR25">
        <f>'Unit Conversions'!$F$17*'Input DBEDT Monthly Energy'!BN112*$E$25</f>
        <v/>
      </c>
      <c r="BS25">
        <f>'Unit Conversions'!$F$17*'Input DBEDT Monthly Energy'!BO112*$E$25</f>
        <v/>
      </c>
      <c r="BT25">
        <f>'Unit Conversions'!$F$17*'Input DBEDT Monthly Energy'!BP112*$E$25</f>
        <v/>
      </c>
      <c r="BU25">
        <f>'Unit Conversions'!$F$17*'Input DBEDT Monthly Energy'!BQ112*$E$25</f>
        <v/>
      </c>
      <c r="BV25">
        <f>'Unit Conversions'!$F$17*'Input DBEDT Monthly Energy'!BR112*$E$25</f>
        <v/>
      </c>
      <c r="BW25">
        <f>'Unit Conversions'!$F$17*'Input DBEDT Monthly Energy'!BS112*$E$25</f>
        <v/>
      </c>
      <c r="BX25">
        <f>'Unit Conversions'!$F$17*'Input DBEDT Monthly Energy'!BT112*$E$25</f>
        <v/>
      </c>
      <c r="BY25">
        <f>'Unit Conversions'!$F$17*'Input DBEDT Monthly Energy'!BU112*$E$25</f>
        <v/>
      </c>
      <c r="BZ25">
        <f>'Unit Conversions'!$F$17*'Input DBEDT Monthly Energy'!BV112*$E$25</f>
        <v/>
      </c>
      <c r="CA25">
        <f>'Unit Conversions'!$F$17*'Input DBEDT Monthly Energy'!BW112*$E$25</f>
        <v/>
      </c>
      <c r="CB25">
        <f>'Unit Conversions'!$F$17*'Input DBEDT Monthly Energy'!BX112*$E$25</f>
        <v/>
      </c>
      <c r="CC25">
        <f>'Unit Conversions'!$F$17*'Input DBEDT Monthly Energy'!BY112*$E$25</f>
        <v/>
      </c>
      <c r="CD25">
        <f>'Unit Conversions'!$F$17*'Input DBEDT Monthly Energy'!BZ112*$E$25</f>
        <v/>
      </c>
      <c r="CE25">
        <f>'Unit Conversions'!$F$17*'Input DBEDT Monthly Energy'!CA112*$E$25</f>
        <v/>
      </c>
      <c r="CF25">
        <f>'Unit Conversions'!$F$17*'Input DBEDT Monthly Energy'!CB112*$E$25</f>
        <v/>
      </c>
      <c r="CG25">
        <f>'Unit Conversions'!$F$17*'Input DBEDT Monthly Energy'!CC112*$E$25</f>
        <v/>
      </c>
      <c r="CH25">
        <f>'Unit Conversions'!$F$17*'Input DBEDT Monthly Energy'!CD112*$E$25</f>
        <v/>
      </c>
      <c r="CI25">
        <f>'Unit Conversions'!$F$17*'Input DBEDT Monthly Energy'!CE112*$E$25</f>
        <v/>
      </c>
      <c r="CJ25">
        <f>'Unit Conversions'!$F$17*'Input DBEDT Monthly Energy'!CF112*$E$25</f>
        <v/>
      </c>
      <c r="CK25">
        <f>'Unit Conversions'!$F$17*'Input DBEDT Monthly Energy'!CG112*$E$25</f>
        <v/>
      </c>
      <c r="CL25">
        <f>'Unit Conversions'!$F$17*'Input DBEDT Monthly Energy'!CH112*$E$25</f>
        <v/>
      </c>
      <c r="CM25">
        <f>'Unit Conversions'!$F$17*'Input DBEDT Monthly Energy'!CI112*$E$25</f>
        <v/>
      </c>
      <c r="CN25">
        <f>'Unit Conversions'!$F$17*'Input DBEDT Monthly Energy'!CJ112*$E$25</f>
        <v/>
      </c>
      <c r="CO25">
        <f>'Unit Conversions'!$F$17*'Input DBEDT Monthly Energy'!CK112*$E$25</f>
        <v/>
      </c>
      <c r="CP25">
        <f>'Unit Conversions'!$F$17*'Input DBEDT Monthly Energy'!CL112*$E$25</f>
        <v/>
      </c>
      <c r="CQ25">
        <f>'Unit Conversions'!$F$17*'Input DBEDT Monthly Energy'!CM112*$E$25</f>
        <v/>
      </c>
      <c r="CR25">
        <f>'Unit Conversions'!$F$17*'Input DBEDT Monthly Energy'!CN112*$E$25</f>
        <v/>
      </c>
      <c r="CS25">
        <f>'Unit Conversions'!$F$17*'Input DBEDT Monthly Energy'!CO112*$E$25</f>
        <v/>
      </c>
      <c r="CT25">
        <f>'Unit Conversions'!$F$17*'Input DBEDT Monthly Energy'!CP112*$E$25</f>
        <v/>
      </c>
      <c r="CU25">
        <f>'Unit Conversions'!$F$17*'Input DBEDT Monthly Energy'!CQ112*$E$25</f>
        <v/>
      </c>
      <c r="CV25">
        <f>'Unit Conversions'!$F$17*'Input DBEDT Monthly Energy'!CR112*$E$25</f>
        <v/>
      </c>
      <c r="CW25">
        <f>'Unit Conversions'!$F$17*'Input DBEDT Monthly Energy'!CS112*$E$25</f>
        <v/>
      </c>
      <c r="CX25">
        <f>'Unit Conversions'!$F$17*'Input DBEDT Monthly Energy'!CT112*$E$25</f>
        <v/>
      </c>
      <c r="CY25">
        <f>'Unit Conversions'!$F$17*'Input DBEDT Monthly Energy'!CU112*$E$25</f>
        <v/>
      </c>
      <c r="CZ25">
        <f>'Unit Conversions'!$F$17*'Input DBEDT Monthly Energy'!CV112*$E$25</f>
        <v/>
      </c>
      <c r="DA25">
        <f>'Unit Conversions'!$F$17*'Input DBEDT Monthly Energy'!CW112*$E$25</f>
        <v/>
      </c>
      <c r="DB25">
        <f>'Unit Conversions'!$F$17*'Input DBEDT Monthly Energy'!CX112*$E$25</f>
        <v/>
      </c>
      <c r="DC25">
        <f>'Unit Conversions'!$F$17*'Input DBEDT Monthly Energy'!CY112*$E$25</f>
        <v/>
      </c>
      <c r="DD25">
        <f>'Unit Conversions'!$F$17*'Input DBEDT Monthly Energy'!CZ112*$E$25</f>
        <v/>
      </c>
      <c r="DE25">
        <f>'Unit Conversions'!$F$17*'Input DBEDT Monthly Energy'!DA112*$E$25</f>
        <v/>
      </c>
      <c r="DF25">
        <f>'Unit Conversions'!$F$17*'Input DBEDT Monthly Energy'!DB112*$E$25</f>
        <v/>
      </c>
      <c r="DG25">
        <f>'Unit Conversions'!$F$17*'Input DBEDT Monthly Energy'!DC112*$E$25</f>
        <v/>
      </c>
      <c r="DH25">
        <f>'Unit Conversions'!$F$17*'Input DBEDT Monthly Energy'!DD112*$E$25</f>
        <v/>
      </c>
      <c r="DI25">
        <f>'Unit Conversions'!$F$17*'Input DBEDT Monthly Energy'!DE112*$E$25</f>
        <v/>
      </c>
      <c r="DJ25">
        <f>'Unit Conversions'!$F$17*'Input DBEDT Monthly Energy'!DF112*$E$25</f>
        <v/>
      </c>
      <c r="DK25">
        <f>'Unit Conversions'!$F$17*'Input DBEDT Monthly Energy'!DG112*$E$25</f>
        <v/>
      </c>
      <c r="DL25">
        <f>'Unit Conversions'!$F$17*'Input DBEDT Monthly Energy'!DH112*$E$25</f>
        <v/>
      </c>
      <c r="DM25">
        <f>'Unit Conversions'!$F$17*'Input DBEDT Monthly Energy'!DI112*$E$25</f>
        <v/>
      </c>
      <c r="DN25">
        <f>'Unit Conversions'!$F$17*'Input DBEDT Monthly Energy'!DJ112*$E$25</f>
        <v/>
      </c>
      <c r="DO25">
        <f>'Unit Conversions'!$F$17*'Input DBEDT Monthly Energy'!DK112*$E$25</f>
        <v/>
      </c>
      <c r="DP25">
        <f>'Unit Conversions'!$F$17*'Input DBEDT Monthly Energy'!DL112*$E$25</f>
        <v/>
      </c>
      <c r="DQ25">
        <f>'Unit Conversions'!$F$17*'Input DBEDT Monthly Energy'!DM112*$E$25</f>
        <v/>
      </c>
      <c r="DR25">
        <f>'Unit Conversions'!$F$17*'Input DBEDT Monthly Energy'!DN112*$E$25</f>
        <v/>
      </c>
      <c r="DS25">
        <f>'Unit Conversions'!$F$17*'Input DBEDT Monthly Energy'!DO112*$E$25</f>
        <v/>
      </c>
      <c r="DT25">
        <f>'Unit Conversions'!$F$17*'Input DBEDT Monthly Energy'!DP112*$E$25</f>
        <v/>
      </c>
      <c r="DU25">
        <f>'Unit Conversions'!$F$17*'Input DBEDT Monthly Energy'!DQ112*$E$25</f>
        <v/>
      </c>
      <c r="DV25">
        <f>'Unit Conversions'!$F$17*'Input DBEDT Monthly Energy'!DR112*$E$25</f>
        <v/>
      </c>
      <c r="DW25">
        <f>'Unit Conversions'!$F$17*'Input DBEDT Monthly Energy'!DS112*$E$25</f>
        <v/>
      </c>
      <c r="DX25">
        <f>'Unit Conversions'!$F$17*'Input DBEDT Monthly Energy'!DT112*$E$25</f>
        <v/>
      </c>
      <c r="DY25">
        <f>'Unit Conversions'!$F$17*'Input DBEDT Monthly Energy'!DU112*$E$25</f>
        <v/>
      </c>
      <c r="DZ25">
        <f>'Unit Conversions'!$F$17*'Input DBEDT Monthly Energy'!DV112*$E$25</f>
        <v/>
      </c>
      <c r="EA25">
        <f>'Unit Conversions'!$F$17*'Input DBEDT Monthly Energy'!DW112*$E$25</f>
        <v/>
      </c>
      <c r="EB25">
        <f>'Unit Conversions'!$F$17*'Input DBEDT Monthly Energy'!DX112*$E$25</f>
        <v/>
      </c>
      <c r="EC25">
        <f>'Unit Conversions'!$F$17*'Input DBEDT Monthly Energy'!DY112*$E$25</f>
        <v/>
      </c>
      <c r="ED25">
        <f>'Unit Conversions'!$F$17*'Input DBEDT Monthly Energy'!DZ112*$E$25</f>
        <v/>
      </c>
      <c r="EE25">
        <f>'Unit Conversions'!$F$17*'Input DBEDT Monthly Energy'!EA112*$E$25</f>
        <v/>
      </c>
      <c r="EF25">
        <f>'Unit Conversions'!$F$17*'Input DBEDT Monthly Energy'!EB112*$E$25</f>
        <v/>
      </c>
      <c r="EG25">
        <f>'Unit Conversions'!$F$17*'Input DBEDT Monthly Energy'!EC112*$E$25</f>
        <v/>
      </c>
      <c r="EH25">
        <f>'Unit Conversions'!$F$17*'Input DBEDT Monthly Energy'!ED112*$E$25</f>
        <v/>
      </c>
      <c r="EI25">
        <f>'Unit Conversions'!$F$17*'Input DBEDT Monthly Energy'!EE112*$E$25</f>
        <v/>
      </c>
      <c r="EJ25">
        <f>'Unit Conversions'!$F$17*'Input DBEDT Monthly Energy'!EF112*$E$25</f>
        <v/>
      </c>
      <c r="EK25">
        <f>'Unit Conversions'!$F$17*'Input DBEDT Monthly Energy'!EG112*$E$25</f>
        <v/>
      </c>
      <c r="EL25">
        <f>'Unit Conversions'!$F$17*'Input DBEDT Monthly Energy'!EH112*$E$25</f>
        <v/>
      </c>
      <c r="EM25">
        <f>'Unit Conversions'!$F$17*'Input DBEDT Monthly Energy'!EI112*$E$25</f>
        <v/>
      </c>
      <c r="EN25">
        <f>'Unit Conversions'!$F$17*'Input DBEDT Monthly Energy'!EJ112*$E$25</f>
        <v/>
      </c>
      <c r="EO25">
        <f>'Unit Conversions'!$F$17*'Input DBEDT Monthly Energy'!EK112*$E$25</f>
        <v/>
      </c>
      <c r="EP25">
        <f>'Unit Conversions'!$F$17*'Input DBEDT Monthly Energy'!EL112*$E$25</f>
        <v/>
      </c>
      <c r="EQ25">
        <f>'Unit Conversions'!$F$17*'Input DBEDT Monthly Energy'!EM112*$E$25</f>
        <v/>
      </c>
      <c r="ER25">
        <f>'Unit Conversions'!$F$17*'Input DBEDT Monthly Energy'!EN112*$E$25</f>
        <v/>
      </c>
      <c r="ES25">
        <f>'Unit Conversions'!$F$17*'Input DBEDT Monthly Energy'!EO112*$E$25</f>
        <v/>
      </c>
      <c r="ET25">
        <f>'Unit Conversions'!$F$17*'Input DBEDT Monthly Energy'!EP112*$E$25</f>
        <v/>
      </c>
      <c r="EU25">
        <f>'Unit Conversions'!$F$17*'Input DBEDT Monthly Energy'!EQ112*$E$25</f>
        <v/>
      </c>
      <c r="EV25">
        <f>'Unit Conversions'!$F$17*'Input DBEDT Monthly Energy'!ER112*$E$25</f>
        <v/>
      </c>
      <c r="EW25">
        <f>'Unit Conversions'!$F$17*'Input DBEDT Monthly Energy'!ES112*$E$25</f>
        <v/>
      </c>
      <c r="EX25">
        <f>'Unit Conversions'!$F$17*'Input DBEDT Monthly Energy'!ET112*$E$25</f>
        <v/>
      </c>
      <c r="EY25">
        <f>'Unit Conversions'!$F$17*'Input DBEDT Monthly Energy'!EU112*$E$25</f>
        <v/>
      </c>
      <c r="EZ25">
        <f>'Unit Conversions'!$F$17*'Input DBEDT Monthly Energy'!EV112*$E$25</f>
        <v/>
      </c>
      <c r="FA25">
        <f>'Unit Conversions'!$F$17*'Input DBEDT Monthly Energy'!EW112*$E$25</f>
        <v/>
      </c>
      <c r="FB25">
        <f>'Unit Conversions'!$F$17*'Input DBEDT Monthly Energy'!EX112*$E$25</f>
        <v/>
      </c>
      <c r="FC25">
        <f>'Unit Conversions'!$F$17*'Input DBEDT Monthly Energy'!EY112*$E$25</f>
        <v/>
      </c>
      <c r="FD25">
        <f>'Unit Conversions'!$F$17*'Input DBEDT Monthly Energy'!EZ112*$E$25</f>
        <v/>
      </c>
      <c r="FE25">
        <f>'Unit Conversions'!$F$17*'Input DBEDT Monthly Energy'!FA112*$E$25</f>
        <v/>
      </c>
      <c r="FF25">
        <f>'Unit Conversions'!$F$17*'Input DBEDT Monthly Energy'!FB112*$E$25</f>
        <v/>
      </c>
      <c r="FG25">
        <f>'Unit Conversions'!$F$17*'Input DBEDT Monthly Energy'!FC112*$E$25</f>
        <v/>
      </c>
      <c r="FH25">
        <f>'Unit Conversions'!$F$17*'Input DBEDT Monthly Energy'!FD112*$E$25</f>
        <v/>
      </c>
      <c r="FI25">
        <f>'Unit Conversions'!$F$17*'Input DBEDT Monthly Energy'!FE112*$E$25</f>
        <v/>
      </c>
      <c r="FJ25">
        <f>'Unit Conversions'!$F$17*'Input DBEDT Monthly Energy'!FF112*$E$25</f>
        <v/>
      </c>
      <c r="FK25">
        <f>'Unit Conversions'!$F$17*'Input DBEDT Monthly Energy'!FG112*$E$25</f>
        <v/>
      </c>
      <c r="FL25">
        <f>'Unit Conversions'!$F$17*'Input DBEDT Monthly Energy'!FH112*$E$25</f>
        <v/>
      </c>
      <c r="FM25">
        <f>'Unit Conversions'!$F$17*'Input DBEDT Monthly Energy'!FI112*$E$25</f>
        <v/>
      </c>
      <c r="FN25">
        <f>'Unit Conversions'!$F$17*'Input DBEDT Monthly Energy'!FJ112*$E$25</f>
        <v/>
      </c>
      <c r="FO25">
        <f>'Unit Conversions'!$F$17*'Input DBEDT Monthly Energy'!FK112*$E$25</f>
        <v/>
      </c>
      <c r="FP25">
        <f>'Unit Conversions'!$F$17*'Input DBEDT Monthly Energy'!FL112*$E$25</f>
        <v/>
      </c>
      <c r="FQ25">
        <f>'Unit Conversions'!$F$17*'Input DBEDT Monthly Energy'!FM112*$E$25</f>
        <v/>
      </c>
      <c r="FR25">
        <f>'Unit Conversions'!$F$17*'Input DBEDT Monthly Energy'!FN112*$E$25</f>
        <v/>
      </c>
      <c r="FS25">
        <f>'Unit Conversions'!$F$17*'Input DBEDT Monthly Energy'!FO112*$E$25</f>
        <v/>
      </c>
      <c r="FT25">
        <f>'Unit Conversions'!$F$17*'Input DBEDT Monthly Energy'!FP112*$E$25</f>
        <v/>
      </c>
      <c r="FU25">
        <f>'Unit Conversions'!$F$17*'Input DBEDT Monthly Energy'!FQ112*$E$25</f>
        <v/>
      </c>
      <c r="FV25">
        <f>'Unit Conversions'!$F$17*'Input DBEDT Monthly Energy'!FR112*$E$25</f>
        <v/>
      </c>
      <c r="FW25">
        <f>'Unit Conversions'!$F$17*'Input DBEDT Monthly Energy'!FS112*$E$25</f>
        <v/>
      </c>
      <c r="FX25">
        <f>'Unit Conversions'!$F$17*'Input DBEDT Monthly Energy'!FT112*$E$25</f>
        <v/>
      </c>
      <c r="FY25">
        <f>'Unit Conversions'!$F$17*'Input DBEDT Monthly Energy'!FU112*$E$25</f>
        <v/>
      </c>
      <c r="FZ25">
        <f>'Unit Conversions'!$F$17*'Input DBEDT Monthly Energy'!FV112*$E$25</f>
        <v/>
      </c>
      <c r="GA25">
        <f>'Unit Conversions'!$F$17*'Input DBEDT Monthly Energy'!FW112*$E$25</f>
        <v/>
      </c>
      <c r="GB25">
        <f>'Unit Conversions'!$F$17*'Input DBEDT Monthly Energy'!FX112*$E$25</f>
        <v/>
      </c>
      <c r="GC25">
        <f>'Unit Conversions'!$F$17*'Input DBEDT Monthly Energy'!FY112*$E$25</f>
        <v/>
      </c>
      <c r="GD25">
        <f>'Unit Conversions'!$F$17*'Input DBEDT Monthly Energy'!FZ112*$E$25</f>
        <v/>
      </c>
      <c r="GE25">
        <f>'Unit Conversions'!$F$17*'Input DBEDT Monthly Energy'!GA112*$E$25</f>
        <v/>
      </c>
      <c r="GF25">
        <f>'Unit Conversions'!$F$17*'Input DBEDT Monthly Energy'!GB112*$E$25</f>
        <v/>
      </c>
      <c r="GG25">
        <f>'Unit Conversions'!$F$17*'Input DBEDT Monthly Energy'!GC112*$E$25</f>
        <v/>
      </c>
      <c r="GH25">
        <f>'Unit Conversions'!$F$17*'Input DBEDT Monthly Energy'!GD112*$E$25</f>
        <v/>
      </c>
      <c r="GI25">
        <f>'Unit Conversions'!$F$17*'Input DBEDT Monthly Energy'!GE112*$E$25</f>
        <v/>
      </c>
      <c r="GJ25">
        <f>'Unit Conversions'!$F$17*'Input DBEDT Monthly Energy'!GF112*$E$25</f>
        <v/>
      </c>
      <c r="GK25">
        <f>'Unit Conversions'!$F$17*'Input DBEDT Monthly Energy'!GG112*$E$25</f>
        <v/>
      </c>
      <c r="GL25">
        <f>'Unit Conversions'!$F$17*'Input DBEDT Monthly Energy'!GH112*$E$25</f>
        <v/>
      </c>
      <c r="GM25">
        <f>'Unit Conversions'!$F$17*'Input DBEDT Monthly Energy'!GI112*$E$25</f>
        <v/>
      </c>
      <c r="GN25">
        <f>'Unit Conversions'!$F$17*'Input DBEDT Monthly Energy'!GJ112*$E$25</f>
        <v/>
      </c>
      <c r="GO25">
        <f>'Unit Conversions'!$F$17*'Input DBEDT Monthly Energy'!GK112*$E$25</f>
        <v/>
      </c>
      <c r="GP25">
        <f>'Unit Conversions'!$F$17*'Input DBEDT Monthly Energy'!GL112*$E$25</f>
        <v/>
      </c>
      <c r="GQ25">
        <f>'Unit Conversions'!$F$17*'Input DBEDT Monthly Energy'!GM112*$E$25</f>
        <v/>
      </c>
      <c r="GR25">
        <f>'Unit Conversions'!$F$17*'Input DBEDT Monthly Energy'!GN112*$E$25</f>
        <v/>
      </c>
      <c r="GS25">
        <f>'Unit Conversions'!$F$17*'Input DBEDT Monthly Energy'!GO112*$E$25</f>
        <v/>
      </c>
      <c r="GT25">
        <f>'Unit Conversions'!$F$17*'Input DBEDT Monthly Energy'!GP112*$E$25</f>
        <v/>
      </c>
      <c r="GU25">
        <f>'Unit Conversions'!$F$17*'Input DBEDT Monthly Energy'!GQ112*$E$25</f>
        <v/>
      </c>
      <c r="GV25">
        <f>'Unit Conversions'!$F$17*'Input DBEDT Monthly Energy'!GR112*$E$25</f>
        <v/>
      </c>
      <c r="GW25">
        <f>'Unit Conversions'!$F$17*'Input DBEDT Monthly Energy'!GS112*$E$25</f>
        <v/>
      </c>
      <c r="GX25">
        <f>'Unit Conversions'!$F$17*'Input DBEDT Monthly Energy'!GT112*$E$25</f>
        <v/>
      </c>
      <c r="GY25">
        <f>'Unit Conversions'!$F$17*'Input DBEDT Monthly Energy'!GU112*$E$25</f>
        <v/>
      </c>
      <c r="GZ25">
        <f>'Unit Conversions'!$F$17*'Input DBEDT Monthly Energy'!GV112*$E$25</f>
        <v/>
      </c>
      <c r="HA25">
        <f>'Unit Conversions'!$F$17*'Input DBEDT Monthly Energy'!GW112*$E$25</f>
        <v/>
      </c>
      <c r="HB25">
        <f>'Unit Conversions'!$F$17*'Input DBEDT Monthly Energy'!GX112*$E$25</f>
        <v/>
      </c>
      <c r="HC25">
        <f>'Unit Conversions'!$F$17*'Input DBEDT Monthly Energy'!GY112*$E$25</f>
        <v/>
      </c>
      <c r="HD25">
        <f>'Unit Conversions'!$F$17*'Input DBEDT Monthly Energy'!GZ112*$E$25</f>
        <v/>
      </c>
      <c r="HE25">
        <f>'Unit Conversions'!$F$17*'Input DBEDT Monthly Energy'!HA112*$E$25</f>
        <v/>
      </c>
      <c r="HF25">
        <f>'Unit Conversions'!$F$17*'Input DBEDT Monthly Energy'!HB112*$E$25</f>
        <v/>
      </c>
      <c r="HG25">
        <f>'Unit Conversions'!$F$17*'Input DBEDT Monthly Energy'!HC112*$E$25</f>
        <v/>
      </c>
      <c r="HH25">
        <f>'Unit Conversions'!$F$17*'Input DBEDT Monthly Energy'!HD112*$E$25</f>
        <v/>
      </c>
      <c r="HI25">
        <f>'Unit Conversions'!$F$17*'Input DBEDT Monthly Energy'!HE112*$E$25</f>
        <v/>
      </c>
      <c r="HJ25">
        <f>'Unit Conversions'!$F$17*'Input DBEDT Monthly Energy'!HF112*$E$25</f>
        <v/>
      </c>
      <c r="HK25">
        <f>'Unit Conversions'!$F$17*'Input DBEDT Monthly Energy'!HG112*$E$25</f>
        <v/>
      </c>
      <c r="HL25">
        <f>'Unit Conversions'!$F$17*'Input DBEDT Monthly Energy'!HH112*$E$25</f>
        <v/>
      </c>
      <c r="HM25">
        <f>'Unit Conversions'!$F$17*'Input DBEDT Monthly Energy'!HI112*$E$25</f>
        <v/>
      </c>
      <c r="HN25">
        <f>'Unit Conversions'!$F$17*'Input DBEDT Monthly Energy'!HJ112*$E$25</f>
        <v/>
      </c>
      <c r="HO25">
        <f>'Unit Conversions'!$F$17*'Input DBEDT Monthly Energy'!HK112*$E$25</f>
        <v/>
      </c>
      <c r="HP25">
        <f>'Unit Conversions'!$F$17*'Input DBEDT Monthly Energy'!HL112*$E$25</f>
        <v/>
      </c>
      <c r="HQ25">
        <f>'Unit Conversions'!$F$17*'Input DBEDT Monthly Energy'!HM112*$E$25</f>
        <v/>
      </c>
      <c r="HR25">
        <f>'Unit Conversions'!$F$17*'Input DBEDT Monthly Energy'!HN112*$E$25</f>
        <v/>
      </c>
      <c r="HS25">
        <f>'Unit Conversions'!$F$17*'Input DBEDT Monthly Energy'!HO112*$E$25</f>
        <v/>
      </c>
      <c r="HT25">
        <f>'Unit Conversions'!$F$17*'Input DBEDT Monthly Energy'!HP112*$E$25</f>
        <v/>
      </c>
      <c r="HU25">
        <f>'Unit Conversions'!$F$17*'Input DBEDT Monthly Energy'!HQ112*$E$25</f>
        <v/>
      </c>
      <c r="HV25">
        <f>'Unit Conversions'!$F$17*'Input DBEDT Monthly Energy'!HR112*$E$25</f>
        <v/>
      </c>
      <c r="HW25">
        <f>'Unit Conversions'!$F$17*'Input DBEDT Monthly Energy'!HS112*$E$25</f>
        <v/>
      </c>
      <c r="HX25">
        <f>'Unit Conversions'!$F$17*'Input DBEDT Monthly Energy'!HT112*$E$25</f>
        <v/>
      </c>
      <c r="HY25">
        <f>'Unit Conversions'!$F$17*'Input DBEDT Monthly Energy'!HU112*$E$25</f>
        <v/>
      </c>
      <c r="HZ25">
        <f>'Unit Conversions'!$F$17*'Input DBEDT Monthly Energy'!HV112*$E$25</f>
        <v/>
      </c>
      <c r="IA25">
        <f>'Unit Conversions'!$F$17*'Input DBEDT Monthly Energy'!HW112*$E$25</f>
        <v/>
      </c>
      <c r="IB25">
        <f>'Unit Conversions'!$F$17*'Input DBEDT Monthly Energy'!HX112*$E$25</f>
        <v/>
      </c>
      <c r="IC25">
        <f>'Unit Conversions'!$F$17*'Input DBEDT Monthly Energy'!HY112*$E$25</f>
        <v/>
      </c>
      <c r="ID25">
        <f>'Unit Conversions'!$F$17*'Input DBEDT Monthly Energy'!HZ112*$E$25</f>
        <v/>
      </c>
      <c r="IE25">
        <f>'Unit Conversions'!$F$17*'Input DBEDT Monthly Energy'!IA112*$E$25</f>
        <v/>
      </c>
      <c r="IF25">
        <f>'Unit Conversions'!$F$17*'Input DBEDT Monthly Energy'!IB112*$E$25</f>
        <v/>
      </c>
      <c r="IG25">
        <f>'Unit Conversions'!$F$17*'Input DBEDT Monthly Energy'!IC112*$E$25</f>
        <v/>
      </c>
      <c r="IH25">
        <f>'Unit Conversions'!$F$17*'Input DBEDT Monthly Energy'!ID112*$E$25</f>
        <v/>
      </c>
      <c r="II25">
        <f>'Unit Conversions'!$F$17*'Input DBEDT Monthly Energy'!IE112*$E$25</f>
        <v/>
      </c>
      <c r="IJ25">
        <f>'Unit Conversions'!$F$17*'Input DBEDT Monthly Energy'!IF112*$E$25</f>
        <v/>
      </c>
      <c r="IK25">
        <f>'Unit Conversions'!$F$17*'Input DBEDT Monthly Energy'!IG112*$E$25</f>
        <v/>
      </c>
      <c r="IL25">
        <f>'Unit Conversions'!$F$17*'Input DBEDT Monthly Energy'!IH112*$E$25</f>
        <v/>
      </c>
      <c r="IM25">
        <f>'Unit Conversions'!$F$17*'Input DBEDT Monthly Energy'!II112*$E$25</f>
        <v/>
      </c>
      <c r="IN25">
        <f>'Unit Conversions'!$F$17*'Input DBEDT Monthly Energy'!IJ112*$E$25</f>
        <v/>
      </c>
      <c r="IO25">
        <f>'Unit Conversions'!$F$17*'Input DBEDT Monthly Energy'!IK112*$E$25</f>
        <v/>
      </c>
      <c r="IP25">
        <f>'Unit Conversions'!$F$17*'Input DBEDT Monthly Energy'!IL112*$E$25</f>
        <v/>
      </c>
      <c r="IQ25">
        <f>'Unit Conversions'!$F$17*'Input DBEDT Monthly Energy'!IM112*$E$25</f>
        <v/>
      </c>
      <c r="IR25">
        <f>'Unit Conversions'!$F$17*'Input DBEDT Monthly Energy'!IN112*$E$25</f>
        <v/>
      </c>
      <c r="IS25">
        <f>'Unit Conversions'!$F$17*'Input DBEDT Monthly Energy'!IO112*$E$25</f>
        <v/>
      </c>
      <c r="IT25">
        <f>'Unit Conversions'!$F$17*'Input DBEDT Monthly Energy'!IP112*$E$25</f>
        <v/>
      </c>
      <c r="IU25">
        <f>'Unit Conversions'!$F$17*'Input DBEDT Monthly Energy'!IQ112*$E$25</f>
        <v/>
      </c>
      <c r="IV25">
        <f>'Unit Conversions'!$F$17*'Input DBEDT Monthly Energy'!IR112*$E$25</f>
        <v/>
      </c>
      <c r="IW25">
        <f>'Unit Conversions'!$F$17*'Input DBEDT Monthly Energy'!IS112*$E$25</f>
        <v/>
      </c>
      <c r="IX25">
        <f>'Unit Conversions'!$F$17*'Input DBEDT Monthly Energy'!IT112*$E$25</f>
        <v/>
      </c>
      <c r="IY25">
        <f>'Unit Conversions'!$F$17*'Input DBEDT Monthly Energy'!IU112*$E$25</f>
        <v/>
      </c>
      <c r="IZ25">
        <f>'Unit Conversions'!$F$17*'Input DBEDT Monthly Energy'!IV112*$E$25</f>
        <v/>
      </c>
      <c r="JA25">
        <f>'Unit Conversions'!$F$17*'Input DBEDT Monthly Energy'!IW112*$E$25</f>
        <v/>
      </c>
      <c r="JB25">
        <f>'Unit Conversions'!$F$17*'Input DBEDT Monthly Energy'!IX112*$E$25</f>
        <v/>
      </c>
      <c r="JC25">
        <f>'Unit Conversions'!$F$17*'Input DBEDT Monthly Energy'!IY112*$E$25</f>
        <v/>
      </c>
      <c r="JD25">
        <f>'Unit Conversions'!$F$17*'Input DBEDT Monthly Energy'!IZ112*$E$25</f>
        <v/>
      </c>
      <c r="JE25">
        <f>'Unit Conversions'!$F$17*'Input DBEDT Monthly Energy'!JA112*$E$25</f>
        <v/>
      </c>
      <c r="JF25">
        <f>'Unit Conversions'!$F$17*'Input DBEDT Monthly Energy'!JB112*$E$25</f>
        <v/>
      </c>
      <c r="JG25">
        <f>'Unit Conversions'!$F$17*'Input DBEDT Monthly Energy'!JC112*$E$25</f>
        <v/>
      </c>
      <c r="JH25">
        <f>'Unit Conversions'!$F$17*'Input DBEDT Monthly Energy'!JD112*$E$25</f>
        <v/>
      </c>
      <c r="JI25">
        <f>'Unit Conversions'!$F$17*'Input DBEDT Monthly Energy'!JE112*$E$25</f>
        <v/>
      </c>
      <c r="JJ25">
        <f>'Unit Conversions'!$F$17*'Input DBEDT Monthly Energy'!JF112*$E$25</f>
        <v/>
      </c>
      <c r="JK25">
        <f>'Unit Conversions'!$F$17*'Input DBEDT Monthly Energy'!JG112*$E$25</f>
        <v/>
      </c>
      <c r="JL25">
        <f>'Unit Conversions'!$F$17*'Input DBEDT Monthly Energy'!JH112*$E$25</f>
        <v/>
      </c>
      <c r="JM25">
        <f>'Unit Conversions'!$F$17*'Input DBEDT Monthly Energy'!JI112*$E$25</f>
        <v/>
      </c>
      <c r="JN25">
        <f>'Unit Conversions'!$F$17*'Input DBEDT Monthly Energy'!JJ112*$E$25</f>
        <v/>
      </c>
      <c r="JO25">
        <f>'Unit Conversions'!$F$17*'Input DBEDT Monthly Energy'!JK112*$E$25</f>
        <v/>
      </c>
      <c r="JP25">
        <f>'Unit Conversions'!$F$17*'Input DBEDT Monthly Energy'!JL112*$E$25</f>
        <v/>
      </c>
      <c r="JQ25">
        <f>'Unit Conversions'!$F$17*'Input DBEDT Monthly Energy'!JM112*$E$25</f>
        <v/>
      </c>
      <c r="JR25">
        <f>'Unit Conversions'!$F$17*'Input DBEDT Monthly Energy'!JN112*$E$25</f>
        <v/>
      </c>
      <c r="JS25">
        <f>'Unit Conversions'!$F$17*'Input DBEDT Monthly Energy'!JO112*$E$25</f>
        <v/>
      </c>
      <c r="JT25">
        <f>'Unit Conversions'!$F$17*'Input DBEDT Monthly Energy'!JP112*$E$25</f>
        <v/>
      </c>
      <c r="JU25">
        <f>'Unit Conversions'!$F$17*'Input DBEDT Monthly Energy'!JQ112*$E$25</f>
        <v/>
      </c>
      <c r="JV25">
        <f>'Unit Conversions'!$F$17*'Input DBEDT Monthly Energy'!JR112*$E$25</f>
        <v/>
      </c>
      <c r="JW25">
        <f>'Unit Conversions'!$F$17*'Input DBEDT Monthly Energy'!JS112*$E$25</f>
        <v/>
      </c>
      <c r="JX25">
        <f>'Unit Conversions'!$F$17*'Input DBEDT Monthly Energy'!JT112*$E$25</f>
        <v/>
      </c>
      <c r="JY25">
        <f>'Unit Conversions'!$F$17*'Input DBEDT Monthly Energy'!JU112*$E$25</f>
        <v/>
      </c>
      <c r="JZ25">
        <f>'Unit Conversions'!$F$17*'Input DBEDT Monthly Energy'!JV112*$E$25</f>
        <v/>
      </c>
      <c r="KA25">
        <f>'Unit Conversions'!$F$17*'Input DBEDT Monthly Energy'!JW112*$E$25</f>
        <v/>
      </c>
      <c r="KB25">
        <f>'Unit Conversions'!$F$17*'Input DBEDT Monthly Energy'!JX112*$E$25</f>
        <v/>
      </c>
      <c r="KC25">
        <f>'Unit Conversions'!$F$17*'Input DBEDT Monthly Energy'!JY112*$E$25</f>
        <v/>
      </c>
      <c r="KD25">
        <f>'Unit Conversions'!$F$17*'Input DBEDT Monthly Energy'!JZ112*$E$25</f>
        <v/>
      </c>
      <c r="KE25">
        <f>'Unit Conversions'!$F$17*'Input DBEDT Monthly Energy'!KA112*$E$25</f>
        <v/>
      </c>
      <c r="KF25">
        <f>'Unit Conversions'!$F$17*'Input DBEDT Monthly Energy'!KB112*$E$25</f>
        <v/>
      </c>
      <c r="KG25">
        <f>'Unit Conversions'!$F$17*'Input DBEDT Monthly Energy'!KC112*$E$25</f>
        <v/>
      </c>
      <c r="KH25">
        <f>'Unit Conversions'!$F$17*'Input DBEDT Monthly Energy'!KD112*$E$25</f>
        <v/>
      </c>
      <c r="KI25">
        <f>'Unit Conversions'!$F$17*'Input DBEDT Monthly Energy'!KE112*$E$25</f>
        <v/>
      </c>
      <c r="KJ25">
        <f>'Unit Conversions'!$F$17*'Input DBEDT Monthly Energy'!KF112*$E$25</f>
        <v/>
      </c>
      <c r="KK25">
        <f>'Unit Conversions'!$F$17*'Input DBEDT Monthly Energy'!KG112*$E$25</f>
        <v/>
      </c>
      <c r="KL25">
        <f>'Unit Conversions'!$F$17*'Input DBEDT Monthly Energy'!KH112*$E$25</f>
        <v/>
      </c>
      <c r="KM25">
        <f>'Unit Conversions'!$F$17*'Input DBEDT Monthly Energy'!KI112*$E$25</f>
        <v/>
      </c>
      <c r="KN25">
        <f>'Unit Conversions'!$F$17*'Input DBEDT Monthly Energy'!KJ112*$E$25</f>
        <v/>
      </c>
      <c r="KO25">
        <f>'Unit Conversions'!$F$17*'Input DBEDT Monthly Energy'!KK112*$E$25</f>
        <v/>
      </c>
      <c r="KP25">
        <f>'Unit Conversions'!$F$17*'Input DBEDT Monthly Energy'!KL112*$E$25</f>
        <v/>
      </c>
      <c r="KQ25">
        <f>'Unit Conversions'!$F$17*'Input DBEDT Monthly Energy'!KM112*$E$25</f>
        <v/>
      </c>
      <c r="KR25">
        <f>'Unit Conversions'!$F$17*'Input DBEDT Monthly Energy'!KN112*$E$25</f>
        <v/>
      </c>
      <c r="KS25">
        <f>'Unit Conversions'!$F$17*'Input DBEDT Monthly Energy'!KO112*$E$25</f>
        <v/>
      </c>
      <c r="KT25">
        <f>'Unit Conversions'!$F$17*'Input DBEDT Monthly Energy'!KP112*$E$25</f>
        <v/>
      </c>
    </row>
    <row r="26" spans="1:306">
      <c r="A26" t="s">
        <v>59</v>
      </c>
      <c r="B26" t="s">
        <v>28</v>
      </c>
      <c r="D26" t="s">
        <v>88</v>
      </c>
      <c r="E26" t="s">
        <v>119</v>
      </c>
      <c r="G26">
        <f>'Unit Conversions'!$F$16*'Input DBEDT Monthly Energy'!C29*1000</f>
        <v/>
      </c>
      <c r="H26">
        <f>'Unit Conversions'!$F$16*'Input DBEDT Monthly Energy'!D29*1000</f>
        <v/>
      </c>
      <c r="I26">
        <f>'Unit Conversions'!$F$16*'Input DBEDT Monthly Energy'!E29*1000</f>
        <v/>
      </c>
      <c r="J26">
        <f>'Unit Conversions'!$F$16*'Input DBEDT Monthly Energy'!F29*1000</f>
        <v/>
      </c>
      <c r="K26">
        <f>'Unit Conversions'!$F$16*'Input DBEDT Monthly Energy'!G29*1000</f>
        <v/>
      </c>
      <c r="L26">
        <f>'Unit Conversions'!$F$16*'Input DBEDT Monthly Energy'!H29*1000</f>
        <v/>
      </c>
      <c r="M26">
        <f>'Unit Conversions'!$F$16*'Input DBEDT Monthly Energy'!I29*1000</f>
        <v/>
      </c>
      <c r="N26">
        <f>'Unit Conversions'!$F$16*'Input DBEDT Monthly Energy'!J29*1000</f>
        <v/>
      </c>
      <c r="O26">
        <f>'Unit Conversions'!$F$16*'Input DBEDT Monthly Energy'!K29*1000</f>
        <v/>
      </c>
      <c r="P26">
        <f>'Unit Conversions'!$F$16*'Input DBEDT Monthly Energy'!L29*1000</f>
        <v/>
      </c>
      <c r="Q26">
        <f>'Unit Conversions'!$F$16*'Input DBEDT Monthly Energy'!M29*1000</f>
        <v/>
      </c>
      <c r="R26">
        <f>'Unit Conversions'!$F$16*'Input DBEDT Monthly Energy'!N29*1000</f>
        <v/>
      </c>
      <c r="S26">
        <f>'Unit Conversions'!$F$16*'Input DBEDT Monthly Energy'!O29*1000</f>
        <v/>
      </c>
      <c r="T26">
        <f>'Unit Conversions'!$F$16*'Input DBEDT Monthly Energy'!P29*1000</f>
        <v/>
      </c>
      <c r="U26">
        <f>'Unit Conversions'!$F$16*'Input DBEDT Monthly Energy'!Q29*1000</f>
        <v/>
      </c>
      <c r="V26">
        <f>'Unit Conversions'!$F$16*'Input DBEDT Monthly Energy'!R29*1000</f>
        <v/>
      </c>
      <c r="W26">
        <f>'Unit Conversions'!$F$16*'Input DBEDT Monthly Energy'!S29*1000</f>
        <v/>
      </c>
      <c r="X26">
        <f>'Unit Conversions'!$F$16*'Input DBEDT Monthly Energy'!T29*1000</f>
        <v/>
      </c>
      <c r="Y26">
        <f>'Unit Conversions'!$F$16*'Input DBEDT Monthly Energy'!U29*1000</f>
        <v/>
      </c>
      <c r="Z26">
        <f>'Unit Conversions'!$F$16*'Input DBEDT Monthly Energy'!V29*1000</f>
        <v/>
      </c>
      <c r="AA26">
        <f>'Unit Conversions'!$F$16*'Input DBEDT Monthly Energy'!W29*1000</f>
        <v/>
      </c>
      <c r="AB26">
        <f>'Unit Conversions'!$F$16*'Input DBEDT Monthly Energy'!X29*1000</f>
        <v/>
      </c>
      <c r="AC26">
        <f>'Unit Conversions'!$F$16*'Input DBEDT Monthly Energy'!Y29*1000</f>
        <v/>
      </c>
      <c r="AD26">
        <f>'Unit Conversions'!$F$16*'Input DBEDT Monthly Energy'!Z29*1000</f>
        <v/>
      </c>
      <c r="AE26">
        <f>'Unit Conversions'!$F$16*'Input DBEDT Monthly Energy'!AA29*1000</f>
        <v/>
      </c>
      <c r="AF26">
        <f>'Unit Conversions'!$F$16*'Input DBEDT Monthly Energy'!AB29*1000</f>
        <v/>
      </c>
      <c r="AG26">
        <f>'Unit Conversions'!$F$16*'Input DBEDT Monthly Energy'!AC29*1000</f>
        <v/>
      </c>
      <c r="AH26">
        <f>'Unit Conversions'!$F$16*'Input DBEDT Monthly Energy'!AD29*1000</f>
        <v/>
      </c>
      <c r="AI26">
        <f>'Unit Conversions'!$F$16*'Input DBEDT Monthly Energy'!AE29*1000</f>
        <v/>
      </c>
      <c r="AJ26">
        <f>'Unit Conversions'!$F$16*'Input DBEDT Monthly Energy'!AF29*1000</f>
        <v/>
      </c>
      <c r="AK26">
        <f>'Unit Conversions'!$F$16*'Input DBEDT Monthly Energy'!AG29*1000</f>
        <v/>
      </c>
      <c r="AL26">
        <f>'Unit Conversions'!$F$16*'Input DBEDT Monthly Energy'!AH29*1000</f>
        <v/>
      </c>
      <c r="AM26">
        <f>'Unit Conversions'!$F$16*'Input DBEDT Monthly Energy'!AI29*1000</f>
        <v/>
      </c>
      <c r="AN26">
        <f>'Unit Conversions'!$F$16*'Input DBEDT Monthly Energy'!AJ29*1000</f>
        <v/>
      </c>
      <c r="AO26">
        <f>'Unit Conversions'!$F$16*'Input DBEDT Monthly Energy'!AK29*1000</f>
        <v/>
      </c>
      <c r="AP26">
        <f>'Unit Conversions'!$F$16*'Input DBEDT Monthly Energy'!AL29*1000</f>
        <v/>
      </c>
      <c r="AQ26">
        <f>'Unit Conversions'!$F$16*'Input DBEDT Monthly Energy'!AM29*1000</f>
        <v/>
      </c>
      <c r="AR26">
        <f>'Unit Conversions'!$F$16*'Input DBEDT Monthly Energy'!AN29*1000</f>
        <v/>
      </c>
      <c r="AS26">
        <f>'Unit Conversions'!$F$16*'Input DBEDT Monthly Energy'!AO29*1000</f>
        <v/>
      </c>
      <c r="AT26">
        <f>'Unit Conversions'!$F$16*'Input DBEDT Monthly Energy'!AP29*1000</f>
        <v/>
      </c>
      <c r="AU26">
        <f>'Unit Conversions'!$F$16*'Input DBEDT Monthly Energy'!AQ29*1000</f>
        <v/>
      </c>
      <c r="AV26">
        <f>'Unit Conversions'!$F$16*'Input DBEDT Monthly Energy'!AR29*1000</f>
        <v/>
      </c>
      <c r="AW26">
        <f>'Unit Conversions'!$F$16*'Input DBEDT Monthly Energy'!AS29*1000</f>
        <v/>
      </c>
      <c r="AX26">
        <f>'Unit Conversions'!$F$16*'Input DBEDT Monthly Energy'!AT29*1000</f>
        <v/>
      </c>
      <c r="AY26">
        <f>'Unit Conversions'!$F$16*'Input DBEDT Monthly Energy'!AU29*1000</f>
        <v/>
      </c>
      <c r="AZ26">
        <f>'Unit Conversions'!$F$16*'Input DBEDT Monthly Energy'!AV29*1000</f>
        <v/>
      </c>
      <c r="BA26">
        <f>'Unit Conversions'!$F$16*'Input DBEDT Monthly Energy'!AW29*1000</f>
        <v/>
      </c>
      <c r="BB26">
        <f>'Unit Conversions'!$F$16*'Input DBEDT Monthly Energy'!AX29*1000</f>
        <v/>
      </c>
      <c r="BC26">
        <f>'Unit Conversions'!$F$16*'Input DBEDT Monthly Energy'!AY29*1000</f>
        <v/>
      </c>
      <c r="BD26">
        <f>'Unit Conversions'!$F$16*'Input DBEDT Monthly Energy'!AZ29*1000</f>
        <v/>
      </c>
      <c r="BE26">
        <f>'Unit Conversions'!$F$16*'Input DBEDT Monthly Energy'!BA29*1000</f>
        <v/>
      </c>
      <c r="BF26">
        <f>'Unit Conversions'!$F$16*'Input DBEDT Monthly Energy'!BB29*1000</f>
        <v/>
      </c>
      <c r="BG26">
        <f>'Unit Conversions'!$F$16*'Input DBEDT Monthly Energy'!BC29*1000</f>
        <v/>
      </c>
      <c r="BH26">
        <f>'Unit Conversions'!$F$16*'Input DBEDT Monthly Energy'!BD29*1000</f>
        <v/>
      </c>
      <c r="BI26">
        <f>'Unit Conversions'!$F$16*'Input DBEDT Monthly Energy'!BE29*1000</f>
        <v/>
      </c>
      <c r="BJ26">
        <f>'Unit Conversions'!$F$16*'Input DBEDT Monthly Energy'!BF29*1000</f>
        <v/>
      </c>
      <c r="BK26">
        <f>'Unit Conversions'!$F$16*'Input DBEDT Monthly Energy'!BG29*1000</f>
        <v/>
      </c>
      <c r="BL26">
        <f>'Unit Conversions'!$F$16*'Input DBEDT Monthly Energy'!BH29*1000</f>
        <v/>
      </c>
      <c r="BM26">
        <f>'Unit Conversions'!$F$16*'Input DBEDT Monthly Energy'!BI29*1000</f>
        <v/>
      </c>
      <c r="BN26">
        <f>'Unit Conversions'!$F$16*'Input DBEDT Monthly Energy'!BJ29*1000</f>
        <v/>
      </c>
      <c r="BO26">
        <f>'Unit Conversions'!$F$16*'Input DBEDT Monthly Energy'!BK29*1000</f>
        <v/>
      </c>
      <c r="BP26">
        <f>'Unit Conversions'!$F$16*'Input DBEDT Monthly Energy'!BL29*1000</f>
        <v/>
      </c>
      <c r="BQ26">
        <f>'Unit Conversions'!$F$16*'Input DBEDT Monthly Energy'!BM29*1000</f>
        <v/>
      </c>
      <c r="BR26">
        <f>'Unit Conversions'!$F$16*'Input DBEDT Monthly Energy'!BN29*1000</f>
        <v/>
      </c>
      <c r="BS26">
        <f>'Unit Conversions'!$F$16*'Input DBEDT Monthly Energy'!BO29*1000</f>
        <v/>
      </c>
      <c r="BT26">
        <f>'Unit Conversions'!$F$16*'Input DBEDT Monthly Energy'!BP29*1000</f>
        <v/>
      </c>
      <c r="BU26">
        <f>'Unit Conversions'!$F$16*'Input DBEDT Monthly Energy'!BQ29*1000</f>
        <v/>
      </c>
      <c r="BV26">
        <f>'Unit Conversions'!$F$16*'Input DBEDT Monthly Energy'!BR29*1000</f>
        <v/>
      </c>
      <c r="BW26">
        <f>'Unit Conversions'!$F$16*'Input DBEDT Monthly Energy'!BS29*1000</f>
        <v/>
      </c>
      <c r="BX26">
        <f>'Unit Conversions'!$F$16*'Input DBEDT Monthly Energy'!BT29*1000</f>
        <v/>
      </c>
      <c r="BY26">
        <f>'Unit Conversions'!$F$16*'Input DBEDT Monthly Energy'!BU29*1000</f>
        <v/>
      </c>
      <c r="BZ26">
        <f>'Unit Conversions'!$F$16*'Input DBEDT Monthly Energy'!BV29*1000</f>
        <v/>
      </c>
      <c r="CA26">
        <f>'Unit Conversions'!$F$16*'Input DBEDT Monthly Energy'!BW29*1000</f>
        <v/>
      </c>
      <c r="CB26">
        <f>'Unit Conversions'!$F$16*'Input DBEDT Monthly Energy'!BX29*1000</f>
        <v/>
      </c>
      <c r="CC26">
        <f>'Unit Conversions'!$F$16*'Input DBEDT Monthly Energy'!BY29*1000</f>
        <v/>
      </c>
      <c r="CD26">
        <f>'Unit Conversions'!$F$16*'Input DBEDT Monthly Energy'!BZ29*1000</f>
        <v/>
      </c>
      <c r="CE26">
        <f>'Unit Conversions'!$F$16*'Input DBEDT Monthly Energy'!CA29*1000</f>
        <v/>
      </c>
      <c r="CF26">
        <f>'Unit Conversions'!$F$16*'Input DBEDT Monthly Energy'!CB29*1000</f>
        <v/>
      </c>
      <c r="CG26">
        <f>'Unit Conversions'!$F$16*'Input DBEDT Monthly Energy'!CC29*1000</f>
        <v/>
      </c>
      <c r="CH26">
        <f>'Unit Conversions'!$F$16*'Input DBEDT Monthly Energy'!CD29*1000</f>
        <v/>
      </c>
      <c r="CI26">
        <f>'Unit Conversions'!$F$16*'Input DBEDT Monthly Energy'!CE29*1000</f>
        <v/>
      </c>
      <c r="CJ26">
        <f>'Unit Conversions'!$F$16*'Input DBEDT Monthly Energy'!CF29*1000</f>
        <v/>
      </c>
      <c r="CK26">
        <f>'Unit Conversions'!$F$16*'Input DBEDT Monthly Energy'!CG29*1000</f>
        <v/>
      </c>
      <c r="CL26">
        <f>'Unit Conversions'!$F$16*'Input DBEDT Monthly Energy'!CH29*1000</f>
        <v/>
      </c>
      <c r="CM26">
        <f>'Unit Conversions'!$F$16*'Input DBEDT Monthly Energy'!CI29*1000</f>
        <v/>
      </c>
      <c r="CN26">
        <f>'Unit Conversions'!$F$16*'Input DBEDT Monthly Energy'!CJ29*1000</f>
        <v/>
      </c>
      <c r="CO26">
        <f>'Unit Conversions'!$F$16*'Input DBEDT Monthly Energy'!CK29*1000</f>
        <v/>
      </c>
      <c r="CP26">
        <f>'Unit Conversions'!$F$16*'Input DBEDT Monthly Energy'!CL29*1000</f>
        <v/>
      </c>
      <c r="CQ26">
        <f>'Unit Conversions'!$F$16*'Input DBEDT Monthly Energy'!CM29*1000</f>
        <v/>
      </c>
      <c r="CR26">
        <f>'Unit Conversions'!$F$16*'Input DBEDT Monthly Energy'!CN29*1000</f>
        <v/>
      </c>
      <c r="CS26">
        <f>'Unit Conversions'!$F$16*'Input DBEDT Monthly Energy'!CO29*1000</f>
        <v/>
      </c>
      <c r="CT26">
        <f>'Unit Conversions'!$F$16*'Input DBEDT Monthly Energy'!CP29*1000</f>
        <v/>
      </c>
      <c r="CU26">
        <f>'Unit Conversions'!$F$16*'Input DBEDT Monthly Energy'!CQ29*1000</f>
        <v/>
      </c>
      <c r="CV26">
        <f>'Unit Conversions'!$F$16*'Input DBEDT Monthly Energy'!CR29*1000</f>
        <v/>
      </c>
      <c r="CW26">
        <f>'Unit Conversions'!$F$16*'Input DBEDT Monthly Energy'!CS29*1000</f>
        <v/>
      </c>
      <c r="CX26">
        <f>'Unit Conversions'!$F$16*'Input DBEDT Monthly Energy'!CT29*1000</f>
        <v/>
      </c>
      <c r="CY26">
        <f>'Unit Conversions'!$F$16*'Input DBEDT Monthly Energy'!CU29*1000</f>
        <v/>
      </c>
      <c r="CZ26">
        <f>'Unit Conversions'!$F$16*'Input DBEDT Monthly Energy'!CV29*1000</f>
        <v/>
      </c>
      <c r="DA26">
        <f>'Unit Conversions'!$F$16*'Input DBEDT Monthly Energy'!CW29*1000</f>
        <v/>
      </c>
      <c r="DB26">
        <f>'Unit Conversions'!$F$16*'Input DBEDT Monthly Energy'!CX29*1000</f>
        <v/>
      </c>
      <c r="DC26">
        <f>'Unit Conversions'!$F$16*'Input DBEDT Monthly Energy'!CY29*1000</f>
        <v/>
      </c>
      <c r="DD26">
        <f>'Unit Conversions'!$F$16*'Input DBEDT Monthly Energy'!CZ29*1000</f>
        <v/>
      </c>
      <c r="DE26">
        <f>'Unit Conversions'!$F$16*'Input DBEDT Monthly Energy'!DA29*1000</f>
        <v/>
      </c>
      <c r="DF26">
        <f>'Unit Conversions'!$F$16*'Input DBEDT Monthly Energy'!DB29*1000</f>
        <v/>
      </c>
      <c r="DG26">
        <f>'Unit Conversions'!$F$16*'Input DBEDT Monthly Energy'!DC29*1000</f>
        <v/>
      </c>
      <c r="DH26">
        <f>'Unit Conversions'!$F$16*'Input DBEDT Monthly Energy'!DD29*1000</f>
        <v/>
      </c>
      <c r="DI26">
        <f>'Unit Conversions'!$F$16*'Input DBEDT Monthly Energy'!DE29*1000</f>
        <v/>
      </c>
      <c r="DJ26">
        <f>'Unit Conversions'!$F$16*'Input DBEDT Monthly Energy'!DF29*1000</f>
        <v/>
      </c>
      <c r="DK26">
        <f>'Unit Conversions'!$F$16*'Input DBEDT Monthly Energy'!DG29*1000</f>
        <v/>
      </c>
      <c r="DL26">
        <f>'Unit Conversions'!$F$16*'Input DBEDT Monthly Energy'!DH29*1000</f>
        <v/>
      </c>
      <c r="DM26">
        <f>'Unit Conversions'!$F$16*'Input DBEDT Monthly Energy'!DI29*1000</f>
        <v/>
      </c>
      <c r="DN26">
        <f>'Unit Conversions'!$F$16*'Input DBEDT Monthly Energy'!DJ29*1000</f>
        <v/>
      </c>
      <c r="DO26">
        <f>'Unit Conversions'!$F$16*'Input DBEDT Monthly Energy'!DK29*1000</f>
        <v/>
      </c>
      <c r="DP26">
        <f>'Unit Conversions'!$F$16*'Input DBEDT Monthly Energy'!DL29*1000</f>
        <v/>
      </c>
      <c r="DQ26">
        <f>'Unit Conversions'!$F$16*'Input DBEDT Monthly Energy'!DM29*1000</f>
        <v/>
      </c>
      <c r="DR26">
        <f>'Unit Conversions'!$F$16*'Input DBEDT Monthly Energy'!DN29*1000</f>
        <v/>
      </c>
      <c r="DS26">
        <f>'Unit Conversions'!$F$16*'Input DBEDT Monthly Energy'!DO29*1000</f>
        <v/>
      </c>
      <c r="DT26">
        <f>'Unit Conversions'!$F$16*'Input DBEDT Monthly Energy'!DP29*1000</f>
        <v/>
      </c>
      <c r="DU26">
        <f>'Unit Conversions'!$F$16*'Input DBEDT Monthly Energy'!DQ29*1000</f>
        <v/>
      </c>
      <c r="DV26">
        <f>'Unit Conversions'!$F$16*'Input DBEDT Monthly Energy'!DR29*1000</f>
        <v/>
      </c>
      <c r="DW26">
        <f>'Unit Conversions'!$F$16*'Input DBEDT Monthly Energy'!DS29*1000</f>
        <v/>
      </c>
      <c r="DX26">
        <f>'Unit Conversions'!$F$16*'Input DBEDT Monthly Energy'!DT29*1000</f>
        <v/>
      </c>
      <c r="DY26">
        <f>'Unit Conversions'!$F$16*'Input DBEDT Monthly Energy'!DU29*1000</f>
        <v/>
      </c>
      <c r="DZ26">
        <f>'Unit Conversions'!$F$16*'Input DBEDT Monthly Energy'!DV29*1000</f>
        <v/>
      </c>
      <c r="EA26">
        <f>'Unit Conversions'!$F$16*'Input DBEDT Monthly Energy'!DW29*1000</f>
        <v/>
      </c>
      <c r="EB26">
        <f>'Unit Conversions'!$F$16*'Input DBEDT Monthly Energy'!DX29*1000</f>
        <v/>
      </c>
      <c r="EC26">
        <f>'Unit Conversions'!$F$16*'Input DBEDT Monthly Energy'!DY29*1000</f>
        <v/>
      </c>
      <c r="ED26">
        <f>'Unit Conversions'!$F$16*'Input DBEDT Monthly Energy'!DZ29*1000</f>
        <v/>
      </c>
      <c r="EE26">
        <f>'Unit Conversions'!$F$16*'Input DBEDT Monthly Energy'!EA29*1000</f>
        <v/>
      </c>
      <c r="EF26">
        <f>'Unit Conversions'!$F$16*'Input DBEDT Monthly Energy'!EB29*1000</f>
        <v/>
      </c>
      <c r="EG26">
        <f>'Unit Conversions'!$F$16*'Input DBEDT Monthly Energy'!EC29*1000</f>
        <v/>
      </c>
      <c r="EH26">
        <f>'Unit Conversions'!$F$16*'Input DBEDT Monthly Energy'!ED29*1000</f>
        <v/>
      </c>
      <c r="EI26">
        <f>'Unit Conversions'!$F$16*'Input DBEDT Monthly Energy'!EE29*1000</f>
        <v/>
      </c>
      <c r="EJ26">
        <f>'Unit Conversions'!$F$16*'Input DBEDT Monthly Energy'!EF29*1000</f>
        <v/>
      </c>
      <c r="EK26">
        <f>'Unit Conversions'!$F$16*'Input DBEDT Monthly Energy'!EG29*1000</f>
        <v/>
      </c>
      <c r="EL26">
        <f>'Unit Conversions'!$F$16*'Input DBEDT Monthly Energy'!EH29*1000</f>
        <v/>
      </c>
      <c r="EM26">
        <f>'Unit Conversions'!$F$16*'Input DBEDT Monthly Energy'!EI29*1000</f>
        <v/>
      </c>
      <c r="EN26">
        <f>'Unit Conversions'!$F$16*'Input DBEDT Monthly Energy'!EJ29*1000</f>
        <v/>
      </c>
      <c r="EO26">
        <f>'Unit Conversions'!$F$16*'Input DBEDT Monthly Energy'!EK29*1000</f>
        <v/>
      </c>
      <c r="EP26">
        <f>'Unit Conversions'!$F$16*'Input DBEDT Monthly Energy'!EL29*1000</f>
        <v/>
      </c>
      <c r="EQ26">
        <f>'Unit Conversions'!$F$16*'Input DBEDT Monthly Energy'!EM29*1000</f>
        <v/>
      </c>
      <c r="ER26">
        <f>'Unit Conversions'!$F$16*'Input DBEDT Monthly Energy'!EN29*1000</f>
        <v/>
      </c>
      <c r="ES26">
        <f>'Unit Conversions'!$F$16*'Input DBEDT Monthly Energy'!EO29*1000</f>
        <v/>
      </c>
      <c r="ET26">
        <f>'Unit Conversions'!$F$16*'Input DBEDT Monthly Energy'!EP29*1000</f>
        <v/>
      </c>
      <c r="EU26">
        <f>'Unit Conversions'!$F$16*'Input DBEDT Monthly Energy'!EQ29*1000</f>
        <v/>
      </c>
      <c r="EV26">
        <f>'Unit Conversions'!$F$16*'Input DBEDT Monthly Energy'!ER29*1000</f>
        <v/>
      </c>
      <c r="EW26">
        <f>'Unit Conversions'!$F$16*'Input DBEDT Monthly Energy'!ES29*1000</f>
        <v/>
      </c>
      <c r="EX26">
        <f>'Unit Conversions'!$F$16*'Input DBEDT Monthly Energy'!ET29*1000</f>
        <v/>
      </c>
      <c r="EY26">
        <f>'Unit Conversions'!$F$16*'Input DBEDT Monthly Energy'!EU29*1000</f>
        <v/>
      </c>
      <c r="EZ26">
        <f>'Unit Conversions'!$F$16*'Input DBEDT Monthly Energy'!EV29*1000</f>
        <v/>
      </c>
      <c r="FA26">
        <f>'Unit Conversions'!$F$16*'Input DBEDT Monthly Energy'!EW29*1000</f>
        <v/>
      </c>
      <c r="FB26">
        <f>'Unit Conversions'!$F$16*'Input DBEDT Monthly Energy'!EX29*1000</f>
        <v/>
      </c>
      <c r="FC26">
        <f>'Unit Conversions'!$F$16*'Input DBEDT Monthly Energy'!EY29*1000</f>
        <v/>
      </c>
      <c r="FD26">
        <f>'Unit Conversions'!$F$16*'Input DBEDT Monthly Energy'!EZ29*1000</f>
        <v/>
      </c>
      <c r="FE26">
        <f>'Unit Conversions'!$F$16*'Input DBEDT Monthly Energy'!FA29*1000</f>
        <v/>
      </c>
      <c r="FF26">
        <f>'Unit Conversions'!$F$16*'Input DBEDT Monthly Energy'!FB29*1000</f>
        <v/>
      </c>
      <c r="FG26">
        <f>'Unit Conversions'!$F$16*'Input DBEDT Monthly Energy'!FC29*1000</f>
        <v/>
      </c>
      <c r="FH26">
        <f>'Unit Conversions'!$F$16*'Input DBEDT Monthly Energy'!FD29*1000</f>
        <v/>
      </c>
      <c r="FI26">
        <f>'Unit Conversions'!$F$16*'Input DBEDT Monthly Energy'!FE29*1000</f>
        <v/>
      </c>
      <c r="FJ26">
        <f>'Unit Conversions'!$F$16*'Input DBEDT Monthly Energy'!FF29*1000</f>
        <v/>
      </c>
      <c r="FK26">
        <f>'Unit Conversions'!$F$16*'Input DBEDT Monthly Energy'!FG29*1000</f>
        <v/>
      </c>
      <c r="FL26">
        <f>'Unit Conversions'!$F$16*'Input DBEDT Monthly Energy'!FH29*1000</f>
        <v/>
      </c>
      <c r="FM26">
        <f>'Unit Conversions'!$F$16*'Input DBEDT Monthly Energy'!FI29*1000</f>
        <v/>
      </c>
      <c r="FN26">
        <f>'Unit Conversions'!$F$16*'Input DBEDT Monthly Energy'!FJ29*1000</f>
        <v/>
      </c>
      <c r="FO26">
        <f>'Unit Conversions'!$F$16*'Input DBEDT Monthly Energy'!FK29*1000</f>
        <v/>
      </c>
      <c r="FP26">
        <f>'Unit Conversions'!$F$16*'Input DBEDT Monthly Energy'!FL29*1000</f>
        <v/>
      </c>
      <c r="FQ26">
        <f>'Unit Conversions'!$F$16*'Input DBEDT Monthly Energy'!FM29*1000</f>
        <v/>
      </c>
      <c r="FR26">
        <f>'Unit Conversions'!$F$16*'Input DBEDT Monthly Energy'!FN29*1000</f>
        <v/>
      </c>
      <c r="FS26">
        <f>'Unit Conversions'!$F$16*'Input DBEDT Monthly Energy'!FO29*1000</f>
        <v/>
      </c>
      <c r="FT26">
        <f>'Unit Conversions'!$F$16*'Input DBEDT Monthly Energy'!FP29*1000</f>
        <v/>
      </c>
      <c r="FU26">
        <f>'Unit Conversions'!$F$16*'Input DBEDT Monthly Energy'!FQ29*1000</f>
        <v/>
      </c>
      <c r="FV26">
        <f>'Unit Conversions'!$F$16*'Input DBEDT Monthly Energy'!FR29*1000</f>
        <v/>
      </c>
      <c r="FW26">
        <f>'Unit Conversions'!$F$16*'Input DBEDT Monthly Energy'!FS29*1000</f>
        <v/>
      </c>
      <c r="FX26">
        <f>'Unit Conversions'!$F$16*'Input DBEDT Monthly Energy'!FT29*1000</f>
        <v/>
      </c>
      <c r="FY26">
        <f>'Unit Conversions'!$F$16*'Input DBEDT Monthly Energy'!FU29*1000</f>
        <v/>
      </c>
      <c r="FZ26">
        <f>'Unit Conversions'!$F$16*'Input DBEDT Monthly Energy'!FV29*1000</f>
        <v/>
      </c>
      <c r="GA26">
        <f>'Unit Conversions'!$F$16*'Input DBEDT Monthly Energy'!FW29*1000</f>
        <v/>
      </c>
      <c r="GB26">
        <f>'Unit Conversions'!$F$16*'Input DBEDT Monthly Energy'!FX29*1000</f>
        <v/>
      </c>
      <c r="GC26">
        <f>'Unit Conversions'!$F$16*'Input DBEDT Monthly Energy'!FY29*1000</f>
        <v/>
      </c>
      <c r="GD26">
        <f>'Unit Conversions'!$F$16*'Input DBEDT Monthly Energy'!FZ29*1000</f>
        <v/>
      </c>
      <c r="GE26">
        <f>'Unit Conversions'!$F$16*'Input DBEDT Monthly Energy'!GA29*1000</f>
        <v/>
      </c>
      <c r="GF26">
        <f>'Unit Conversions'!$F$16*'Input DBEDT Monthly Energy'!GB29*1000</f>
        <v/>
      </c>
      <c r="GG26">
        <f>'Unit Conversions'!$F$16*'Input DBEDT Monthly Energy'!GC29*1000</f>
        <v/>
      </c>
      <c r="GH26">
        <f>'Unit Conversions'!$F$16*'Input DBEDT Monthly Energy'!GD29*1000</f>
        <v/>
      </c>
      <c r="GI26">
        <f>'Unit Conversions'!$F$16*'Input DBEDT Monthly Energy'!GE29*1000</f>
        <v/>
      </c>
      <c r="GJ26">
        <f>'Unit Conversions'!$F$16*'Input DBEDT Monthly Energy'!GF29*1000</f>
        <v/>
      </c>
      <c r="GK26">
        <f>'Unit Conversions'!$F$16*'Input DBEDT Monthly Energy'!GG29*1000</f>
        <v/>
      </c>
      <c r="GL26">
        <f>'Unit Conversions'!$F$16*'Input DBEDT Monthly Energy'!GH29*1000</f>
        <v/>
      </c>
      <c r="GM26">
        <f>'Unit Conversions'!$F$16*'Input DBEDT Monthly Energy'!GI29*1000</f>
        <v/>
      </c>
      <c r="GN26">
        <f>'Unit Conversions'!$F$16*'Input DBEDT Monthly Energy'!GJ29*1000</f>
        <v/>
      </c>
      <c r="GO26">
        <f>'Unit Conversions'!$F$16*'Input DBEDT Monthly Energy'!GK29*1000</f>
        <v/>
      </c>
      <c r="GP26">
        <f>'Unit Conversions'!$F$16*'Input DBEDT Monthly Energy'!GL29*1000</f>
        <v/>
      </c>
      <c r="GQ26">
        <f>'Unit Conversions'!$F$16*'Input DBEDT Monthly Energy'!GM29*1000</f>
        <v/>
      </c>
      <c r="GR26">
        <f>'Unit Conversions'!$F$16*'Input DBEDT Monthly Energy'!GN29*1000</f>
        <v/>
      </c>
      <c r="GS26">
        <f>'Unit Conversions'!$F$16*'Input DBEDT Monthly Energy'!GO29*1000</f>
        <v/>
      </c>
      <c r="GT26">
        <f>'Unit Conversions'!$F$16*'Input DBEDT Monthly Energy'!GP29*1000</f>
        <v/>
      </c>
      <c r="GU26">
        <f>'Unit Conversions'!$F$16*'Input DBEDT Monthly Energy'!GQ29*1000</f>
        <v/>
      </c>
      <c r="GV26">
        <f>'Unit Conversions'!$F$16*'Input DBEDT Monthly Energy'!GR29*1000</f>
        <v/>
      </c>
      <c r="GW26">
        <f>'Unit Conversions'!$F$16*'Input DBEDT Monthly Energy'!GS29*1000</f>
        <v/>
      </c>
      <c r="GX26">
        <f>'Unit Conversions'!$F$16*'Input DBEDT Monthly Energy'!GT29*1000</f>
        <v/>
      </c>
      <c r="GY26">
        <f>'Unit Conversions'!$F$16*'Input DBEDT Monthly Energy'!GU29*1000</f>
        <v/>
      </c>
      <c r="GZ26">
        <f>'Unit Conversions'!$F$16*'Input DBEDT Monthly Energy'!GV29*1000</f>
        <v/>
      </c>
      <c r="HA26">
        <f>'Unit Conversions'!$F$16*'Input DBEDT Monthly Energy'!GW29*1000</f>
        <v/>
      </c>
      <c r="HB26">
        <f>'Unit Conversions'!$F$16*'Input DBEDT Monthly Energy'!GX29*1000</f>
        <v/>
      </c>
      <c r="HC26">
        <f>'Unit Conversions'!$F$16*'Input DBEDT Monthly Energy'!GY29*1000</f>
        <v/>
      </c>
      <c r="HD26">
        <f>'Unit Conversions'!$F$16*'Input DBEDT Monthly Energy'!GZ29*1000</f>
        <v/>
      </c>
      <c r="HE26">
        <f>'Unit Conversions'!$F$16*'Input DBEDT Monthly Energy'!HA29*1000</f>
        <v/>
      </c>
      <c r="HF26">
        <f>'Unit Conversions'!$F$16*'Input DBEDT Monthly Energy'!HB29*1000</f>
        <v/>
      </c>
      <c r="HG26">
        <f>'Unit Conversions'!$F$16*'Input DBEDT Monthly Energy'!HC29*1000</f>
        <v/>
      </c>
      <c r="HH26">
        <f>'Unit Conversions'!$F$16*'Input DBEDT Monthly Energy'!HD29*1000</f>
        <v/>
      </c>
      <c r="HI26">
        <f>'Unit Conversions'!$F$16*'Input DBEDT Monthly Energy'!HE29*1000</f>
        <v/>
      </c>
      <c r="HJ26">
        <f>'Unit Conversions'!$F$16*'Input DBEDT Monthly Energy'!HF29*1000</f>
        <v/>
      </c>
      <c r="HK26">
        <f>'Unit Conversions'!$F$16*'Input DBEDT Monthly Energy'!HG29*1000</f>
        <v/>
      </c>
      <c r="HL26">
        <f>'Unit Conversions'!$F$16*'Input DBEDT Monthly Energy'!HH29*1000</f>
        <v/>
      </c>
      <c r="HM26">
        <f>'Unit Conversions'!$F$16*'Input DBEDT Monthly Energy'!HI29*1000</f>
        <v/>
      </c>
      <c r="HN26">
        <f>'Unit Conversions'!$F$16*'Input DBEDT Monthly Energy'!HJ29*1000</f>
        <v/>
      </c>
      <c r="HO26">
        <f>'Unit Conversions'!$F$16*'Input DBEDT Monthly Energy'!HK29*1000</f>
        <v/>
      </c>
      <c r="HP26">
        <f>'Unit Conversions'!$F$16*'Input DBEDT Monthly Energy'!HL29*1000</f>
        <v/>
      </c>
      <c r="HQ26">
        <f>'Unit Conversions'!$F$16*'Input DBEDT Monthly Energy'!HM29*1000</f>
        <v/>
      </c>
      <c r="HR26">
        <f>'Unit Conversions'!$F$16*'Input DBEDT Monthly Energy'!HN29*1000</f>
        <v/>
      </c>
      <c r="HS26">
        <f>'Unit Conversions'!$F$16*'Input DBEDT Monthly Energy'!HO29*1000</f>
        <v/>
      </c>
      <c r="HT26">
        <f>'Unit Conversions'!$F$16*'Input DBEDT Monthly Energy'!HP29*1000</f>
        <v/>
      </c>
      <c r="HU26">
        <f>'Unit Conversions'!$F$16*'Input DBEDT Monthly Energy'!HQ29*1000</f>
        <v/>
      </c>
      <c r="HV26">
        <f>'Unit Conversions'!$F$16*'Input DBEDT Monthly Energy'!HR29*1000</f>
        <v/>
      </c>
      <c r="HW26">
        <f>'Unit Conversions'!$F$16*'Input DBEDT Monthly Energy'!HS29*1000</f>
        <v/>
      </c>
      <c r="HX26">
        <f>'Unit Conversions'!$F$16*'Input DBEDT Monthly Energy'!HT29*1000</f>
        <v/>
      </c>
      <c r="HY26">
        <f>'Unit Conversions'!$F$16*'Input DBEDT Monthly Energy'!HU29*1000</f>
        <v/>
      </c>
      <c r="HZ26">
        <f>'Unit Conversions'!$F$16*'Input DBEDT Monthly Energy'!HV29*1000</f>
        <v/>
      </c>
      <c r="IA26">
        <f>'Unit Conversions'!$F$16*'Input DBEDT Monthly Energy'!HW29*1000</f>
        <v/>
      </c>
      <c r="IB26">
        <f>'Unit Conversions'!$F$16*'Input DBEDT Monthly Energy'!HX29*1000</f>
        <v/>
      </c>
      <c r="IC26">
        <f>'Unit Conversions'!$F$16*'Input DBEDT Monthly Energy'!HY29*1000</f>
        <v/>
      </c>
      <c r="ID26">
        <f>'Unit Conversions'!$F$16*'Input DBEDT Monthly Energy'!HZ29*1000</f>
        <v/>
      </c>
      <c r="IE26">
        <f>'Unit Conversions'!$F$16*'Input DBEDT Monthly Energy'!IA29*1000</f>
        <v/>
      </c>
      <c r="IF26">
        <f>'Unit Conversions'!$F$16*'Input DBEDT Monthly Energy'!IB29*1000</f>
        <v/>
      </c>
      <c r="IG26">
        <f>'Unit Conversions'!$F$16*'Input DBEDT Monthly Energy'!IC29*1000</f>
        <v/>
      </c>
      <c r="IH26">
        <f>'Unit Conversions'!$F$16*'Input DBEDT Monthly Energy'!ID29*1000</f>
        <v/>
      </c>
      <c r="II26">
        <f>'Unit Conversions'!$F$16*'Input DBEDT Monthly Energy'!IE29*1000</f>
        <v/>
      </c>
      <c r="IJ26">
        <f>'Unit Conversions'!$F$16*'Input DBEDT Monthly Energy'!IF29*1000</f>
        <v/>
      </c>
      <c r="IK26">
        <f>'Unit Conversions'!$F$16*'Input DBEDT Monthly Energy'!IG29*1000</f>
        <v/>
      </c>
      <c r="IL26">
        <f>'Unit Conversions'!$F$16*'Input DBEDT Monthly Energy'!IH29*1000</f>
        <v/>
      </c>
      <c r="IM26">
        <f>'Unit Conversions'!$F$16*'Input DBEDT Monthly Energy'!II29*1000</f>
        <v/>
      </c>
      <c r="IN26">
        <f>'Unit Conversions'!$F$16*'Input DBEDT Monthly Energy'!IJ29*1000</f>
        <v/>
      </c>
      <c r="IO26">
        <f>'Unit Conversions'!$F$16*'Input DBEDT Monthly Energy'!IK29*1000</f>
        <v/>
      </c>
      <c r="IP26">
        <f>'Unit Conversions'!$F$16*'Input DBEDT Monthly Energy'!IL29*1000</f>
        <v/>
      </c>
      <c r="IQ26">
        <f>'Unit Conversions'!$F$16*'Input DBEDT Monthly Energy'!IM29*1000</f>
        <v/>
      </c>
      <c r="IR26">
        <f>'Unit Conversions'!$F$16*'Input DBEDT Monthly Energy'!IN29*1000</f>
        <v/>
      </c>
      <c r="IS26">
        <f>'Unit Conversions'!$F$16*'Input DBEDT Monthly Energy'!IO29*1000</f>
        <v/>
      </c>
      <c r="IT26">
        <f>'Unit Conversions'!$F$16*'Input DBEDT Monthly Energy'!IP29*1000</f>
        <v/>
      </c>
      <c r="IU26">
        <f>'Unit Conversions'!$F$16*'Input DBEDT Monthly Energy'!IQ29*1000</f>
        <v/>
      </c>
      <c r="IV26">
        <f>'Unit Conversions'!$F$16*'Input DBEDT Monthly Energy'!IR29*1000</f>
        <v/>
      </c>
      <c r="IW26">
        <f>'Unit Conversions'!$F$16*'Input DBEDT Monthly Energy'!IS29*1000</f>
        <v/>
      </c>
      <c r="IX26">
        <f>'Unit Conversions'!$F$16*'Input DBEDT Monthly Energy'!IT29*1000</f>
        <v/>
      </c>
      <c r="IY26">
        <f>'Unit Conversions'!$F$16*'Input DBEDT Monthly Energy'!IU29*1000</f>
        <v/>
      </c>
      <c r="IZ26">
        <f>'Unit Conversions'!$F$16*'Input DBEDT Monthly Energy'!IV29*1000</f>
        <v/>
      </c>
      <c r="JA26">
        <f>'Unit Conversions'!$F$16*'Input DBEDT Monthly Energy'!IW29*1000</f>
        <v/>
      </c>
      <c r="JB26">
        <f>'Unit Conversions'!$F$16*'Input DBEDT Monthly Energy'!IX29*1000</f>
        <v/>
      </c>
      <c r="JC26">
        <f>'Unit Conversions'!$F$16*'Input DBEDT Monthly Energy'!IY29*1000</f>
        <v/>
      </c>
      <c r="JD26">
        <f>'Unit Conversions'!$F$16*'Input DBEDT Monthly Energy'!IZ29*1000</f>
        <v/>
      </c>
      <c r="JE26">
        <f>'Unit Conversions'!$F$16*'Input DBEDT Monthly Energy'!JA29*1000</f>
        <v/>
      </c>
      <c r="JF26">
        <f>'Unit Conversions'!$F$16*'Input DBEDT Monthly Energy'!JB29*1000</f>
        <v/>
      </c>
      <c r="JG26">
        <f>'Unit Conversions'!$F$16*'Input DBEDT Monthly Energy'!JC29*1000</f>
        <v/>
      </c>
      <c r="JH26">
        <f>'Unit Conversions'!$F$16*'Input DBEDT Monthly Energy'!JD29*1000</f>
        <v/>
      </c>
      <c r="JI26">
        <f>'Unit Conversions'!$F$16*'Input DBEDT Monthly Energy'!JE29*1000</f>
        <v/>
      </c>
      <c r="JJ26">
        <f>'Unit Conversions'!$F$16*'Input DBEDT Monthly Energy'!JF29*1000</f>
        <v/>
      </c>
      <c r="JK26">
        <f>'Unit Conversions'!$F$16*'Input DBEDT Monthly Energy'!JG29*1000</f>
        <v/>
      </c>
      <c r="JL26">
        <f>'Unit Conversions'!$F$16*'Input DBEDT Monthly Energy'!JH29*1000</f>
        <v/>
      </c>
      <c r="JM26">
        <f>'Unit Conversions'!$F$16*'Input DBEDT Monthly Energy'!JI29*1000</f>
        <v/>
      </c>
      <c r="JN26">
        <f>'Unit Conversions'!$F$16*'Input DBEDT Monthly Energy'!JJ29*1000</f>
        <v/>
      </c>
      <c r="JO26">
        <f>'Unit Conversions'!$F$16*'Input DBEDT Monthly Energy'!JK29*1000</f>
        <v/>
      </c>
      <c r="JP26">
        <f>'Unit Conversions'!$F$16*'Input DBEDT Monthly Energy'!JL29*1000</f>
        <v/>
      </c>
      <c r="JQ26">
        <f>'Unit Conversions'!$F$16*'Input DBEDT Monthly Energy'!JM29*1000</f>
        <v/>
      </c>
      <c r="JR26">
        <f>'Unit Conversions'!$F$16*'Input DBEDT Monthly Energy'!JN29*1000</f>
        <v/>
      </c>
      <c r="JS26">
        <f>'Unit Conversions'!$F$16*'Input DBEDT Monthly Energy'!JO29*1000</f>
        <v/>
      </c>
      <c r="JT26">
        <f>'Unit Conversions'!$F$16*'Input DBEDT Monthly Energy'!JP29*1000</f>
        <v/>
      </c>
      <c r="JU26">
        <f>'Unit Conversions'!$F$16*'Input DBEDT Monthly Energy'!JQ29*1000</f>
        <v/>
      </c>
      <c r="JV26">
        <f>'Unit Conversions'!$F$16*'Input DBEDT Monthly Energy'!JR29*1000</f>
        <v/>
      </c>
      <c r="JW26">
        <f>'Unit Conversions'!$F$16*'Input DBEDT Monthly Energy'!JS29*1000</f>
        <v/>
      </c>
      <c r="JX26">
        <f>'Unit Conversions'!$F$16*'Input DBEDT Monthly Energy'!JT29*1000</f>
        <v/>
      </c>
      <c r="JY26">
        <f>'Unit Conversions'!$F$16*'Input DBEDT Monthly Energy'!JU29*1000</f>
        <v/>
      </c>
      <c r="JZ26">
        <f>'Unit Conversions'!$F$16*'Input DBEDT Monthly Energy'!JV29*1000</f>
        <v/>
      </c>
      <c r="KA26">
        <f>'Unit Conversions'!$F$16*'Input DBEDT Monthly Energy'!JW29*1000</f>
        <v/>
      </c>
      <c r="KB26">
        <f>'Unit Conversions'!$F$16*'Input DBEDT Monthly Energy'!JX29*1000</f>
        <v/>
      </c>
      <c r="KC26">
        <f>'Unit Conversions'!$F$16*'Input DBEDT Monthly Energy'!JY29*1000</f>
        <v/>
      </c>
      <c r="KD26">
        <f>'Unit Conversions'!$F$16*'Input DBEDT Monthly Energy'!JZ29*1000</f>
        <v/>
      </c>
      <c r="KE26">
        <f>'Unit Conversions'!$F$16*'Input DBEDT Monthly Energy'!KA29*1000</f>
        <v/>
      </c>
      <c r="KF26">
        <f>'Unit Conversions'!$F$16*'Input DBEDT Monthly Energy'!KB29*1000</f>
        <v/>
      </c>
      <c r="KG26">
        <f>'Unit Conversions'!$F$16*'Input DBEDT Monthly Energy'!KC29*1000</f>
        <v/>
      </c>
      <c r="KH26">
        <f>'Unit Conversions'!$F$16*'Input DBEDT Monthly Energy'!KD29*1000</f>
        <v/>
      </c>
      <c r="KI26">
        <f>'Unit Conversions'!$F$16*'Input DBEDT Monthly Energy'!KE29*1000</f>
        <v/>
      </c>
      <c r="KJ26">
        <f>'Unit Conversions'!$F$16*'Input DBEDT Monthly Energy'!KF29*1000</f>
        <v/>
      </c>
      <c r="KK26">
        <f>'Unit Conversions'!$F$16*'Input DBEDT Monthly Energy'!KG29*1000</f>
        <v/>
      </c>
      <c r="KL26">
        <f>'Unit Conversions'!$F$16*'Input DBEDT Monthly Energy'!KH29*1000</f>
        <v/>
      </c>
      <c r="KM26">
        <f>'Unit Conversions'!$F$16*'Input DBEDT Monthly Energy'!KI29*1000</f>
        <v/>
      </c>
      <c r="KN26">
        <f>'Unit Conversions'!$F$16*'Input DBEDT Monthly Energy'!KJ29*1000</f>
        <v/>
      </c>
      <c r="KO26">
        <f>'Unit Conversions'!$F$16*'Input DBEDT Monthly Energy'!KK29*1000</f>
        <v/>
      </c>
      <c r="KP26">
        <f>'Unit Conversions'!$F$16*'Input DBEDT Monthly Energy'!KL29*1000</f>
        <v/>
      </c>
      <c r="KQ26">
        <f>'Unit Conversions'!$F$16*'Input DBEDT Monthly Energy'!KM29*1000</f>
        <v/>
      </c>
      <c r="KR26">
        <f>'Unit Conversions'!$F$16*'Input DBEDT Monthly Energy'!KN29*1000</f>
        <v/>
      </c>
      <c r="KS26">
        <f>'Unit Conversions'!$F$16*'Input DBEDT Monthly Energy'!KO29*1000</f>
        <v/>
      </c>
      <c r="KT26">
        <f>'Unit Conversions'!$F$16*'Input DBEDT Monthly Energy'!KP29*1000</f>
        <v/>
      </c>
    </row>
    <row r="28" spans="1:306">
      <c r="A28" t="s">
        <v>143</v>
      </c>
      <c r="G28" t="s">
        <v>144</v>
      </c>
    </row>
    <row r="29" spans="1:306">
      <c r="A29" t="s">
        <v>90</v>
      </c>
      <c r="C29" t="s">
        <v>145</v>
      </c>
    </row>
    <row r="30" spans="1:306">
      <c r="B30" t="s">
        <v>116</v>
      </c>
      <c r="D30" t="s">
        <v>146</v>
      </c>
      <c r="E30" t="s">
        <v>93</v>
      </c>
      <c r="G30">
        <f>'Input DBEDT Monthly Energy'!C82/100</f>
        <v/>
      </c>
      <c r="H30">
        <f>'Input DBEDT Monthly Energy'!D82/100</f>
        <v/>
      </c>
      <c r="I30">
        <f>'Input DBEDT Monthly Energy'!E82/100</f>
        <v/>
      </c>
      <c r="J30">
        <f>'Input DBEDT Monthly Energy'!F82/100</f>
        <v/>
      </c>
      <c r="K30">
        <f>'Input DBEDT Monthly Energy'!G82/100</f>
        <v/>
      </c>
      <c r="L30">
        <f>'Input DBEDT Monthly Energy'!H82/100</f>
        <v/>
      </c>
      <c r="M30">
        <f>'Input DBEDT Monthly Energy'!I82/100</f>
        <v/>
      </c>
      <c r="N30">
        <f>'Input DBEDT Monthly Energy'!J82/100</f>
        <v/>
      </c>
      <c r="O30">
        <f>'Input DBEDT Monthly Energy'!K82/100</f>
        <v/>
      </c>
      <c r="P30">
        <f>'Input DBEDT Monthly Energy'!L82/100</f>
        <v/>
      </c>
      <c r="Q30">
        <f>'Input DBEDT Monthly Energy'!M82/100</f>
        <v/>
      </c>
      <c r="R30">
        <f>'Input DBEDT Monthly Energy'!N82/100</f>
        <v/>
      </c>
      <c r="S30">
        <f>'Input DBEDT Monthly Energy'!O82/100</f>
        <v/>
      </c>
      <c r="T30">
        <f>'Input DBEDT Monthly Energy'!P82/100</f>
        <v/>
      </c>
      <c r="U30">
        <f>'Input DBEDT Monthly Energy'!Q82/100</f>
        <v/>
      </c>
      <c r="V30">
        <f>'Input DBEDT Monthly Energy'!R82/100</f>
        <v/>
      </c>
      <c r="W30">
        <f>'Input DBEDT Monthly Energy'!S82/100</f>
        <v/>
      </c>
      <c r="X30">
        <f>'Input DBEDT Monthly Energy'!T82/100</f>
        <v/>
      </c>
      <c r="Y30">
        <f>'Input DBEDT Monthly Energy'!U82/100</f>
        <v/>
      </c>
      <c r="Z30">
        <f>'Input DBEDT Monthly Energy'!V82/100</f>
        <v/>
      </c>
      <c r="AA30">
        <f>'Input DBEDT Monthly Energy'!W82/100</f>
        <v/>
      </c>
      <c r="AB30">
        <f>'Input DBEDT Monthly Energy'!X82/100</f>
        <v/>
      </c>
      <c r="AC30">
        <f>'Input DBEDT Monthly Energy'!Y82/100</f>
        <v/>
      </c>
      <c r="AD30">
        <f>'Input DBEDT Monthly Energy'!Z82/100</f>
        <v/>
      </c>
      <c r="AE30">
        <f>'Input DBEDT Monthly Energy'!AA82/100</f>
        <v/>
      </c>
      <c r="AF30">
        <f>'Input DBEDT Monthly Energy'!AB82/100</f>
        <v/>
      </c>
      <c r="AG30">
        <f>'Input DBEDT Monthly Energy'!AC82/100</f>
        <v/>
      </c>
      <c r="AH30">
        <f>'Input DBEDT Monthly Energy'!AD82/100</f>
        <v/>
      </c>
      <c r="AI30">
        <f>'Input DBEDT Monthly Energy'!AE82/100</f>
        <v/>
      </c>
      <c r="AJ30">
        <f>'Input DBEDT Monthly Energy'!AF82/100</f>
        <v/>
      </c>
      <c r="AK30">
        <f>'Input DBEDT Monthly Energy'!AG82/100</f>
        <v/>
      </c>
      <c r="AL30">
        <f>'Input DBEDT Monthly Energy'!AH82/100</f>
        <v/>
      </c>
      <c r="AM30">
        <f>'Input DBEDT Monthly Energy'!AI82/100</f>
        <v/>
      </c>
      <c r="AN30">
        <f>'Input DBEDT Monthly Energy'!AJ82/100</f>
        <v/>
      </c>
      <c r="AO30">
        <f>'Input DBEDT Monthly Energy'!AK82/100</f>
        <v/>
      </c>
      <c r="AP30">
        <f>'Input DBEDT Monthly Energy'!AL82/100</f>
        <v/>
      </c>
      <c r="AQ30">
        <f>'Input DBEDT Monthly Energy'!AM82/100</f>
        <v/>
      </c>
      <c r="AR30">
        <f>'Input DBEDT Monthly Energy'!AN82/100</f>
        <v/>
      </c>
      <c r="AS30">
        <f>'Input DBEDT Monthly Energy'!AO82/100</f>
        <v/>
      </c>
      <c r="AT30">
        <f>'Input DBEDT Monthly Energy'!AP82/100</f>
        <v/>
      </c>
      <c r="AU30">
        <f>'Input DBEDT Monthly Energy'!AQ82/100</f>
        <v/>
      </c>
      <c r="AV30">
        <f>'Input DBEDT Monthly Energy'!AR82/100</f>
        <v/>
      </c>
      <c r="AW30">
        <f>'Input DBEDT Monthly Energy'!AS82/100</f>
        <v/>
      </c>
      <c r="AX30">
        <f>'Input DBEDT Monthly Energy'!AT82/100</f>
        <v/>
      </c>
      <c r="AY30">
        <f>'Input DBEDT Monthly Energy'!AU82/100</f>
        <v/>
      </c>
      <c r="AZ30">
        <f>'Input DBEDT Monthly Energy'!AV82/100</f>
        <v/>
      </c>
      <c r="BA30">
        <f>'Input DBEDT Monthly Energy'!AW82/100</f>
        <v/>
      </c>
      <c r="BB30">
        <f>'Input DBEDT Monthly Energy'!AX82/100</f>
        <v/>
      </c>
      <c r="BC30">
        <f>'Input DBEDT Monthly Energy'!AY82/100</f>
        <v/>
      </c>
      <c r="BD30">
        <f>'Input DBEDT Monthly Energy'!AZ82/100</f>
        <v/>
      </c>
      <c r="BE30">
        <f>'Input DBEDT Monthly Energy'!BA82/100</f>
        <v/>
      </c>
      <c r="BF30">
        <f>'Input DBEDT Monthly Energy'!BB82/100</f>
        <v/>
      </c>
      <c r="BG30">
        <f>'Input DBEDT Monthly Energy'!BC82/100</f>
        <v/>
      </c>
      <c r="BH30">
        <f>'Input DBEDT Monthly Energy'!BD82/100</f>
        <v/>
      </c>
      <c r="BI30">
        <f>'Input DBEDT Monthly Energy'!BE82/100</f>
        <v/>
      </c>
      <c r="BJ30">
        <f>'Input DBEDT Monthly Energy'!BF82/100</f>
        <v/>
      </c>
      <c r="BK30">
        <f>'Input DBEDT Monthly Energy'!BG82/100</f>
        <v/>
      </c>
      <c r="BL30">
        <f>'Input DBEDT Monthly Energy'!BH82/100</f>
        <v/>
      </c>
      <c r="BM30">
        <f>'Input DBEDT Monthly Energy'!BI82/100</f>
        <v/>
      </c>
      <c r="BN30">
        <f>'Input DBEDT Monthly Energy'!BJ82/100</f>
        <v/>
      </c>
      <c r="BO30">
        <f>'Input DBEDT Monthly Energy'!BK82/100</f>
        <v/>
      </c>
      <c r="BP30">
        <f>'Input DBEDT Monthly Energy'!BL82/100</f>
        <v/>
      </c>
      <c r="BQ30">
        <f>'Input DBEDT Monthly Energy'!BM82/100</f>
        <v/>
      </c>
      <c r="BR30">
        <f>'Input DBEDT Monthly Energy'!BN82/100</f>
        <v/>
      </c>
      <c r="BS30">
        <f>'Input DBEDT Monthly Energy'!BO82/100</f>
        <v/>
      </c>
      <c r="BT30">
        <f>'Input DBEDT Monthly Energy'!BP82/100</f>
        <v/>
      </c>
      <c r="BU30">
        <f>'Input DBEDT Monthly Energy'!BQ82/100</f>
        <v/>
      </c>
      <c r="BV30">
        <f>'Input DBEDT Monthly Energy'!BR82/100</f>
        <v/>
      </c>
      <c r="BW30">
        <f>'Input DBEDT Monthly Energy'!BS82/100</f>
        <v/>
      </c>
      <c r="BX30">
        <f>'Input DBEDT Monthly Energy'!BT82/100</f>
        <v/>
      </c>
      <c r="BY30">
        <f>'Input DBEDT Monthly Energy'!BU82/100</f>
        <v/>
      </c>
      <c r="BZ30">
        <f>'Input DBEDT Monthly Energy'!BV82/100</f>
        <v/>
      </c>
      <c r="CA30">
        <f>'Input DBEDT Monthly Energy'!BW82/100</f>
        <v/>
      </c>
      <c r="CB30">
        <f>'Input DBEDT Monthly Energy'!BX82/100</f>
        <v/>
      </c>
      <c r="CC30">
        <f>'Input DBEDT Monthly Energy'!BY82/100</f>
        <v/>
      </c>
      <c r="CD30">
        <f>'Input DBEDT Monthly Energy'!BZ82/100</f>
        <v/>
      </c>
      <c r="CE30">
        <f>'Input DBEDT Monthly Energy'!CA82/100</f>
        <v/>
      </c>
      <c r="CF30">
        <f>'Input DBEDT Monthly Energy'!CB82/100</f>
        <v/>
      </c>
      <c r="CG30">
        <f>'Input DBEDT Monthly Energy'!CC82/100</f>
        <v/>
      </c>
      <c r="CH30">
        <f>'Input DBEDT Monthly Energy'!CD82/100</f>
        <v/>
      </c>
      <c r="CI30">
        <f>'Input DBEDT Monthly Energy'!CE82/100</f>
        <v/>
      </c>
      <c r="CJ30">
        <f>'Input DBEDT Monthly Energy'!CF82/100</f>
        <v/>
      </c>
      <c r="CK30">
        <f>'Input DBEDT Monthly Energy'!CG82/100</f>
        <v/>
      </c>
      <c r="CL30">
        <f>'Input DBEDT Monthly Energy'!CH82/100</f>
        <v/>
      </c>
      <c r="CM30">
        <f>'Input DBEDT Monthly Energy'!CI82/100</f>
        <v/>
      </c>
      <c r="CN30">
        <f>'Input DBEDT Monthly Energy'!CJ82/100</f>
        <v/>
      </c>
      <c r="CO30">
        <f>'Input DBEDT Monthly Energy'!CK82/100</f>
        <v/>
      </c>
      <c r="CP30">
        <f>'Input DBEDT Monthly Energy'!CL82/100</f>
        <v/>
      </c>
      <c r="CQ30">
        <f>'Input DBEDT Monthly Energy'!CM82/100</f>
        <v/>
      </c>
      <c r="CR30">
        <f>'Input DBEDT Monthly Energy'!CN82/100</f>
        <v/>
      </c>
      <c r="CS30">
        <f>'Input DBEDT Monthly Energy'!CO82/100</f>
        <v/>
      </c>
      <c r="CT30">
        <f>'Input DBEDT Monthly Energy'!CP82/100</f>
        <v/>
      </c>
      <c r="CU30">
        <f>'Input DBEDT Monthly Energy'!CQ82/100</f>
        <v/>
      </c>
      <c r="CV30">
        <f>'Input DBEDT Monthly Energy'!CR82/100</f>
        <v/>
      </c>
      <c r="CW30">
        <f>'Input DBEDT Monthly Energy'!CS82/100</f>
        <v/>
      </c>
      <c r="CX30">
        <f>'Input DBEDT Monthly Energy'!CT82/100</f>
        <v/>
      </c>
      <c r="CY30">
        <f>'Input DBEDT Monthly Energy'!CU82/100</f>
        <v/>
      </c>
      <c r="CZ30">
        <f>'Input DBEDT Monthly Energy'!CV82/100</f>
        <v/>
      </c>
      <c r="DA30">
        <f>'Input DBEDT Monthly Energy'!CW82/100</f>
        <v/>
      </c>
      <c r="DB30">
        <f>'Input DBEDT Monthly Energy'!CX82/100</f>
        <v/>
      </c>
      <c r="DC30">
        <f>'Input DBEDT Monthly Energy'!CY82/100</f>
        <v/>
      </c>
      <c r="DD30">
        <f>'Input DBEDT Monthly Energy'!CZ82/100</f>
        <v/>
      </c>
      <c r="DE30">
        <f>'Input DBEDT Monthly Energy'!DA82/100</f>
        <v/>
      </c>
      <c r="DF30">
        <f>'Input DBEDT Monthly Energy'!DB82/100</f>
        <v/>
      </c>
      <c r="DG30">
        <f>'Input DBEDT Monthly Energy'!DC82/100</f>
        <v/>
      </c>
      <c r="DH30">
        <f>'Input DBEDT Monthly Energy'!DD82/100</f>
        <v/>
      </c>
      <c r="DI30">
        <f>'Input DBEDT Monthly Energy'!DE82/100</f>
        <v/>
      </c>
      <c r="DJ30">
        <f>'Input DBEDT Monthly Energy'!DF82/100</f>
        <v/>
      </c>
      <c r="DK30">
        <f>'Input DBEDT Monthly Energy'!DG82/100</f>
        <v/>
      </c>
      <c r="DL30">
        <f>'Input DBEDT Monthly Energy'!DH82/100</f>
        <v/>
      </c>
      <c r="DM30">
        <f>'Input DBEDT Monthly Energy'!DI82/100</f>
        <v/>
      </c>
      <c r="DN30">
        <f>'Input DBEDT Monthly Energy'!DJ82/100</f>
        <v/>
      </c>
      <c r="DO30">
        <f>'Input DBEDT Monthly Energy'!DK82/100</f>
        <v/>
      </c>
      <c r="DP30">
        <f>'Input DBEDT Monthly Energy'!DL82/100</f>
        <v/>
      </c>
      <c r="DQ30">
        <f>'Input DBEDT Monthly Energy'!DM82/100</f>
        <v/>
      </c>
      <c r="DR30">
        <f>'Input DBEDT Monthly Energy'!DN82/100</f>
        <v/>
      </c>
      <c r="DS30">
        <f>'Input DBEDT Monthly Energy'!DO82/100</f>
        <v/>
      </c>
      <c r="DT30">
        <f>'Input DBEDT Monthly Energy'!DP82/100</f>
        <v/>
      </c>
      <c r="DU30">
        <f>'Input DBEDT Monthly Energy'!DQ82/100</f>
        <v/>
      </c>
      <c r="DV30">
        <f>'Input DBEDT Monthly Energy'!DR82/100</f>
        <v/>
      </c>
      <c r="DW30">
        <f>'Input DBEDT Monthly Energy'!DS82/100</f>
        <v/>
      </c>
      <c r="DX30">
        <f>'Input DBEDT Monthly Energy'!DT82/100</f>
        <v/>
      </c>
      <c r="DY30">
        <f>'Input DBEDT Monthly Energy'!DU82/100</f>
        <v/>
      </c>
      <c r="DZ30">
        <f>'Input DBEDT Monthly Energy'!DV82/100</f>
        <v/>
      </c>
      <c r="EA30">
        <f>'Input DBEDT Monthly Energy'!DW82/100</f>
        <v/>
      </c>
      <c r="EB30">
        <f>'Input DBEDT Monthly Energy'!DX82/100</f>
        <v/>
      </c>
      <c r="EC30">
        <f>'Input DBEDT Monthly Energy'!DY82/100</f>
        <v/>
      </c>
      <c r="ED30">
        <f>'Input DBEDT Monthly Energy'!DZ82/100</f>
        <v/>
      </c>
      <c r="EE30">
        <f>'Input DBEDT Monthly Energy'!EA82/100</f>
        <v/>
      </c>
      <c r="EF30">
        <f>'Input DBEDT Monthly Energy'!EB82/100</f>
        <v/>
      </c>
      <c r="EG30">
        <f>'Input DBEDT Monthly Energy'!EC82/100</f>
        <v/>
      </c>
      <c r="EH30">
        <f>'Input DBEDT Monthly Energy'!ED82/100</f>
        <v/>
      </c>
      <c r="EI30">
        <f>'Input DBEDT Monthly Energy'!EE82/100</f>
        <v/>
      </c>
      <c r="EJ30">
        <f>'Input DBEDT Monthly Energy'!EF82/100</f>
        <v/>
      </c>
      <c r="EK30">
        <f>'Input DBEDT Monthly Energy'!EG82/100</f>
        <v/>
      </c>
      <c r="EL30">
        <f>'Input DBEDT Monthly Energy'!EH82/100</f>
        <v/>
      </c>
      <c r="EM30">
        <f>'Input DBEDT Monthly Energy'!EI82/100</f>
        <v/>
      </c>
      <c r="EN30">
        <f>'Input DBEDT Monthly Energy'!EJ82/100</f>
        <v/>
      </c>
      <c r="EO30">
        <f>'Input DBEDT Monthly Energy'!EK82/100</f>
        <v/>
      </c>
      <c r="EP30">
        <f>'Input DBEDT Monthly Energy'!EL82/100</f>
        <v/>
      </c>
      <c r="EQ30">
        <f>'Input DBEDT Monthly Energy'!EM82/100</f>
        <v/>
      </c>
      <c r="ER30">
        <f>'Input DBEDT Monthly Energy'!EN82/100</f>
        <v/>
      </c>
      <c r="ES30">
        <f>'Input DBEDT Monthly Energy'!EO82/100</f>
        <v/>
      </c>
      <c r="ET30">
        <f>'Input DBEDT Monthly Energy'!EP82/100</f>
        <v/>
      </c>
      <c r="EU30">
        <f>'Input DBEDT Monthly Energy'!EQ82/100</f>
        <v/>
      </c>
      <c r="EV30">
        <f>'Input DBEDT Monthly Energy'!ER82/100</f>
        <v/>
      </c>
      <c r="EW30">
        <f>'Input DBEDT Monthly Energy'!ES82/100</f>
        <v/>
      </c>
      <c r="EX30">
        <f>'Input DBEDT Monthly Energy'!ET82/100</f>
        <v/>
      </c>
      <c r="EY30">
        <f>'Input DBEDT Monthly Energy'!EU82/100</f>
        <v/>
      </c>
      <c r="EZ30">
        <f>'Input DBEDT Monthly Energy'!EV82/100</f>
        <v/>
      </c>
      <c r="FA30">
        <f>'Input DBEDT Monthly Energy'!EW82/100</f>
        <v/>
      </c>
      <c r="FB30">
        <f>'Input DBEDT Monthly Energy'!EX82/100</f>
        <v/>
      </c>
      <c r="FC30">
        <f>'Input DBEDT Monthly Energy'!EY82/100</f>
        <v/>
      </c>
      <c r="FD30">
        <f>'Input DBEDT Monthly Energy'!EZ82/100</f>
        <v/>
      </c>
      <c r="FE30">
        <f>'Input DBEDT Monthly Energy'!FA82/100</f>
        <v/>
      </c>
      <c r="FF30">
        <f>'Input DBEDT Monthly Energy'!FB82/100</f>
        <v/>
      </c>
      <c r="FG30">
        <f>'Input DBEDT Monthly Energy'!FC82/100</f>
        <v/>
      </c>
      <c r="FH30">
        <f>'Input DBEDT Monthly Energy'!FD82/100</f>
        <v/>
      </c>
      <c r="FI30">
        <f>'Input DBEDT Monthly Energy'!FE82/100</f>
        <v/>
      </c>
      <c r="FJ30">
        <f>'Input DBEDT Monthly Energy'!FF82/100</f>
        <v/>
      </c>
      <c r="FK30">
        <f>'Input DBEDT Monthly Energy'!FG82/100</f>
        <v/>
      </c>
      <c r="FL30">
        <f>'Input DBEDT Monthly Energy'!FH82/100</f>
        <v/>
      </c>
      <c r="FM30">
        <f>'Input DBEDT Monthly Energy'!FI82/100</f>
        <v/>
      </c>
      <c r="FN30">
        <f>'Input DBEDT Monthly Energy'!FJ82/100</f>
        <v/>
      </c>
      <c r="FO30">
        <f>'Input DBEDT Monthly Energy'!FK82/100</f>
        <v/>
      </c>
      <c r="FP30">
        <f>'Input DBEDT Monthly Energy'!FL82/100</f>
        <v/>
      </c>
      <c r="FQ30">
        <f>'Input DBEDT Monthly Energy'!FM82/100</f>
        <v/>
      </c>
      <c r="FR30">
        <f>'Input DBEDT Monthly Energy'!FN82/100</f>
        <v/>
      </c>
      <c r="FS30">
        <f>'Input DBEDT Monthly Energy'!FO82/100</f>
        <v/>
      </c>
      <c r="FT30">
        <f>'Input DBEDT Monthly Energy'!FP82/100</f>
        <v/>
      </c>
      <c r="FU30">
        <f>'Input DBEDT Monthly Energy'!FQ82/100</f>
        <v/>
      </c>
      <c r="FV30">
        <f>'Input DBEDT Monthly Energy'!FR82/100</f>
        <v/>
      </c>
      <c r="FW30">
        <f>'Input DBEDT Monthly Energy'!FS82/100</f>
        <v/>
      </c>
      <c r="FX30">
        <f>'Input DBEDT Monthly Energy'!FT82/100</f>
        <v/>
      </c>
      <c r="FY30">
        <f>'Input DBEDT Monthly Energy'!FU82/100</f>
        <v/>
      </c>
      <c r="FZ30">
        <f>'Input DBEDT Monthly Energy'!FV82/100</f>
        <v/>
      </c>
      <c r="GA30">
        <f>'Input DBEDT Monthly Energy'!FW82/100</f>
        <v/>
      </c>
      <c r="GB30">
        <f>'Input DBEDT Monthly Energy'!FX82/100</f>
        <v/>
      </c>
      <c r="GC30">
        <f>'Input DBEDT Monthly Energy'!FY82/100</f>
        <v/>
      </c>
      <c r="GD30">
        <f>'Input DBEDT Monthly Energy'!FZ82/100</f>
        <v/>
      </c>
      <c r="GE30">
        <f>'Input DBEDT Monthly Energy'!GA82/100</f>
        <v/>
      </c>
      <c r="GF30">
        <f>'Input DBEDT Monthly Energy'!GB82/100</f>
        <v/>
      </c>
      <c r="GG30">
        <f>'Input DBEDT Monthly Energy'!GC82/100</f>
        <v/>
      </c>
      <c r="GH30">
        <f>'Input DBEDT Monthly Energy'!GD82/100</f>
        <v/>
      </c>
      <c r="GI30">
        <f>'Input DBEDT Monthly Energy'!GE82/100</f>
        <v/>
      </c>
      <c r="GJ30">
        <f>'Input DBEDT Monthly Energy'!GF82/100</f>
        <v/>
      </c>
      <c r="GK30">
        <f>'Input DBEDT Monthly Energy'!GG82/100</f>
        <v/>
      </c>
      <c r="GL30">
        <f>'Input DBEDT Monthly Energy'!GH82/100</f>
        <v/>
      </c>
      <c r="GM30">
        <f>'Input DBEDT Monthly Energy'!GI82/100</f>
        <v/>
      </c>
      <c r="GN30">
        <f>'Input DBEDT Monthly Energy'!GJ82/100</f>
        <v/>
      </c>
      <c r="GO30">
        <f>'Input DBEDT Monthly Energy'!GK82/100</f>
        <v/>
      </c>
      <c r="GP30">
        <f>'Input DBEDT Monthly Energy'!GL82/100</f>
        <v/>
      </c>
      <c r="GQ30">
        <f>'Input DBEDT Monthly Energy'!GM82/100</f>
        <v/>
      </c>
      <c r="GR30">
        <f>'Input DBEDT Monthly Energy'!GN82/100</f>
        <v/>
      </c>
      <c r="GS30">
        <f>'Input DBEDT Monthly Energy'!GO82/100</f>
        <v/>
      </c>
      <c r="GT30">
        <f>'Input DBEDT Monthly Energy'!GP82/100</f>
        <v/>
      </c>
      <c r="GU30">
        <f>'Input DBEDT Monthly Energy'!GQ82/100</f>
        <v/>
      </c>
      <c r="GV30">
        <f>'Input DBEDT Monthly Energy'!GR82/100</f>
        <v/>
      </c>
      <c r="GW30">
        <f>'Input DBEDT Monthly Energy'!GS82/100</f>
        <v/>
      </c>
      <c r="GX30">
        <f>'Input DBEDT Monthly Energy'!GT82/100</f>
        <v/>
      </c>
      <c r="GY30">
        <f>'Input DBEDT Monthly Energy'!GU82/100</f>
        <v/>
      </c>
      <c r="GZ30">
        <f>'Input DBEDT Monthly Energy'!GV82/100</f>
        <v/>
      </c>
      <c r="HA30">
        <f>'Input DBEDT Monthly Energy'!GW82/100</f>
        <v/>
      </c>
      <c r="HB30">
        <f>'Input DBEDT Monthly Energy'!GX82/100</f>
        <v/>
      </c>
      <c r="HC30">
        <f>'Input DBEDT Monthly Energy'!GY82/100</f>
        <v/>
      </c>
      <c r="HD30">
        <f>'Input DBEDT Monthly Energy'!GZ82/100</f>
        <v/>
      </c>
      <c r="HE30">
        <f>'Input DBEDT Monthly Energy'!HA82/100</f>
        <v/>
      </c>
      <c r="HF30">
        <f>'Input DBEDT Monthly Energy'!HB82/100</f>
        <v/>
      </c>
      <c r="HG30">
        <f>'Input DBEDT Monthly Energy'!HC82/100</f>
        <v/>
      </c>
      <c r="HH30">
        <f>'Input DBEDT Monthly Energy'!HD82/100</f>
        <v/>
      </c>
      <c r="HI30">
        <f>'Input DBEDT Monthly Energy'!HE82/100</f>
        <v/>
      </c>
      <c r="HJ30">
        <f>'Input DBEDT Monthly Energy'!HF82/100</f>
        <v/>
      </c>
      <c r="HK30">
        <f>'Input DBEDT Monthly Energy'!HG82/100</f>
        <v/>
      </c>
      <c r="HL30">
        <f>'Input DBEDT Monthly Energy'!HH82/100</f>
        <v/>
      </c>
      <c r="HM30">
        <f>'Input DBEDT Monthly Energy'!HI82/100</f>
        <v/>
      </c>
      <c r="HN30">
        <f>'Input DBEDT Monthly Energy'!HJ82/100</f>
        <v/>
      </c>
      <c r="HO30">
        <f>'Input DBEDT Monthly Energy'!HK82/100</f>
        <v/>
      </c>
      <c r="HP30">
        <f>'Input DBEDT Monthly Energy'!HL82/100</f>
        <v/>
      </c>
      <c r="HQ30">
        <f>'Input DBEDT Monthly Energy'!HM82/100</f>
        <v/>
      </c>
      <c r="HR30">
        <f>'Input DBEDT Monthly Energy'!HN82/100</f>
        <v/>
      </c>
      <c r="HS30">
        <f>'Input DBEDT Monthly Energy'!HO82/100</f>
        <v/>
      </c>
      <c r="HT30">
        <f>'Input DBEDT Monthly Energy'!HP82/100</f>
        <v/>
      </c>
      <c r="HU30">
        <f>'Input DBEDT Monthly Energy'!HQ82/100</f>
        <v/>
      </c>
      <c r="HV30">
        <f>'Input DBEDT Monthly Energy'!HR82/100</f>
        <v/>
      </c>
      <c r="HW30">
        <f>'Input DBEDT Monthly Energy'!HS82/100</f>
        <v/>
      </c>
      <c r="HX30">
        <f>'Input DBEDT Monthly Energy'!HT82/100</f>
        <v/>
      </c>
      <c r="HY30">
        <f>'Input DBEDT Monthly Energy'!HU82/100</f>
        <v/>
      </c>
      <c r="HZ30">
        <f>'Input DBEDT Monthly Energy'!HV82/100</f>
        <v/>
      </c>
      <c r="IA30">
        <f>'Input DBEDT Monthly Energy'!HW82/100</f>
        <v/>
      </c>
      <c r="IB30">
        <f>'Input DBEDT Monthly Energy'!HX82/100</f>
        <v/>
      </c>
      <c r="IC30">
        <f>'Input DBEDT Monthly Energy'!HY82/100</f>
        <v/>
      </c>
      <c r="ID30">
        <f>'Input DBEDT Monthly Energy'!HZ82/100</f>
        <v/>
      </c>
      <c r="IE30">
        <f>'Input DBEDT Monthly Energy'!IA82/100</f>
        <v/>
      </c>
      <c r="IF30">
        <f>'Input DBEDT Monthly Energy'!IB82/100</f>
        <v/>
      </c>
      <c r="IG30">
        <f>'Input DBEDT Monthly Energy'!IC82/100</f>
        <v/>
      </c>
      <c r="IH30">
        <f>'Input DBEDT Monthly Energy'!ID82/100</f>
        <v/>
      </c>
      <c r="II30">
        <f>'Input DBEDT Monthly Energy'!IE82/100</f>
        <v/>
      </c>
      <c r="IJ30">
        <f>'Input DBEDT Monthly Energy'!IF82/100</f>
        <v/>
      </c>
      <c r="IK30">
        <f>'Input DBEDT Monthly Energy'!IG82/100</f>
        <v/>
      </c>
      <c r="IL30">
        <f>'Input DBEDT Monthly Energy'!IH82/100</f>
        <v/>
      </c>
      <c r="IM30">
        <f>'Input DBEDT Monthly Energy'!II82/100</f>
        <v/>
      </c>
      <c r="IN30">
        <f>'Input DBEDT Monthly Energy'!IJ82/100</f>
        <v/>
      </c>
      <c r="IO30">
        <f>'Input DBEDT Monthly Energy'!IK82/100</f>
        <v/>
      </c>
      <c r="IP30">
        <f>'Input DBEDT Monthly Energy'!IL82/100</f>
        <v/>
      </c>
      <c r="IQ30">
        <f>'Input DBEDT Monthly Energy'!IM82/100</f>
        <v/>
      </c>
      <c r="IR30">
        <f>'Input DBEDT Monthly Energy'!IN82/100</f>
        <v/>
      </c>
      <c r="IS30">
        <f>'Input DBEDT Monthly Energy'!IO82/100</f>
        <v/>
      </c>
      <c r="IT30">
        <f>'Input DBEDT Monthly Energy'!IP82/100</f>
        <v/>
      </c>
      <c r="IU30">
        <f>'Input DBEDT Monthly Energy'!IQ82/100</f>
        <v/>
      </c>
      <c r="IV30">
        <f>'Input DBEDT Monthly Energy'!IR82/100</f>
        <v/>
      </c>
      <c r="IW30">
        <f>'Input DBEDT Monthly Energy'!IS82/100</f>
        <v/>
      </c>
      <c r="IX30">
        <f>'Input DBEDT Monthly Energy'!IT82/100</f>
        <v/>
      </c>
      <c r="IY30">
        <f>'Input DBEDT Monthly Energy'!IU82/100</f>
        <v/>
      </c>
      <c r="IZ30">
        <f>'Input DBEDT Monthly Energy'!IV82/100</f>
        <v/>
      </c>
      <c r="JA30">
        <f>'Input DBEDT Monthly Energy'!IW82/100</f>
        <v/>
      </c>
      <c r="JB30">
        <f>'Input DBEDT Monthly Energy'!IX82/100</f>
        <v/>
      </c>
      <c r="JC30">
        <f>'Input DBEDT Monthly Energy'!IY82/100</f>
        <v/>
      </c>
      <c r="JD30">
        <f>'Input DBEDT Monthly Energy'!IZ82/100</f>
        <v/>
      </c>
      <c r="JE30">
        <f>'Input DBEDT Monthly Energy'!JA82/100</f>
        <v/>
      </c>
      <c r="JF30">
        <f>'Input DBEDT Monthly Energy'!JB82/100</f>
        <v/>
      </c>
      <c r="JG30">
        <f>'Input DBEDT Monthly Energy'!JC82/100</f>
        <v/>
      </c>
      <c r="JH30">
        <f>'Input DBEDT Monthly Energy'!JD82/100</f>
        <v/>
      </c>
      <c r="JI30">
        <f>'Input DBEDT Monthly Energy'!JE82/100</f>
        <v/>
      </c>
      <c r="JJ30">
        <f>'Input DBEDT Monthly Energy'!JF82/100</f>
        <v/>
      </c>
      <c r="JK30">
        <f>'Input DBEDT Monthly Energy'!JG82/100</f>
        <v/>
      </c>
      <c r="JL30">
        <f>'Input DBEDT Monthly Energy'!JH82/100</f>
        <v/>
      </c>
      <c r="JM30">
        <f>'Input DBEDT Monthly Energy'!JI82/100</f>
        <v/>
      </c>
      <c r="JN30">
        <f>'Input DBEDT Monthly Energy'!JJ82/100</f>
        <v/>
      </c>
      <c r="JO30">
        <f>'Input DBEDT Monthly Energy'!JK82/100</f>
        <v/>
      </c>
      <c r="JP30">
        <f>'Input DBEDT Monthly Energy'!JL82/100</f>
        <v/>
      </c>
      <c r="JQ30">
        <f>'Input DBEDT Monthly Energy'!JM82/100</f>
        <v/>
      </c>
      <c r="JR30">
        <f>'Input DBEDT Monthly Energy'!JN82/100</f>
        <v/>
      </c>
      <c r="JS30">
        <f>'Input DBEDT Monthly Energy'!JO82/100</f>
        <v/>
      </c>
      <c r="JT30">
        <f>'Input DBEDT Monthly Energy'!JP82/100</f>
        <v/>
      </c>
      <c r="JU30">
        <f>'Input DBEDT Monthly Energy'!JQ82/100</f>
        <v/>
      </c>
      <c r="JV30">
        <f>'Input DBEDT Monthly Energy'!JR82/100</f>
        <v/>
      </c>
      <c r="JW30">
        <f>'Input DBEDT Monthly Energy'!JS82/100</f>
        <v/>
      </c>
      <c r="JX30">
        <f>'Input DBEDT Monthly Energy'!JT82/100</f>
        <v/>
      </c>
      <c r="JY30">
        <f>'Input DBEDT Monthly Energy'!JU82/100</f>
        <v/>
      </c>
      <c r="JZ30">
        <f>'Input DBEDT Monthly Energy'!JV82/100</f>
        <v/>
      </c>
      <c r="KA30">
        <f>'Input DBEDT Monthly Energy'!JW82/100</f>
        <v/>
      </c>
      <c r="KB30">
        <f>'Input DBEDT Monthly Energy'!JX82/100</f>
        <v/>
      </c>
      <c r="KC30">
        <f>'Input DBEDT Monthly Energy'!JY82/100</f>
        <v/>
      </c>
      <c r="KD30">
        <f>'Input DBEDT Monthly Energy'!JZ82/100</f>
        <v/>
      </c>
      <c r="KE30">
        <f>'Input DBEDT Monthly Energy'!KA82/100</f>
        <v/>
      </c>
      <c r="KF30">
        <f>'Input DBEDT Monthly Energy'!KB82/100</f>
        <v/>
      </c>
      <c r="KG30">
        <f>'Input DBEDT Monthly Energy'!KC82/100</f>
        <v/>
      </c>
      <c r="KH30">
        <f>'Input DBEDT Monthly Energy'!KD82/100</f>
        <v/>
      </c>
      <c r="KI30">
        <f>'Input DBEDT Monthly Energy'!KE82/100</f>
        <v/>
      </c>
      <c r="KJ30">
        <f>'Input DBEDT Monthly Energy'!KF82/100</f>
        <v/>
      </c>
      <c r="KK30">
        <f>'Input DBEDT Monthly Energy'!KG82/100</f>
        <v/>
      </c>
      <c r="KL30">
        <f>'Input DBEDT Monthly Energy'!KH82/100</f>
        <v/>
      </c>
      <c r="KM30">
        <f>'Input DBEDT Monthly Energy'!KI82/100</f>
        <v/>
      </c>
      <c r="KN30">
        <f>'Input DBEDT Monthly Energy'!KJ82/100</f>
        <v/>
      </c>
      <c r="KO30">
        <f>'Input DBEDT Monthly Energy'!KK82/100</f>
        <v/>
      </c>
      <c r="KP30">
        <f>'Input DBEDT Monthly Energy'!KL82/100</f>
        <v/>
      </c>
      <c r="KQ30">
        <f>'Input DBEDT Monthly Energy'!KM82/100</f>
        <v/>
      </c>
      <c r="KR30">
        <f>'Input DBEDT Monthly Energy'!KN82/100</f>
        <v/>
      </c>
      <c r="KS30">
        <f>'Input DBEDT Monthly Energy'!KO82/100</f>
        <v/>
      </c>
      <c r="KT30">
        <f>'Input DBEDT Monthly Energy'!KP82/100</f>
        <v/>
      </c>
    </row>
    <row r="31" spans="1:306">
      <c r="B31" t="s">
        <v>17</v>
      </c>
      <c r="D31" t="s">
        <v>94</v>
      </c>
      <c r="E31" t="s">
        <v>93</v>
      </c>
      <c r="G31">
        <f>'Input DBEDT Monthly Energy'!C15</f>
        <v/>
      </c>
      <c r="H31">
        <f>'Input DBEDT Monthly Energy'!D15</f>
        <v/>
      </c>
      <c r="I31">
        <f>'Input DBEDT Monthly Energy'!E15</f>
        <v/>
      </c>
      <c r="J31">
        <f>'Input DBEDT Monthly Energy'!F15</f>
        <v/>
      </c>
      <c r="K31">
        <f>'Input DBEDT Monthly Energy'!G15</f>
        <v/>
      </c>
      <c r="L31">
        <f>'Input DBEDT Monthly Energy'!H15</f>
        <v/>
      </c>
      <c r="M31">
        <f>'Input DBEDT Monthly Energy'!I15</f>
        <v/>
      </c>
      <c r="N31">
        <f>'Input DBEDT Monthly Energy'!J15</f>
        <v/>
      </c>
      <c r="O31">
        <f>'Input DBEDT Monthly Energy'!K15</f>
        <v/>
      </c>
      <c r="P31">
        <f>'Input DBEDT Monthly Energy'!L15</f>
        <v/>
      </c>
      <c r="Q31">
        <f>'Input DBEDT Monthly Energy'!M15</f>
        <v/>
      </c>
      <c r="R31">
        <f>'Input DBEDT Monthly Energy'!N15</f>
        <v/>
      </c>
      <c r="S31">
        <f>'Input DBEDT Monthly Energy'!O15</f>
        <v/>
      </c>
      <c r="T31">
        <f>'Input DBEDT Monthly Energy'!P15</f>
        <v/>
      </c>
      <c r="U31">
        <f>'Input DBEDT Monthly Energy'!Q15</f>
        <v/>
      </c>
      <c r="V31">
        <f>'Input DBEDT Monthly Energy'!R15</f>
        <v/>
      </c>
      <c r="W31">
        <f>'Input DBEDT Monthly Energy'!S15</f>
        <v/>
      </c>
      <c r="X31">
        <f>'Input DBEDT Monthly Energy'!T15</f>
        <v/>
      </c>
      <c r="Y31">
        <f>'Input DBEDT Monthly Energy'!U15</f>
        <v/>
      </c>
      <c r="Z31">
        <f>'Input DBEDT Monthly Energy'!V15</f>
        <v/>
      </c>
      <c r="AA31">
        <f>'Input DBEDT Monthly Energy'!W15</f>
        <v/>
      </c>
      <c r="AB31">
        <f>'Input DBEDT Monthly Energy'!X15</f>
        <v/>
      </c>
      <c r="AC31">
        <f>'Input DBEDT Monthly Energy'!Y15</f>
        <v/>
      </c>
      <c r="AD31">
        <f>'Input DBEDT Monthly Energy'!Z15</f>
        <v/>
      </c>
      <c r="AE31">
        <f>'Input DBEDT Monthly Energy'!AA15</f>
        <v/>
      </c>
      <c r="AF31">
        <f>'Input DBEDT Monthly Energy'!AB15</f>
        <v/>
      </c>
      <c r="AG31">
        <f>'Input DBEDT Monthly Energy'!AC15</f>
        <v/>
      </c>
      <c r="AH31">
        <f>'Input DBEDT Monthly Energy'!AD15</f>
        <v/>
      </c>
      <c r="AI31">
        <f>'Input DBEDT Monthly Energy'!AE15</f>
        <v/>
      </c>
      <c r="AJ31">
        <f>'Input DBEDT Monthly Energy'!AF15</f>
        <v/>
      </c>
      <c r="AK31">
        <f>'Input DBEDT Monthly Energy'!AG15</f>
        <v/>
      </c>
      <c r="AL31">
        <f>'Input DBEDT Monthly Energy'!AH15</f>
        <v/>
      </c>
      <c r="AM31">
        <f>'Input DBEDT Monthly Energy'!AI15</f>
        <v/>
      </c>
      <c r="AN31">
        <f>'Input DBEDT Monthly Energy'!AJ15</f>
        <v/>
      </c>
      <c r="AO31">
        <f>'Input DBEDT Monthly Energy'!AK15</f>
        <v/>
      </c>
      <c r="AP31">
        <f>'Input DBEDT Monthly Energy'!AL15</f>
        <v/>
      </c>
      <c r="AQ31">
        <f>'Input DBEDT Monthly Energy'!AM15</f>
        <v/>
      </c>
      <c r="AR31">
        <f>'Input DBEDT Monthly Energy'!AN15</f>
        <v/>
      </c>
      <c r="AS31">
        <f>'Input DBEDT Monthly Energy'!AO15</f>
        <v/>
      </c>
      <c r="AT31">
        <f>'Input DBEDT Monthly Energy'!AP15</f>
        <v/>
      </c>
      <c r="AU31">
        <f>'Input DBEDT Monthly Energy'!AQ15</f>
        <v/>
      </c>
      <c r="AV31">
        <f>'Input DBEDT Monthly Energy'!AR15</f>
        <v/>
      </c>
      <c r="AW31">
        <f>'Input DBEDT Monthly Energy'!AS15</f>
        <v/>
      </c>
      <c r="AX31">
        <f>'Input DBEDT Monthly Energy'!AT15</f>
        <v/>
      </c>
      <c r="AY31">
        <f>'Input DBEDT Monthly Energy'!AU15</f>
        <v/>
      </c>
      <c r="AZ31">
        <f>'Input DBEDT Monthly Energy'!AV15</f>
        <v/>
      </c>
      <c r="BA31">
        <f>'Input DBEDT Monthly Energy'!AW15</f>
        <v/>
      </c>
      <c r="BB31">
        <f>'Input DBEDT Monthly Energy'!AX15</f>
        <v/>
      </c>
      <c r="BC31">
        <f>'Input DBEDT Monthly Energy'!AY15</f>
        <v/>
      </c>
      <c r="BD31">
        <f>'Input DBEDT Monthly Energy'!AZ15</f>
        <v/>
      </c>
      <c r="BE31">
        <f>'Input DBEDT Monthly Energy'!BA15</f>
        <v/>
      </c>
      <c r="BF31">
        <f>'Input DBEDT Monthly Energy'!BB15</f>
        <v/>
      </c>
      <c r="BG31">
        <f>'Input DBEDT Monthly Energy'!BC15</f>
        <v/>
      </c>
      <c r="BH31">
        <f>'Input DBEDT Monthly Energy'!BD15</f>
        <v/>
      </c>
      <c r="BI31">
        <f>'Input DBEDT Monthly Energy'!BE15</f>
        <v/>
      </c>
      <c r="BJ31">
        <f>'Input DBEDT Monthly Energy'!BF15</f>
        <v/>
      </c>
      <c r="BK31">
        <f>'Input DBEDT Monthly Energy'!BG15</f>
        <v/>
      </c>
      <c r="BL31">
        <f>'Input DBEDT Monthly Energy'!BH15</f>
        <v/>
      </c>
      <c r="BM31">
        <f>'Input DBEDT Monthly Energy'!BI15</f>
        <v/>
      </c>
      <c r="BN31">
        <f>'Input DBEDT Monthly Energy'!BJ15</f>
        <v/>
      </c>
      <c r="BO31">
        <f>'Input DBEDT Monthly Energy'!BK15</f>
        <v/>
      </c>
      <c r="BP31">
        <f>'Input DBEDT Monthly Energy'!BL15</f>
        <v/>
      </c>
      <c r="BQ31">
        <f>'Input DBEDT Monthly Energy'!BM15</f>
        <v/>
      </c>
      <c r="BR31">
        <f>'Input DBEDT Monthly Energy'!BN15</f>
        <v/>
      </c>
      <c r="BS31">
        <f>'Input DBEDT Monthly Energy'!BO15</f>
        <v/>
      </c>
      <c r="BT31">
        <f>'Input DBEDT Monthly Energy'!BP15</f>
        <v/>
      </c>
      <c r="BU31">
        <f>'Input DBEDT Monthly Energy'!BQ15</f>
        <v/>
      </c>
      <c r="BV31">
        <f>'Input DBEDT Monthly Energy'!BR15</f>
        <v/>
      </c>
      <c r="BW31">
        <f>'Input DBEDT Monthly Energy'!BS15</f>
        <v/>
      </c>
      <c r="BX31">
        <f>'Input DBEDT Monthly Energy'!BT15</f>
        <v/>
      </c>
      <c r="BY31">
        <f>'Input DBEDT Monthly Energy'!BU15</f>
        <v/>
      </c>
      <c r="BZ31">
        <f>'Input DBEDT Monthly Energy'!BV15</f>
        <v/>
      </c>
      <c r="CA31">
        <f>'Input DBEDT Monthly Energy'!BW15</f>
        <v/>
      </c>
      <c r="CB31">
        <f>'Input DBEDT Monthly Energy'!BX15</f>
        <v/>
      </c>
      <c r="CC31">
        <f>'Input DBEDT Monthly Energy'!BY15</f>
        <v/>
      </c>
      <c r="CD31">
        <f>'Input DBEDT Monthly Energy'!BZ15</f>
        <v/>
      </c>
      <c r="CE31">
        <f>'Input DBEDT Monthly Energy'!CA15</f>
        <v/>
      </c>
      <c r="CF31">
        <f>'Input DBEDT Monthly Energy'!CB15</f>
        <v/>
      </c>
      <c r="CG31">
        <f>'Input DBEDT Monthly Energy'!CC15</f>
        <v/>
      </c>
      <c r="CH31">
        <f>'Input DBEDT Monthly Energy'!CD15</f>
        <v/>
      </c>
      <c r="CI31">
        <f>'Input DBEDT Monthly Energy'!CE15</f>
        <v/>
      </c>
      <c r="CJ31">
        <f>'Input DBEDT Monthly Energy'!CF15</f>
        <v/>
      </c>
      <c r="CK31">
        <f>'Input DBEDT Monthly Energy'!CG15</f>
        <v/>
      </c>
      <c r="CL31">
        <f>'Input DBEDT Monthly Energy'!CH15</f>
        <v/>
      </c>
      <c r="CM31">
        <f>'Input DBEDT Monthly Energy'!CI15</f>
        <v/>
      </c>
      <c r="CN31">
        <f>'Input DBEDT Monthly Energy'!CJ15</f>
        <v/>
      </c>
      <c r="CO31">
        <f>'Input DBEDT Monthly Energy'!CK15</f>
        <v/>
      </c>
      <c r="CP31">
        <f>'Input DBEDT Monthly Energy'!CL15</f>
        <v/>
      </c>
      <c r="CQ31">
        <f>'Input DBEDT Monthly Energy'!CM15</f>
        <v/>
      </c>
      <c r="CR31">
        <f>'Input DBEDT Monthly Energy'!CN15</f>
        <v/>
      </c>
      <c r="CS31">
        <f>'Input DBEDT Monthly Energy'!CO15</f>
        <v/>
      </c>
      <c r="CT31">
        <f>'Input DBEDT Monthly Energy'!CP15</f>
        <v/>
      </c>
      <c r="CU31">
        <f>'Input DBEDT Monthly Energy'!CQ15</f>
        <v/>
      </c>
      <c r="CV31">
        <f>'Input DBEDT Monthly Energy'!CR15</f>
        <v/>
      </c>
      <c r="CW31">
        <f>'Input DBEDT Monthly Energy'!CS15</f>
        <v/>
      </c>
      <c r="CX31">
        <f>'Input DBEDT Monthly Energy'!CT15</f>
        <v/>
      </c>
      <c r="CY31">
        <f>'Input DBEDT Monthly Energy'!CU15</f>
        <v/>
      </c>
      <c r="CZ31">
        <f>'Input DBEDT Monthly Energy'!CV15</f>
        <v/>
      </c>
      <c r="DA31">
        <f>'Input DBEDT Monthly Energy'!CW15</f>
        <v/>
      </c>
      <c r="DB31">
        <f>'Input DBEDT Monthly Energy'!CX15</f>
        <v/>
      </c>
      <c r="DC31">
        <f>'Input DBEDT Monthly Energy'!CY15</f>
        <v/>
      </c>
      <c r="DD31">
        <f>'Input DBEDT Monthly Energy'!CZ15</f>
        <v/>
      </c>
      <c r="DE31">
        <f>'Input DBEDT Monthly Energy'!DA15</f>
        <v/>
      </c>
      <c r="DF31">
        <f>'Input DBEDT Monthly Energy'!DB15</f>
        <v/>
      </c>
      <c r="DG31">
        <f>'Input DBEDT Monthly Energy'!DC15</f>
        <v/>
      </c>
      <c r="DH31">
        <f>'Input DBEDT Monthly Energy'!DD15</f>
        <v/>
      </c>
      <c r="DI31">
        <f>'Input DBEDT Monthly Energy'!DE15</f>
        <v/>
      </c>
      <c r="DJ31">
        <f>'Input DBEDT Monthly Energy'!DF15</f>
        <v/>
      </c>
      <c r="DK31">
        <f>'Input DBEDT Monthly Energy'!DG15</f>
        <v/>
      </c>
      <c r="DL31">
        <f>'Input DBEDT Monthly Energy'!DH15</f>
        <v/>
      </c>
      <c r="DM31">
        <f>'Input DBEDT Monthly Energy'!DI15</f>
        <v/>
      </c>
      <c r="DN31">
        <f>'Input DBEDT Monthly Energy'!DJ15</f>
        <v/>
      </c>
      <c r="DO31">
        <f>'Input DBEDT Monthly Energy'!DK15</f>
        <v/>
      </c>
      <c r="DP31">
        <f>'Input DBEDT Monthly Energy'!DL15</f>
        <v/>
      </c>
      <c r="DQ31">
        <f>'Input DBEDT Monthly Energy'!DM15</f>
        <v/>
      </c>
      <c r="DR31">
        <f>'Input DBEDT Monthly Energy'!DN15</f>
        <v/>
      </c>
      <c r="DS31">
        <f>'Input DBEDT Monthly Energy'!DO15</f>
        <v/>
      </c>
      <c r="DT31">
        <f>'Input DBEDT Monthly Energy'!DP15</f>
        <v/>
      </c>
      <c r="DU31">
        <f>'Input DBEDT Monthly Energy'!DQ15</f>
        <v/>
      </c>
      <c r="DV31">
        <f>'Input DBEDT Monthly Energy'!DR15</f>
        <v/>
      </c>
      <c r="DW31">
        <f>'Input DBEDT Monthly Energy'!DS15</f>
        <v/>
      </c>
      <c r="DX31">
        <f>'Input DBEDT Monthly Energy'!DT15</f>
        <v/>
      </c>
      <c r="DY31">
        <f>'Input DBEDT Monthly Energy'!DU15</f>
        <v/>
      </c>
      <c r="DZ31">
        <f>'Input DBEDT Monthly Energy'!DV15</f>
        <v/>
      </c>
      <c r="EA31">
        <f>'Input DBEDT Monthly Energy'!DW15</f>
        <v/>
      </c>
      <c r="EB31">
        <f>'Input DBEDT Monthly Energy'!DX15</f>
        <v/>
      </c>
      <c r="EC31">
        <f>'Input DBEDT Monthly Energy'!DY15</f>
        <v/>
      </c>
      <c r="ED31">
        <f>'Input DBEDT Monthly Energy'!DZ15</f>
        <v/>
      </c>
      <c r="EE31">
        <f>'Input DBEDT Monthly Energy'!EA15</f>
        <v/>
      </c>
      <c r="EF31">
        <f>'Input DBEDT Monthly Energy'!EB15</f>
        <v/>
      </c>
      <c r="EG31">
        <f>'Input DBEDT Monthly Energy'!EC15</f>
        <v/>
      </c>
      <c r="EH31">
        <f>'Input DBEDT Monthly Energy'!ED15</f>
        <v/>
      </c>
      <c r="EI31">
        <f>'Input DBEDT Monthly Energy'!EE15</f>
        <v/>
      </c>
      <c r="EJ31">
        <f>'Input DBEDT Monthly Energy'!EF15</f>
        <v/>
      </c>
      <c r="EK31">
        <f>'Input DBEDT Monthly Energy'!EG15</f>
        <v/>
      </c>
      <c r="EL31">
        <f>'Input DBEDT Monthly Energy'!EH15</f>
        <v/>
      </c>
      <c r="EM31">
        <f>'Input DBEDT Monthly Energy'!EI15</f>
        <v/>
      </c>
      <c r="EN31">
        <f>'Input DBEDT Monthly Energy'!EJ15</f>
        <v/>
      </c>
      <c r="EO31">
        <f>'Input DBEDT Monthly Energy'!EK15</f>
        <v/>
      </c>
      <c r="EP31">
        <f>'Input DBEDT Monthly Energy'!EL15</f>
        <v/>
      </c>
      <c r="EQ31">
        <f>'Input DBEDT Monthly Energy'!EM15</f>
        <v/>
      </c>
      <c r="ER31">
        <f>'Input DBEDT Monthly Energy'!EN15</f>
        <v/>
      </c>
      <c r="ES31">
        <f>'Input DBEDT Monthly Energy'!EO15</f>
        <v/>
      </c>
      <c r="ET31">
        <f>'Input DBEDT Monthly Energy'!EP15</f>
        <v/>
      </c>
      <c r="EU31">
        <f>'Input DBEDT Monthly Energy'!EQ15</f>
        <v/>
      </c>
      <c r="EV31">
        <f>'Input DBEDT Monthly Energy'!ER15</f>
        <v/>
      </c>
      <c r="EW31">
        <f>'Input DBEDT Monthly Energy'!ES15</f>
        <v/>
      </c>
      <c r="EX31">
        <f>'Input DBEDT Monthly Energy'!ET15</f>
        <v/>
      </c>
      <c r="EY31">
        <f>'Input DBEDT Monthly Energy'!EU15</f>
        <v/>
      </c>
      <c r="EZ31">
        <f>'Input DBEDT Monthly Energy'!EV15</f>
        <v/>
      </c>
      <c r="FA31">
        <f>'Input DBEDT Monthly Energy'!EW15</f>
        <v/>
      </c>
      <c r="FB31">
        <f>'Input DBEDT Monthly Energy'!EX15</f>
        <v/>
      </c>
      <c r="FC31">
        <f>'Input DBEDT Monthly Energy'!EY15</f>
        <v/>
      </c>
      <c r="FD31">
        <f>'Input DBEDT Monthly Energy'!EZ15</f>
        <v/>
      </c>
      <c r="FE31">
        <f>'Input DBEDT Monthly Energy'!FA15</f>
        <v/>
      </c>
      <c r="FF31">
        <f>'Input DBEDT Monthly Energy'!FB15</f>
        <v/>
      </c>
      <c r="FG31">
        <f>'Input DBEDT Monthly Energy'!FC15</f>
        <v/>
      </c>
      <c r="FH31">
        <f>'Input DBEDT Monthly Energy'!FD15</f>
        <v/>
      </c>
      <c r="FI31">
        <f>'Input DBEDT Monthly Energy'!FE15</f>
        <v/>
      </c>
      <c r="FJ31">
        <f>'Input DBEDT Monthly Energy'!FF15</f>
        <v/>
      </c>
      <c r="FK31">
        <f>'Input DBEDT Monthly Energy'!FG15</f>
        <v/>
      </c>
      <c r="FL31">
        <f>'Input DBEDT Monthly Energy'!FH15</f>
        <v/>
      </c>
      <c r="FM31">
        <f>'Input DBEDT Monthly Energy'!FI15</f>
        <v/>
      </c>
      <c r="FN31">
        <f>'Input DBEDT Monthly Energy'!FJ15</f>
        <v/>
      </c>
      <c r="FO31">
        <f>'Input DBEDT Monthly Energy'!FK15</f>
        <v/>
      </c>
      <c r="FP31">
        <f>'Input DBEDT Monthly Energy'!FL15</f>
        <v/>
      </c>
      <c r="FQ31">
        <f>'Input DBEDT Monthly Energy'!FM15</f>
        <v/>
      </c>
      <c r="FR31">
        <f>'Input DBEDT Monthly Energy'!FN15</f>
        <v/>
      </c>
      <c r="FS31">
        <f>'Input DBEDT Monthly Energy'!FO15</f>
        <v/>
      </c>
      <c r="FT31">
        <f>'Input DBEDT Monthly Energy'!FP15</f>
        <v/>
      </c>
      <c r="FU31">
        <f>'Input DBEDT Monthly Energy'!FQ15</f>
        <v/>
      </c>
      <c r="FV31">
        <f>'Input DBEDT Monthly Energy'!FR15</f>
        <v/>
      </c>
      <c r="FW31">
        <f>'Input DBEDT Monthly Energy'!FS15</f>
        <v/>
      </c>
      <c r="FX31">
        <f>'Input DBEDT Monthly Energy'!FT15</f>
        <v/>
      </c>
      <c r="FY31">
        <f>'Input DBEDT Monthly Energy'!FU15</f>
        <v/>
      </c>
      <c r="FZ31">
        <f>'Input DBEDT Monthly Energy'!FV15</f>
        <v/>
      </c>
      <c r="GA31">
        <f>'Input DBEDT Monthly Energy'!FW15</f>
        <v/>
      </c>
      <c r="GB31">
        <f>'Input DBEDT Monthly Energy'!FX15</f>
        <v/>
      </c>
      <c r="GC31">
        <f>'Input DBEDT Monthly Energy'!FY15</f>
        <v/>
      </c>
      <c r="GD31">
        <f>'Input DBEDT Monthly Energy'!FZ15</f>
        <v/>
      </c>
      <c r="GE31">
        <f>'Input DBEDT Monthly Energy'!GA15</f>
        <v/>
      </c>
      <c r="GF31">
        <f>'Input DBEDT Monthly Energy'!GB15</f>
        <v/>
      </c>
      <c r="GG31">
        <f>'Input DBEDT Monthly Energy'!GC15</f>
        <v/>
      </c>
      <c r="GH31">
        <f>'Input DBEDT Monthly Energy'!GD15</f>
        <v/>
      </c>
      <c r="GI31">
        <f>'Input DBEDT Monthly Energy'!GE15</f>
        <v/>
      </c>
      <c r="GJ31">
        <f>'Input DBEDT Monthly Energy'!GF15</f>
        <v/>
      </c>
      <c r="GK31">
        <f>'Input DBEDT Monthly Energy'!GG15</f>
        <v/>
      </c>
      <c r="GL31">
        <f>'Input DBEDT Monthly Energy'!GH15</f>
        <v/>
      </c>
      <c r="GM31">
        <f>'Input DBEDT Monthly Energy'!GI15</f>
        <v/>
      </c>
      <c r="GN31">
        <f>'Input DBEDT Monthly Energy'!GJ15</f>
        <v/>
      </c>
      <c r="GO31">
        <f>'Input DBEDT Monthly Energy'!GK15</f>
        <v/>
      </c>
      <c r="GP31">
        <f>'Input DBEDT Monthly Energy'!GL15</f>
        <v/>
      </c>
      <c r="GQ31">
        <f>'Input DBEDT Monthly Energy'!GM15</f>
        <v/>
      </c>
      <c r="GR31">
        <f>'Input DBEDT Monthly Energy'!GN15</f>
        <v/>
      </c>
      <c r="GS31">
        <f>'Input DBEDT Monthly Energy'!GO15</f>
        <v/>
      </c>
      <c r="GT31">
        <f>'Input DBEDT Monthly Energy'!GP15</f>
        <v/>
      </c>
      <c r="GU31">
        <f>'Input DBEDT Monthly Energy'!GQ15</f>
        <v/>
      </c>
      <c r="GV31">
        <f>'Input DBEDT Monthly Energy'!GR15</f>
        <v/>
      </c>
      <c r="GW31">
        <f>'Input DBEDT Monthly Energy'!GS15</f>
        <v/>
      </c>
      <c r="GX31">
        <f>'Input DBEDT Monthly Energy'!GT15</f>
        <v/>
      </c>
      <c r="GY31">
        <f>'Input DBEDT Monthly Energy'!GU15</f>
        <v/>
      </c>
      <c r="GZ31">
        <f>'Input DBEDT Monthly Energy'!GV15</f>
        <v/>
      </c>
      <c r="HA31">
        <f>'Input DBEDT Monthly Energy'!GW15</f>
        <v/>
      </c>
      <c r="HB31">
        <f>'Input DBEDT Monthly Energy'!GX15</f>
        <v/>
      </c>
      <c r="HC31">
        <f>'Input DBEDT Monthly Energy'!GY15</f>
        <v/>
      </c>
      <c r="HD31">
        <f>'Input DBEDT Monthly Energy'!GZ15</f>
        <v/>
      </c>
      <c r="HE31">
        <f>'Input DBEDT Monthly Energy'!HA15</f>
        <v/>
      </c>
      <c r="HF31">
        <f>'Input DBEDT Monthly Energy'!HB15</f>
        <v/>
      </c>
      <c r="HG31">
        <f>'Input DBEDT Monthly Energy'!HC15</f>
        <v/>
      </c>
      <c r="HH31">
        <f>'Input DBEDT Monthly Energy'!HD15</f>
        <v/>
      </c>
      <c r="HI31">
        <f>'Input DBEDT Monthly Energy'!HE15</f>
        <v/>
      </c>
      <c r="HJ31">
        <f>'Input DBEDT Monthly Energy'!HF15</f>
        <v/>
      </c>
      <c r="HK31">
        <f>'Input DBEDT Monthly Energy'!HG15</f>
        <v/>
      </c>
      <c r="HL31">
        <f>'Input DBEDT Monthly Energy'!HH15</f>
        <v/>
      </c>
      <c r="HM31">
        <f>'Input DBEDT Monthly Energy'!HI15</f>
        <v/>
      </c>
      <c r="HN31">
        <f>'Input DBEDT Monthly Energy'!HJ15</f>
        <v/>
      </c>
      <c r="HO31">
        <f>'Input DBEDT Monthly Energy'!HK15</f>
        <v/>
      </c>
      <c r="HP31">
        <f>'Input DBEDT Monthly Energy'!HL15</f>
        <v/>
      </c>
      <c r="HQ31">
        <f>'Input DBEDT Monthly Energy'!HM15</f>
        <v/>
      </c>
      <c r="HR31">
        <f>'Input DBEDT Monthly Energy'!HN15</f>
        <v/>
      </c>
      <c r="HS31">
        <f>'Input DBEDT Monthly Energy'!HO15</f>
        <v/>
      </c>
      <c r="HT31">
        <f>'Input DBEDT Monthly Energy'!HP15</f>
        <v/>
      </c>
      <c r="HU31">
        <f>'Input DBEDT Monthly Energy'!HQ15</f>
        <v/>
      </c>
      <c r="HV31">
        <f>'Input DBEDT Monthly Energy'!HR15</f>
        <v/>
      </c>
      <c r="HW31">
        <f>'Input DBEDT Monthly Energy'!HS15</f>
        <v/>
      </c>
      <c r="HX31">
        <f>'Input DBEDT Monthly Energy'!HT15</f>
        <v/>
      </c>
      <c r="HY31">
        <f>'Input DBEDT Monthly Energy'!HU15</f>
        <v/>
      </c>
      <c r="HZ31">
        <f>'Input DBEDT Monthly Energy'!HV15</f>
        <v/>
      </c>
      <c r="IA31">
        <f>'Input DBEDT Monthly Energy'!HW15</f>
        <v/>
      </c>
      <c r="IB31">
        <f>'Input DBEDT Monthly Energy'!HX15</f>
        <v/>
      </c>
      <c r="IC31">
        <f>'Input DBEDT Monthly Energy'!HY15</f>
        <v/>
      </c>
      <c r="ID31">
        <f>'Input DBEDT Monthly Energy'!HZ15</f>
        <v/>
      </c>
      <c r="IE31">
        <f>'Input DBEDT Monthly Energy'!IA15</f>
        <v/>
      </c>
      <c r="IF31">
        <f>'Input DBEDT Monthly Energy'!IB15</f>
        <v/>
      </c>
      <c r="IG31">
        <f>'Input DBEDT Monthly Energy'!IC15</f>
        <v/>
      </c>
      <c r="IH31">
        <f>'Input DBEDT Monthly Energy'!ID15</f>
        <v/>
      </c>
      <c r="II31">
        <f>'Input DBEDT Monthly Energy'!IE15</f>
        <v/>
      </c>
      <c r="IJ31">
        <f>'Input DBEDT Monthly Energy'!IF15</f>
        <v/>
      </c>
      <c r="IK31">
        <f>'Input DBEDT Monthly Energy'!IG15</f>
        <v/>
      </c>
      <c r="IL31">
        <f>'Input DBEDT Monthly Energy'!IH15</f>
        <v/>
      </c>
      <c r="IM31">
        <f>'Input DBEDT Monthly Energy'!II15</f>
        <v/>
      </c>
      <c r="IN31">
        <f>'Input DBEDT Monthly Energy'!IJ15</f>
        <v/>
      </c>
      <c r="IO31">
        <f>'Input DBEDT Monthly Energy'!IK15</f>
        <v/>
      </c>
      <c r="IP31">
        <f>'Input DBEDT Monthly Energy'!IL15</f>
        <v/>
      </c>
      <c r="IQ31">
        <f>'Input DBEDT Monthly Energy'!IM15</f>
        <v/>
      </c>
      <c r="IR31">
        <f>'Input DBEDT Monthly Energy'!IN15</f>
        <v/>
      </c>
      <c r="IS31">
        <f>'Input DBEDT Monthly Energy'!IO15</f>
        <v/>
      </c>
      <c r="IT31">
        <f>'Input DBEDT Monthly Energy'!IP15</f>
        <v/>
      </c>
      <c r="IU31">
        <f>'Input DBEDT Monthly Energy'!IQ15</f>
        <v/>
      </c>
      <c r="IV31">
        <f>'Input DBEDT Monthly Energy'!IR15</f>
        <v/>
      </c>
      <c r="IW31">
        <f>'Input DBEDT Monthly Energy'!IS15</f>
        <v/>
      </c>
      <c r="IX31">
        <f>'Input DBEDT Monthly Energy'!IT15</f>
        <v/>
      </c>
      <c r="IY31">
        <f>'Input DBEDT Monthly Energy'!IU15</f>
        <v/>
      </c>
      <c r="IZ31">
        <f>'Input DBEDT Monthly Energy'!IV15</f>
        <v/>
      </c>
      <c r="JA31">
        <f>'Input DBEDT Monthly Energy'!IW15</f>
        <v/>
      </c>
      <c r="JB31">
        <f>'Input DBEDT Monthly Energy'!IX15</f>
        <v/>
      </c>
      <c r="JC31">
        <f>'Input DBEDT Monthly Energy'!IY15</f>
        <v/>
      </c>
      <c r="JD31">
        <f>'Input DBEDT Monthly Energy'!IZ15</f>
        <v/>
      </c>
      <c r="JE31">
        <f>'Input DBEDT Monthly Energy'!JA15</f>
        <v/>
      </c>
      <c r="JF31">
        <f>'Input DBEDT Monthly Energy'!JB15</f>
        <v/>
      </c>
      <c r="JG31">
        <f>'Input DBEDT Monthly Energy'!JC15</f>
        <v/>
      </c>
      <c r="JH31">
        <f>'Input DBEDT Monthly Energy'!JD15</f>
        <v/>
      </c>
      <c r="JI31">
        <f>'Input DBEDT Monthly Energy'!JE15</f>
        <v/>
      </c>
      <c r="JJ31">
        <f>'Input DBEDT Monthly Energy'!JF15</f>
        <v/>
      </c>
      <c r="JK31">
        <f>'Input DBEDT Monthly Energy'!JG15</f>
        <v/>
      </c>
      <c r="JL31">
        <f>'Input DBEDT Monthly Energy'!JH15</f>
        <v/>
      </c>
      <c r="JM31">
        <f>'Input DBEDT Monthly Energy'!JI15</f>
        <v/>
      </c>
      <c r="JN31">
        <f>'Input DBEDT Monthly Energy'!JJ15</f>
        <v/>
      </c>
      <c r="JO31">
        <f>'Input DBEDT Monthly Energy'!JK15</f>
        <v/>
      </c>
      <c r="JP31">
        <f>'Input DBEDT Monthly Energy'!JL15</f>
        <v/>
      </c>
      <c r="JQ31">
        <f>'Input DBEDT Monthly Energy'!JM15</f>
        <v/>
      </c>
      <c r="JR31">
        <f>'Input DBEDT Monthly Energy'!JN15</f>
        <v/>
      </c>
      <c r="JS31">
        <f>'Input DBEDT Monthly Energy'!JO15</f>
        <v/>
      </c>
      <c r="JT31">
        <f>'Input DBEDT Monthly Energy'!JP15</f>
        <v/>
      </c>
      <c r="JU31">
        <f>'Input DBEDT Monthly Energy'!JQ15</f>
        <v/>
      </c>
      <c r="JV31">
        <f>'Input DBEDT Monthly Energy'!JR15</f>
        <v/>
      </c>
      <c r="JW31">
        <f>'Input DBEDT Monthly Energy'!JS15</f>
        <v/>
      </c>
      <c r="JX31">
        <f>'Input DBEDT Monthly Energy'!JT15</f>
        <v/>
      </c>
      <c r="JY31">
        <f>'Input DBEDT Monthly Energy'!JU15</f>
        <v/>
      </c>
      <c r="JZ31">
        <f>'Input DBEDT Monthly Energy'!JV15</f>
        <v/>
      </c>
      <c r="KA31">
        <f>'Input DBEDT Monthly Energy'!JW15</f>
        <v/>
      </c>
      <c r="KB31">
        <f>'Input DBEDT Monthly Energy'!JX15</f>
        <v/>
      </c>
      <c r="KC31">
        <f>'Input DBEDT Monthly Energy'!JY15</f>
        <v/>
      </c>
      <c r="KD31">
        <f>'Input DBEDT Monthly Energy'!JZ15</f>
        <v/>
      </c>
      <c r="KE31">
        <f>'Input DBEDT Monthly Energy'!KA15</f>
        <v/>
      </c>
      <c r="KF31">
        <f>'Input DBEDT Monthly Energy'!KB15</f>
        <v/>
      </c>
      <c r="KG31">
        <f>'Input DBEDT Monthly Energy'!KC15</f>
        <v/>
      </c>
      <c r="KH31">
        <f>'Input DBEDT Monthly Energy'!KD15</f>
        <v/>
      </c>
      <c r="KI31">
        <f>'Input DBEDT Monthly Energy'!KE15</f>
        <v/>
      </c>
      <c r="KJ31">
        <f>'Input DBEDT Monthly Energy'!KF15</f>
        <v/>
      </c>
      <c r="KK31">
        <f>'Input DBEDT Monthly Energy'!KG15</f>
        <v/>
      </c>
      <c r="KL31">
        <f>'Input DBEDT Monthly Energy'!KH15</f>
        <v/>
      </c>
      <c r="KM31">
        <f>'Input DBEDT Monthly Energy'!KI15</f>
        <v/>
      </c>
      <c r="KN31">
        <f>'Input DBEDT Monthly Energy'!KJ15</f>
        <v/>
      </c>
      <c r="KO31">
        <f>'Input DBEDT Monthly Energy'!KK15</f>
        <v/>
      </c>
      <c r="KP31">
        <f>'Input DBEDT Monthly Energy'!KL15</f>
        <v/>
      </c>
      <c r="KQ31">
        <f>'Input DBEDT Monthly Energy'!KM15</f>
        <v/>
      </c>
      <c r="KR31">
        <f>'Input DBEDT Monthly Energy'!KN15</f>
        <v/>
      </c>
      <c r="KS31">
        <f>'Input DBEDT Monthly Energy'!KO15</f>
        <v/>
      </c>
      <c r="KT31">
        <f>'Input DBEDT Monthly Energy'!KP15</f>
        <v/>
      </c>
    </row>
    <row r="32" spans="1:306">
      <c r="B32" t="s">
        <v>19</v>
      </c>
      <c r="D32" t="s">
        <v>94</v>
      </c>
      <c r="E32" t="s">
        <v>95</v>
      </c>
      <c r="G32">
        <f>INDEX('Hawaii Jet Fuel Price'!$E:$E,MATCH('Dashboard M5 Price Monthly'!G3,'Hawaii Jet Fuel Price'!$A:$A,0),1)</f>
        <v/>
      </c>
      <c r="H32">
        <f>INDEX('Hawaii Jet Fuel Price'!$E:$E,MATCH('Dashboard M5 Price Monthly'!H3,'Hawaii Jet Fuel Price'!$A:$A,0),1)</f>
        <v/>
      </c>
      <c r="I32">
        <f>INDEX('Hawaii Jet Fuel Price'!$E:$E,MATCH('Dashboard M5 Price Monthly'!I3,'Hawaii Jet Fuel Price'!$A:$A,0),1)</f>
        <v/>
      </c>
      <c r="J32">
        <f>INDEX('Hawaii Jet Fuel Price'!$E:$E,MATCH('Dashboard M5 Price Monthly'!J3,'Hawaii Jet Fuel Price'!$A:$A,0),1)</f>
        <v/>
      </c>
      <c r="K32">
        <f>INDEX('Hawaii Jet Fuel Price'!$E:$E,MATCH('Dashboard M5 Price Monthly'!K3,'Hawaii Jet Fuel Price'!$A:$A,0),1)</f>
        <v/>
      </c>
      <c r="L32">
        <f>INDEX('Hawaii Jet Fuel Price'!$E:$E,MATCH('Dashboard M5 Price Monthly'!L3,'Hawaii Jet Fuel Price'!$A:$A,0),1)</f>
        <v/>
      </c>
      <c r="M32">
        <f>INDEX('Hawaii Jet Fuel Price'!$E:$E,MATCH('Dashboard M5 Price Monthly'!M3,'Hawaii Jet Fuel Price'!$A:$A,0),1)</f>
        <v/>
      </c>
      <c r="N32">
        <f>INDEX('Hawaii Jet Fuel Price'!$E:$E,MATCH('Dashboard M5 Price Monthly'!N3,'Hawaii Jet Fuel Price'!$A:$A,0),1)</f>
        <v/>
      </c>
      <c r="O32">
        <f>INDEX('Hawaii Jet Fuel Price'!$E:$E,MATCH('Dashboard M5 Price Monthly'!O3,'Hawaii Jet Fuel Price'!$A:$A,0),1)</f>
        <v/>
      </c>
      <c r="P32">
        <f>INDEX('Hawaii Jet Fuel Price'!$E:$E,MATCH('Dashboard M5 Price Monthly'!P3,'Hawaii Jet Fuel Price'!$A:$A,0),1)</f>
        <v/>
      </c>
      <c r="Q32">
        <f>INDEX('Hawaii Jet Fuel Price'!$E:$E,MATCH('Dashboard M5 Price Monthly'!Q3,'Hawaii Jet Fuel Price'!$A:$A,0),1)</f>
        <v/>
      </c>
      <c r="R32">
        <f>INDEX('Hawaii Jet Fuel Price'!$E:$E,MATCH('Dashboard M5 Price Monthly'!R3,'Hawaii Jet Fuel Price'!$A:$A,0),1)</f>
        <v/>
      </c>
      <c r="S32">
        <f>INDEX('Hawaii Jet Fuel Price'!$E:$E,MATCH('Dashboard M5 Price Monthly'!S3,'Hawaii Jet Fuel Price'!$A:$A,0),1)</f>
        <v/>
      </c>
      <c r="T32">
        <f>INDEX('Hawaii Jet Fuel Price'!$E:$E,MATCH('Dashboard M5 Price Monthly'!T3,'Hawaii Jet Fuel Price'!$A:$A,0),1)</f>
        <v/>
      </c>
      <c r="U32">
        <f>INDEX('Hawaii Jet Fuel Price'!$E:$E,MATCH('Dashboard M5 Price Monthly'!U3,'Hawaii Jet Fuel Price'!$A:$A,0),1)</f>
        <v/>
      </c>
      <c r="V32">
        <f>INDEX('Hawaii Jet Fuel Price'!$E:$E,MATCH('Dashboard M5 Price Monthly'!V3,'Hawaii Jet Fuel Price'!$A:$A,0),1)</f>
        <v/>
      </c>
      <c r="W32">
        <f>INDEX('Hawaii Jet Fuel Price'!$E:$E,MATCH('Dashboard M5 Price Monthly'!W3,'Hawaii Jet Fuel Price'!$A:$A,0),1)</f>
        <v/>
      </c>
      <c r="X32">
        <f>INDEX('Hawaii Jet Fuel Price'!$E:$E,MATCH('Dashboard M5 Price Monthly'!X3,'Hawaii Jet Fuel Price'!$A:$A,0),1)</f>
        <v/>
      </c>
      <c r="Y32">
        <f>INDEX('Hawaii Jet Fuel Price'!$E:$E,MATCH('Dashboard M5 Price Monthly'!Y3,'Hawaii Jet Fuel Price'!$A:$A,0),1)</f>
        <v/>
      </c>
      <c r="Z32">
        <f>INDEX('Hawaii Jet Fuel Price'!$E:$E,MATCH('Dashboard M5 Price Monthly'!Z3,'Hawaii Jet Fuel Price'!$A:$A,0),1)</f>
        <v/>
      </c>
      <c r="AA32">
        <f>INDEX('Hawaii Jet Fuel Price'!$E:$E,MATCH('Dashboard M5 Price Monthly'!AA3,'Hawaii Jet Fuel Price'!$A:$A,0),1)</f>
        <v/>
      </c>
      <c r="AB32">
        <f>INDEX('Hawaii Jet Fuel Price'!$E:$E,MATCH('Dashboard M5 Price Monthly'!AB3,'Hawaii Jet Fuel Price'!$A:$A,0),1)</f>
        <v/>
      </c>
      <c r="AC32">
        <f>INDEX('Hawaii Jet Fuel Price'!$E:$E,MATCH('Dashboard M5 Price Monthly'!AC3,'Hawaii Jet Fuel Price'!$A:$A,0),1)</f>
        <v/>
      </c>
      <c r="AD32">
        <f>INDEX('Hawaii Jet Fuel Price'!$E:$E,MATCH('Dashboard M5 Price Monthly'!AD3,'Hawaii Jet Fuel Price'!$A:$A,0),1)</f>
        <v/>
      </c>
      <c r="AE32">
        <f>INDEX('Hawaii Jet Fuel Price'!$E:$E,MATCH('Dashboard M5 Price Monthly'!AE3,'Hawaii Jet Fuel Price'!$A:$A,0),1)</f>
        <v/>
      </c>
      <c r="AF32">
        <f>INDEX('Hawaii Jet Fuel Price'!$E:$E,MATCH('Dashboard M5 Price Monthly'!AF3,'Hawaii Jet Fuel Price'!$A:$A,0),1)</f>
        <v/>
      </c>
      <c r="AG32">
        <f>INDEX('Hawaii Jet Fuel Price'!$E:$E,MATCH('Dashboard M5 Price Monthly'!AG3,'Hawaii Jet Fuel Price'!$A:$A,0),1)</f>
        <v/>
      </c>
      <c r="AH32">
        <f>INDEX('Hawaii Jet Fuel Price'!$E:$E,MATCH('Dashboard M5 Price Monthly'!AH3,'Hawaii Jet Fuel Price'!$A:$A,0),1)</f>
        <v/>
      </c>
      <c r="AI32">
        <f>INDEX('Hawaii Jet Fuel Price'!$E:$E,MATCH('Dashboard M5 Price Monthly'!AI3,'Hawaii Jet Fuel Price'!$A:$A,0),1)</f>
        <v/>
      </c>
      <c r="AJ32">
        <f>INDEX('Hawaii Jet Fuel Price'!$E:$E,MATCH('Dashboard M5 Price Monthly'!AJ3,'Hawaii Jet Fuel Price'!$A:$A,0),1)</f>
        <v/>
      </c>
      <c r="AK32">
        <f>INDEX('Hawaii Jet Fuel Price'!$E:$E,MATCH('Dashboard M5 Price Monthly'!AK3,'Hawaii Jet Fuel Price'!$A:$A,0),1)</f>
        <v/>
      </c>
      <c r="AL32">
        <f>INDEX('Hawaii Jet Fuel Price'!$E:$E,MATCH('Dashboard M5 Price Monthly'!AL3,'Hawaii Jet Fuel Price'!$A:$A,0),1)</f>
        <v/>
      </c>
      <c r="AM32">
        <f>INDEX('Hawaii Jet Fuel Price'!$E:$E,MATCH('Dashboard M5 Price Monthly'!AM3,'Hawaii Jet Fuel Price'!$A:$A,0),1)</f>
        <v/>
      </c>
      <c r="AN32">
        <f>INDEX('Hawaii Jet Fuel Price'!$E:$E,MATCH('Dashboard M5 Price Monthly'!AN3,'Hawaii Jet Fuel Price'!$A:$A,0),1)</f>
        <v/>
      </c>
      <c r="AO32">
        <f>INDEX('Hawaii Jet Fuel Price'!$E:$E,MATCH('Dashboard M5 Price Monthly'!AO3,'Hawaii Jet Fuel Price'!$A:$A,0),1)</f>
        <v/>
      </c>
      <c r="AP32">
        <f>INDEX('Hawaii Jet Fuel Price'!$E:$E,MATCH('Dashboard M5 Price Monthly'!AP3,'Hawaii Jet Fuel Price'!$A:$A,0),1)</f>
        <v/>
      </c>
      <c r="AQ32">
        <f>INDEX('Hawaii Jet Fuel Price'!$E:$E,MATCH('Dashboard M5 Price Monthly'!AQ3,'Hawaii Jet Fuel Price'!$A:$A,0),1)</f>
        <v/>
      </c>
      <c r="AR32">
        <f>INDEX('Hawaii Jet Fuel Price'!$E:$E,MATCH('Dashboard M5 Price Monthly'!AR3,'Hawaii Jet Fuel Price'!$A:$A,0),1)</f>
        <v/>
      </c>
      <c r="AS32">
        <f>INDEX('Hawaii Jet Fuel Price'!$E:$E,MATCH('Dashboard M5 Price Monthly'!AS3,'Hawaii Jet Fuel Price'!$A:$A,0),1)</f>
        <v/>
      </c>
      <c r="AT32">
        <f>INDEX('Hawaii Jet Fuel Price'!$E:$E,MATCH('Dashboard M5 Price Monthly'!AT3,'Hawaii Jet Fuel Price'!$A:$A,0),1)</f>
        <v/>
      </c>
      <c r="AU32">
        <f>INDEX('Hawaii Jet Fuel Price'!$E:$E,MATCH('Dashboard M5 Price Monthly'!AU3,'Hawaii Jet Fuel Price'!$A:$A,0),1)</f>
        <v/>
      </c>
      <c r="AV32">
        <f>INDEX('Hawaii Jet Fuel Price'!$E:$E,MATCH('Dashboard M5 Price Monthly'!AV3,'Hawaii Jet Fuel Price'!$A:$A,0),1)</f>
        <v/>
      </c>
      <c r="AW32">
        <f>INDEX('Hawaii Jet Fuel Price'!$E:$E,MATCH('Dashboard M5 Price Monthly'!AW3,'Hawaii Jet Fuel Price'!$A:$A,0),1)</f>
        <v/>
      </c>
      <c r="AX32">
        <f>INDEX('Hawaii Jet Fuel Price'!$E:$E,MATCH('Dashboard M5 Price Monthly'!AX3,'Hawaii Jet Fuel Price'!$A:$A,0),1)</f>
        <v/>
      </c>
      <c r="AY32">
        <f>INDEX('Hawaii Jet Fuel Price'!$E:$E,MATCH('Dashboard M5 Price Monthly'!AY3,'Hawaii Jet Fuel Price'!$A:$A,0),1)</f>
        <v/>
      </c>
      <c r="AZ32">
        <f>INDEX('Hawaii Jet Fuel Price'!$E:$E,MATCH('Dashboard M5 Price Monthly'!AZ3,'Hawaii Jet Fuel Price'!$A:$A,0),1)</f>
        <v/>
      </c>
      <c r="BA32">
        <f>INDEX('Hawaii Jet Fuel Price'!$E:$E,MATCH('Dashboard M5 Price Monthly'!BA3,'Hawaii Jet Fuel Price'!$A:$A,0),1)</f>
        <v/>
      </c>
      <c r="BB32">
        <f>INDEX('Hawaii Jet Fuel Price'!$E:$E,MATCH('Dashboard M5 Price Monthly'!BB3,'Hawaii Jet Fuel Price'!$A:$A,0),1)</f>
        <v/>
      </c>
      <c r="BC32">
        <f>INDEX('Hawaii Jet Fuel Price'!$E:$E,MATCH('Dashboard M5 Price Monthly'!BC3,'Hawaii Jet Fuel Price'!$A:$A,0),1)</f>
        <v/>
      </c>
      <c r="BD32">
        <f>INDEX('Hawaii Jet Fuel Price'!$E:$E,MATCH('Dashboard M5 Price Monthly'!BD3,'Hawaii Jet Fuel Price'!$A:$A,0),1)</f>
        <v/>
      </c>
      <c r="BE32">
        <f>INDEX('Hawaii Jet Fuel Price'!$E:$E,MATCH('Dashboard M5 Price Monthly'!BE3,'Hawaii Jet Fuel Price'!$A:$A,0),1)</f>
        <v/>
      </c>
      <c r="BF32">
        <f>INDEX('Hawaii Jet Fuel Price'!$E:$E,MATCH('Dashboard M5 Price Monthly'!BF3,'Hawaii Jet Fuel Price'!$A:$A,0),1)</f>
        <v/>
      </c>
      <c r="BG32">
        <f>INDEX('Hawaii Jet Fuel Price'!$E:$E,MATCH('Dashboard M5 Price Monthly'!BG3,'Hawaii Jet Fuel Price'!$A:$A,0),1)</f>
        <v/>
      </c>
      <c r="BH32">
        <f>INDEX('Hawaii Jet Fuel Price'!$E:$E,MATCH('Dashboard M5 Price Monthly'!BH3,'Hawaii Jet Fuel Price'!$A:$A,0),1)</f>
        <v/>
      </c>
      <c r="BI32">
        <f>INDEX('Hawaii Jet Fuel Price'!$E:$E,MATCH('Dashboard M5 Price Monthly'!BI3,'Hawaii Jet Fuel Price'!$A:$A,0),1)</f>
        <v/>
      </c>
      <c r="BJ32">
        <f>INDEX('Hawaii Jet Fuel Price'!$E:$E,MATCH('Dashboard M5 Price Monthly'!BJ3,'Hawaii Jet Fuel Price'!$A:$A,0),1)</f>
        <v/>
      </c>
      <c r="BK32">
        <f>INDEX('Hawaii Jet Fuel Price'!$E:$E,MATCH('Dashboard M5 Price Monthly'!BK3,'Hawaii Jet Fuel Price'!$A:$A,0),1)</f>
        <v/>
      </c>
      <c r="BL32">
        <f>INDEX('Hawaii Jet Fuel Price'!$E:$E,MATCH('Dashboard M5 Price Monthly'!BL3,'Hawaii Jet Fuel Price'!$A:$A,0),1)</f>
        <v/>
      </c>
      <c r="BM32">
        <f>INDEX('Hawaii Jet Fuel Price'!$E:$E,MATCH('Dashboard M5 Price Monthly'!BM3,'Hawaii Jet Fuel Price'!$A:$A,0),1)</f>
        <v/>
      </c>
      <c r="BN32">
        <f>INDEX('Hawaii Jet Fuel Price'!$E:$E,MATCH('Dashboard M5 Price Monthly'!BN3,'Hawaii Jet Fuel Price'!$A:$A,0),1)</f>
        <v/>
      </c>
      <c r="BO32">
        <f>INDEX('Hawaii Jet Fuel Price'!$E:$E,MATCH('Dashboard M5 Price Monthly'!BO3,'Hawaii Jet Fuel Price'!$A:$A,0),1)</f>
        <v/>
      </c>
      <c r="BP32">
        <f>INDEX('Hawaii Jet Fuel Price'!$E:$E,MATCH('Dashboard M5 Price Monthly'!BP3,'Hawaii Jet Fuel Price'!$A:$A,0),1)</f>
        <v/>
      </c>
      <c r="BQ32">
        <f>INDEX('Hawaii Jet Fuel Price'!$E:$E,MATCH('Dashboard M5 Price Monthly'!BQ3,'Hawaii Jet Fuel Price'!$A:$A,0),1)</f>
        <v/>
      </c>
      <c r="BR32">
        <f>INDEX('Hawaii Jet Fuel Price'!$E:$E,MATCH('Dashboard M5 Price Monthly'!BR3,'Hawaii Jet Fuel Price'!$A:$A,0),1)</f>
        <v/>
      </c>
      <c r="BS32">
        <f>INDEX('Hawaii Jet Fuel Price'!$E:$E,MATCH('Dashboard M5 Price Monthly'!BS3,'Hawaii Jet Fuel Price'!$A:$A,0),1)</f>
        <v/>
      </c>
      <c r="BT32">
        <f>INDEX('Hawaii Jet Fuel Price'!$E:$E,MATCH('Dashboard M5 Price Monthly'!BT3,'Hawaii Jet Fuel Price'!$A:$A,0),1)</f>
        <v/>
      </c>
      <c r="BU32">
        <f>INDEX('Hawaii Jet Fuel Price'!$E:$E,MATCH('Dashboard M5 Price Monthly'!BU3,'Hawaii Jet Fuel Price'!$A:$A,0),1)</f>
        <v/>
      </c>
      <c r="BV32">
        <f>INDEX('Hawaii Jet Fuel Price'!$E:$E,MATCH('Dashboard M5 Price Monthly'!BV3,'Hawaii Jet Fuel Price'!$A:$A,0),1)</f>
        <v/>
      </c>
      <c r="BW32">
        <f>INDEX('Hawaii Jet Fuel Price'!$E:$E,MATCH('Dashboard M5 Price Monthly'!BW3,'Hawaii Jet Fuel Price'!$A:$A,0),1)</f>
        <v/>
      </c>
      <c r="BX32">
        <f>INDEX('Hawaii Jet Fuel Price'!$E:$E,MATCH('Dashboard M5 Price Monthly'!BX3,'Hawaii Jet Fuel Price'!$A:$A,0),1)</f>
        <v/>
      </c>
      <c r="BY32">
        <f>INDEX('Hawaii Jet Fuel Price'!$E:$E,MATCH('Dashboard M5 Price Monthly'!BY3,'Hawaii Jet Fuel Price'!$A:$A,0),1)</f>
        <v/>
      </c>
      <c r="BZ32">
        <f>INDEX('Hawaii Jet Fuel Price'!$E:$E,MATCH('Dashboard M5 Price Monthly'!BZ3,'Hawaii Jet Fuel Price'!$A:$A,0),1)</f>
        <v/>
      </c>
      <c r="CA32">
        <f>INDEX('Hawaii Jet Fuel Price'!$E:$E,MATCH('Dashboard M5 Price Monthly'!CA3,'Hawaii Jet Fuel Price'!$A:$A,0),1)</f>
        <v/>
      </c>
      <c r="CB32">
        <f>INDEX('Hawaii Jet Fuel Price'!$E:$E,MATCH('Dashboard M5 Price Monthly'!CB3,'Hawaii Jet Fuel Price'!$A:$A,0),1)</f>
        <v/>
      </c>
      <c r="CC32">
        <f>INDEX('Hawaii Jet Fuel Price'!$E:$E,MATCH('Dashboard M5 Price Monthly'!CC3,'Hawaii Jet Fuel Price'!$A:$A,0),1)</f>
        <v/>
      </c>
      <c r="CD32">
        <f>INDEX('Hawaii Jet Fuel Price'!$E:$E,MATCH('Dashboard M5 Price Monthly'!CD3,'Hawaii Jet Fuel Price'!$A:$A,0),1)</f>
        <v/>
      </c>
      <c r="CE32">
        <f>INDEX('Hawaii Jet Fuel Price'!$E:$E,MATCH('Dashboard M5 Price Monthly'!CE3,'Hawaii Jet Fuel Price'!$A:$A,0),1)</f>
        <v/>
      </c>
      <c r="CF32">
        <f>INDEX('Hawaii Jet Fuel Price'!$E:$E,MATCH('Dashboard M5 Price Monthly'!CF3,'Hawaii Jet Fuel Price'!$A:$A,0),1)</f>
        <v/>
      </c>
      <c r="CG32">
        <f>INDEX('Hawaii Jet Fuel Price'!$E:$E,MATCH('Dashboard M5 Price Monthly'!CG3,'Hawaii Jet Fuel Price'!$A:$A,0),1)</f>
        <v/>
      </c>
      <c r="CH32">
        <f>INDEX('Hawaii Jet Fuel Price'!$E:$E,MATCH('Dashboard M5 Price Monthly'!CH3,'Hawaii Jet Fuel Price'!$A:$A,0),1)</f>
        <v/>
      </c>
      <c r="CI32">
        <f>INDEX('Hawaii Jet Fuel Price'!$E:$E,MATCH('Dashboard M5 Price Monthly'!CI3,'Hawaii Jet Fuel Price'!$A:$A,0),1)</f>
        <v/>
      </c>
      <c r="CJ32">
        <f>INDEX('Hawaii Jet Fuel Price'!$E:$E,MATCH('Dashboard M5 Price Monthly'!CJ3,'Hawaii Jet Fuel Price'!$A:$A,0),1)</f>
        <v/>
      </c>
      <c r="CK32">
        <f>INDEX('Hawaii Jet Fuel Price'!$E:$E,MATCH('Dashboard M5 Price Monthly'!CK3,'Hawaii Jet Fuel Price'!$A:$A,0),1)</f>
        <v/>
      </c>
      <c r="CL32">
        <f>INDEX('Hawaii Jet Fuel Price'!$E:$E,MATCH('Dashboard M5 Price Monthly'!CL3,'Hawaii Jet Fuel Price'!$A:$A,0),1)</f>
        <v/>
      </c>
      <c r="CM32">
        <f>INDEX('Hawaii Jet Fuel Price'!$E:$E,MATCH('Dashboard M5 Price Monthly'!CM3,'Hawaii Jet Fuel Price'!$A:$A,0),1)</f>
        <v/>
      </c>
      <c r="CN32">
        <f>INDEX('Hawaii Jet Fuel Price'!$E:$E,MATCH('Dashboard M5 Price Monthly'!CN3,'Hawaii Jet Fuel Price'!$A:$A,0),1)</f>
        <v/>
      </c>
      <c r="CO32">
        <f>INDEX('Hawaii Jet Fuel Price'!$E:$E,MATCH('Dashboard M5 Price Monthly'!CO3,'Hawaii Jet Fuel Price'!$A:$A,0),1)</f>
        <v/>
      </c>
      <c r="CP32">
        <f>INDEX('Hawaii Jet Fuel Price'!$E:$E,MATCH('Dashboard M5 Price Monthly'!CP3,'Hawaii Jet Fuel Price'!$A:$A,0),1)</f>
        <v/>
      </c>
      <c r="CQ32">
        <f>INDEX('Hawaii Jet Fuel Price'!$E:$E,MATCH('Dashboard M5 Price Monthly'!CQ3,'Hawaii Jet Fuel Price'!$A:$A,0),1)</f>
        <v/>
      </c>
      <c r="CR32">
        <f>INDEX('Hawaii Jet Fuel Price'!$E:$E,MATCH('Dashboard M5 Price Monthly'!CR3,'Hawaii Jet Fuel Price'!$A:$A,0),1)</f>
        <v/>
      </c>
      <c r="CS32">
        <f>INDEX('Hawaii Jet Fuel Price'!$E:$E,MATCH('Dashboard M5 Price Monthly'!CS3,'Hawaii Jet Fuel Price'!$A:$A,0),1)</f>
        <v/>
      </c>
      <c r="CT32">
        <f>INDEX('Hawaii Jet Fuel Price'!$E:$E,MATCH('Dashboard M5 Price Monthly'!CT3,'Hawaii Jet Fuel Price'!$A:$A,0),1)</f>
        <v/>
      </c>
      <c r="CU32">
        <f>INDEX('Hawaii Jet Fuel Price'!$E:$E,MATCH('Dashboard M5 Price Monthly'!CU3,'Hawaii Jet Fuel Price'!$A:$A,0),1)</f>
        <v/>
      </c>
      <c r="CV32">
        <f>INDEX('Hawaii Jet Fuel Price'!$E:$E,MATCH('Dashboard M5 Price Monthly'!CV3,'Hawaii Jet Fuel Price'!$A:$A,0),1)</f>
        <v/>
      </c>
      <c r="CW32">
        <f>INDEX('Hawaii Jet Fuel Price'!$E:$E,MATCH('Dashboard M5 Price Monthly'!CW3,'Hawaii Jet Fuel Price'!$A:$A,0),1)</f>
        <v/>
      </c>
      <c r="CX32">
        <f>INDEX('Hawaii Jet Fuel Price'!$E:$E,MATCH('Dashboard M5 Price Monthly'!CX3,'Hawaii Jet Fuel Price'!$A:$A,0),1)</f>
        <v/>
      </c>
      <c r="CY32">
        <f>INDEX('Hawaii Jet Fuel Price'!$E:$E,MATCH('Dashboard M5 Price Monthly'!CY3,'Hawaii Jet Fuel Price'!$A:$A,0),1)</f>
        <v/>
      </c>
      <c r="CZ32">
        <f>INDEX('Hawaii Jet Fuel Price'!$E:$E,MATCH('Dashboard M5 Price Monthly'!CZ3,'Hawaii Jet Fuel Price'!$A:$A,0),1)</f>
        <v/>
      </c>
      <c r="DA32">
        <f>INDEX('Hawaii Jet Fuel Price'!$E:$E,MATCH('Dashboard M5 Price Monthly'!DA3,'Hawaii Jet Fuel Price'!$A:$A,0),1)</f>
        <v/>
      </c>
      <c r="DB32">
        <f>INDEX('Hawaii Jet Fuel Price'!$E:$E,MATCH('Dashboard M5 Price Monthly'!DB3,'Hawaii Jet Fuel Price'!$A:$A,0),1)</f>
        <v/>
      </c>
      <c r="DC32">
        <f>INDEX('Hawaii Jet Fuel Price'!$E:$E,MATCH('Dashboard M5 Price Monthly'!DC3,'Hawaii Jet Fuel Price'!$A:$A,0),1)</f>
        <v/>
      </c>
      <c r="DD32">
        <f>INDEX('Hawaii Jet Fuel Price'!$E:$E,MATCH('Dashboard M5 Price Monthly'!DD3,'Hawaii Jet Fuel Price'!$A:$A,0),1)</f>
        <v/>
      </c>
      <c r="DE32">
        <f>INDEX('Hawaii Jet Fuel Price'!$E:$E,MATCH('Dashboard M5 Price Monthly'!DE3,'Hawaii Jet Fuel Price'!$A:$A,0),1)</f>
        <v/>
      </c>
      <c r="DF32">
        <f>INDEX('Hawaii Jet Fuel Price'!$E:$E,MATCH('Dashboard M5 Price Monthly'!DF3,'Hawaii Jet Fuel Price'!$A:$A,0),1)</f>
        <v/>
      </c>
      <c r="DG32">
        <f>INDEX('Hawaii Jet Fuel Price'!$E:$E,MATCH('Dashboard M5 Price Monthly'!DG3,'Hawaii Jet Fuel Price'!$A:$A,0),1)</f>
        <v/>
      </c>
      <c r="DH32">
        <f>INDEX('Hawaii Jet Fuel Price'!$E:$E,MATCH('Dashboard M5 Price Monthly'!DH3,'Hawaii Jet Fuel Price'!$A:$A,0),1)</f>
        <v/>
      </c>
      <c r="DI32">
        <f>INDEX('Hawaii Jet Fuel Price'!$E:$E,MATCH('Dashboard M5 Price Monthly'!DI3,'Hawaii Jet Fuel Price'!$A:$A,0),1)</f>
        <v/>
      </c>
      <c r="DJ32">
        <f>INDEX('Hawaii Jet Fuel Price'!$E:$E,MATCH('Dashboard M5 Price Monthly'!DJ3,'Hawaii Jet Fuel Price'!$A:$A,0),1)</f>
        <v/>
      </c>
      <c r="DK32">
        <f>INDEX('Hawaii Jet Fuel Price'!$E:$E,MATCH('Dashboard M5 Price Monthly'!DK3,'Hawaii Jet Fuel Price'!$A:$A,0),1)</f>
        <v/>
      </c>
      <c r="DL32">
        <f>INDEX('Hawaii Jet Fuel Price'!$E:$E,MATCH('Dashboard M5 Price Monthly'!DL3,'Hawaii Jet Fuel Price'!$A:$A,0),1)</f>
        <v/>
      </c>
      <c r="DM32">
        <f>INDEX('Hawaii Jet Fuel Price'!$E:$E,MATCH('Dashboard M5 Price Monthly'!DM3,'Hawaii Jet Fuel Price'!$A:$A,0),1)</f>
        <v/>
      </c>
      <c r="DN32">
        <f>INDEX('Hawaii Jet Fuel Price'!$E:$E,MATCH('Dashboard M5 Price Monthly'!DN3,'Hawaii Jet Fuel Price'!$A:$A,0),1)</f>
        <v/>
      </c>
      <c r="DO32">
        <f>INDEX('Hawaii Jet Fuel Price'!$E:$E,MATCH('Dashboard M5 Price Monthly'!DO3,'Hawaii Jet Fuel Price'!$A:$A,0),1)</f>
        <v/>
      </c>
      <c r="DP32">
        <f>INDEX('Hawaii Jet Fuel Price'!$E:$E,MATCH('Dashboard M5 Price Monthly'!DP3,'Hawaii Jet Fuel Price'!$A:$A,0),1)</f>
        <v/>
      </c>
      <c r="DQ32">
        <f>INDEX('Hawaii Jet Fuel Price'!$E:$E,MATCH('Dashboard M5 Price Monthly'!DQ3,'Hawaii Jet Fuel Price'!$A:$A,0),1)</f>
        <v/>
      </c>
      <c r="DR32">
        <f>INDEX('Hawaii Jet Fuel Price'!$E:$E,MATCH('Dashboard M5 Price Monthly'!DR3,'Hawaii Jet Fuel Price'!$A:$A,0),1)</f>
        <v/>
      </c>
      <c r="DS32">
        <f>INDEX('Hawaii Jet Fuel Price'!$E:$E,MATCH('Dashboard M5 Price Monthly'!DS3,'Hawaii Jet Fuel Price'!$A:$A,0),1)</f>
        <v/>
      </c>
      <c r="DT32">
        <f>INDEX('Hawaii Jet Fuel Price'!$E:$E,MATCH('Dashboard M5 Price Monthly'!DT3,'Hawaii Jet Fuel Price'!$A:$A,0),1)</f>
        <v/>
      </c>
      <c r="DU32">
        <f>INDEX('Hawaii Jet Fuel Price'!$E:$E,MATCH('Dashboard M5 Price Monthly'!DU3,'Hawaii Jet Fuel Price'!$A:$A,0),1)</f>
        <v/>
      </c>
      <c r="DV32">
        <f>INDEX('Hawaii Jet Fuel Price'!$E:$E,MATCH('Dashboard M5 Price Monthly'!DV3,'Hawaii Jet Fuel Price'!$A:$A,0),1)</f>
        <v/>
      </c>
      <c r="DW32">
        <f>INDEX('Hawaii Jet Fuel Price'!$E:$E,MATCH('Dashboard M5 Price Monthly'!DW3,'Hawaii Jet Fuel Price'!$A:$A,0),1)</f>
        <v/>
      </c>
      <c r="DX32">
        <f>INDEX('Hawaii Jet Fuel Price'!$E:$E,MATCH('Dashboard M5 Price Monthly'!DX3,'Hawaii Jet Fuel Price'!$A:$A,0),1)</f>
        <v/>
      </c>
      <c r="DY32">
        <f>INDEX('Hawaii Jet Fuel Price'!$E:$E,MATCH('Dashboard M5 Price Monthly'!DY3,'Hawaii Jet Fuel Price'!$A:$A,0),1)</f>
        <v/>
      </c>
      <c r="DZ32">
        <f>INDEX('Hawaii Jet Fuel Price'!$E:$E,MATCH('Dashboard M5 Price Monthly'!DZ3,'Hawaii Jet Fuel Price'!$A:$A,0),1)</f>
        <v/>
      </c>
      <c r="EA32">
        <f>INDEX('Hawaii Jet Fuel Price'!$E:$E,MATCH('Dashboard M5 Price Monthly'!EA3,'Hawaii Jet Fuel Price'!$A:$A,0),1)</f>
        <v/>
      </c>
      <c r="EB32">
        <f>INDEX('Hawaii Jet Fuel Price'!$E:$E,MATCH('Dashboard M5 Price Monthly'!EB3,'Hawaii Jet Fuel Price'!$A:$A,0),1)</f>
        <v/>
      </c>
      <c r="EC32">
        <f>INDEX('Hawaii Jet Fuel Price'!$E:$E,MATCH('Dashboard M5 Price Monthly'!EC3,'Hawaii Jet Fuel Price'!$A:$A,0),1)</f>
        <v/>
      </c>
      <c r="ED32">
        <f>INDEX('Hawaii Jet Fuel Price'!$E:$E,MATCH('Dashboard M5 Price Monthly'!ED3,'Hawaii Jet Fuel Price'!$A:$A,0),1)</f>
        <v/>
      </c>
      <c r="EE32">
        <f>INDEX('Hawaii Jet Fuel Price'!$E:$E,MATCH('Dashboard M5 Price Monthly'!EE3,'Hawaii Jet Fuel Price'!$A:$A,0),1)</f>
        <v/>
      </c>
      <c r="EF32">
        <f>INDEX('Hawaii Jet Fuel Price'!$E:$E,MATCH('Dashboard M5 Price Monthly'!EF3,'Hawaii Jet Fuel Price'!$A:$A,0),1)</f>
        <v/>
      </c>
      <c r="EG32">
        <f>INDEX('Hawaii Jet Fuel Price'!$E:$E,MATCH('Dashboard M5 Price Monthly'!EG3,'Hawaii Jet Fuel Price'!$A:$A,0),1)</f>
        <v/>
      </c>
      <c r="EH32">
        <f>INDEX('Hawaii Jet Fuel Price'!$E:$E,MATCH('Dashboard M5 Price Monthly'!EH3,'Hawaii Jet Fuel Price'!$A:$A,0),1)</f>
        <v/>
      </c>
      <c r="EI32">
        <f>INDEX('Hawaii Jet Fuel Price'!$E:$E,MATCH('Dashboard M5 Price Monthly'!EI3,'Hawaii Jet Fuel Price'!$A:$A,0),1)</f>
        <v/>
      </c>
      <c r="EJ32">
        <f>INDEX('Hawaii Jet Fuel Price'!$E:$E,MATCH('Dashboard M5 Price Monthly'!EJ3,'Hawaii Jet Fuel Price'!$A:$A,0),1)</f>
        <v/>
      </c>
      <c r="EK32">
        <f>INDEX('Hawaii Jet Fuel Price'!$E:$E,MATCH('Dashboard M5 Price Monthly'!EK3,'Hawaii Jet Fuel Price'!$A:$A,0),1)</f>
        <v/>
      </c>
      <c r="EL32">
        <f>INDEX('Hawaii Jet Fuel Price'!$E:$E,MATCH('Dashboard M5 Price Monthly'!EL3,'Hawaii Jet Fuel Price'!$A:$A,0),1)</f>
        <v/>
      </c>
      <c r="EM32">
        <f>INDEX('Hawaii Jet Fuel Price'!$E:$E,MATCH('Dashboard M5 Price Monthly'!EM3,'Hawaii Jet Fuel Price'!$A:$A,0),1)</f>
        <v/>
      </c>
      <c r="EN32">
        <f>INDEX('Hawaii Jet Fuel Price'!$E:$E,MATCH('Dashboard M5 Price Monthly'!EN3,'Hawaii Jet Fuel Price'!$A:$A,0),1)</f>
        <v/>
      </c>
      <c r="EO32">
        <f>INDEX('Hawaii Jet Fuel Price'!$E:$E,MATCH('Dashboard M5 Price Monthly'!EO3,'Hawaii Jet Fuel Price'!$A:$A,0),1)</f>
        <v/>
      </c>
      <c r="EP32">
        <f>INDEX('Hawaii Jet Fuel Price'!$E:$E,MATCH('Dashboard M5 Price Monthly'!EP3,'Hawaii Jet Fuel Price'!$A:$A,0),1)</f>
        <v/>
      </c>
      <c r="EQ32">
        <f>INDEX('Hawaii Jet Fuel Price'!$E:$E,MATCH('Dashboard M5 Price Monthly'!EQ3,'Hawaii Jet Fuel Price'!$A:$A,0),1)</f>
        <v/>
      </c>
      <c r="ER32">
        <f>INDEX('Hawaii Jet Fuel Price'!$E:$E,MATCH('Dashboard M5 Price Monthly'!ER3,'Hawaii Jet Fuel Price'!$A:$A,0),1)</f>
        <v/>
      </c>
      <c r="ES32">
        <f>INDEX('Hawaii Jet Fuel Price'!$E:$E,MATCH('Dashboard M5 Price Monthly'!ES3,'Hawaii Jet Fuel Price'!$A:$A,0),1)</f>
        <v/>
      </c>
      <c r="ET32">
        <f>INDEX('Hawaii Jet Fuel Price'!$E:$E,MATCH('Dashboard M5 Price Monthly'!ET3,'Hawaii Jet Fuel Price'!$A:$A,0),1)</f>
        <v/>
      </c>
      <c r="EU32">
        <f>INDEX('Hawaii Jet Fuel Price'!$E:$E,MATCH('Dashboard M5 Price Monthly'!EU3,'Hawaii Jet Fuel Price'!$A:$A,0),1)</f>
        <v/>
      </c>
      <c r="EV32">
        <f>INDEX('Hawaii Jet Fuel Price'!$E:$E,MATCH('Dashboard M5 Price Monthly'!EV3,'Hawaii Jet Fuel Price'!$A:$A,0),1)</f>
        <v/>
      </c>
      <c r="EW32">
        <f>INDEX('Hawaii Jet Fuel Price'!$E:$E,MATCH('Dashboard M5 Price Monthly'!EW3,'Hawaii Jet Fuel Price'!$A:$A,0),1)</f>
        <v/>
      </c>
      <c r="EX32">
        <f>INDEX('Hawaii Jet Fuel Price'!$E:$E,MATCH('Dashboard M5 Price Monthly'!EX3,'Hawaii Jet Fuel Price'!$A:$A,0),1)</f>
        <v/>
      </c>
      <c r="EY32">
        <f>INDEX('Hawaii Jet Fuel Price'!$E:$E,MATCH('Dashboard M5 Price Monthly'!EY3,'Hawaii Jet Fuel Price'!$A:$A,0),1)</f>
        <v/>
      </c>
      <c r="EZ32">
        <f>INDEX('Hawaii Jet Fuel Price'!$E:$E,MATCH('Dashboard M5 Price Monthly'!EZ3,'Hawaii Jet Fuel Price'!$A:$A,0),1)</f>
        <v/>
      </c>
      <c r="FA32">
        <f>INDEX('Hawaii Jet Fuel Price'!$E:$E,MATCH('Dashboard M5 Price Monthly'!FA3,'Hawaii Jet Fuel Price'!$A:$A,0),1)</f>
        <v/>
      </c>
      <c r="FB32">
        <f>INDEX('Hawaii Jet Fuel Price'!$E:$E,MATCH('Dashboard M5 Price Monthly'!FB3,'Hawaii Jet Fuel Price'!$A:$A,0),1)</f>
        <v/>
      </c>
      <c r="FC32">
        <f>INDEX('Hawaii Jet Fuel Price'!$E:$E,MATCH('Dashboard M5 Price Monthly'!FC3,'Hawaii Jet Fuel Price'!$A:$A,0),1)</f>
        <v/>
      </c>
      <c r="FD32">
        <f>INDEX('Hawaii Jet Fuel Price'!$E:$E,MATCH('Dashboard M5 Price Monthly'!FD3,'Hawaii Jet Fuel Price'!$A:$A,0),1)</f>
        <v/>
      </c>
      <c r="FE32">
        <f>INDEX('Hawaii Jet Fuel Price'!$E:$E,MATCH('Dashboard M5 Price Monthly'!FE3,'Hawaii Jet Fuel Price'!$A:$A,0),1)</f>
        <v/>
      </c>
      <c r="FF32">
        <f>INDEX('Hawaii Jet Fuel Price'!$E:$E,MATCH('Dashboard M5 Price Monthly'!FF3,'Hawaii Jet Fuel Price'!$A:$A,0),1)</f>
        <v/>
      </c>
      <c r="FG32">
        <f>INDEX('Hawaii Jet Fuel Price'!$E:$E,MATCH('Dashboard M5 Price Monthly'!FG3,'Hawaii Jet Fuel Price'!$A:$A,0),1)</f>
        <v/>
      </c>
      <c r="FH32">
        <f>INDEX('Hawaii Jet Fuel Price'!$E:$E,MATCH('Dashboard M5 Price Monthly'!FH3,'Hawaii Jet Fuel Price'!$A:$A,0),1)</f>
        <v/>
      </c>
      <c r="FI32">
        <f>INDEX('Hawaii Jet Fuel Price'!$E:$E,MATCH('Dashboard M5 Price Monthly'!FI3,'Hawaii Jet Fuel Price'!$A:$A,0),1)</f>
        <v/>
      </c>
      <c r="FJ32">
        <f>INDEX('Hawaii Jet Fuel Price'!$E:$E,MATCH('Dashboard M5 Price Monthly'!FJ3,'Hawaii Jet Fuel Price'!$A:$A,0),1)</f>
        <v/>
      </c>
      <c r="FK32">
        <f>INDEX('Hawaii Jet Fuel Price'!$E:$E,MATCH('Dashboard M5 Price Monthly'!FK3,'Hawaii Jet Fuel Price'!$A:$A,0),1)</f>
        <v/>
      </c>
      <c r="FL32">
        <f>INDEX('Hawaii Jet Fuel Price'!$E:$E,MATCH('Dashboard M5 Price Monthly'!FL3,'Hawaii Jet Fuel Price'!$A:$A,0),1)</f>
        <v/>
      </c>
      <c r="FM32">
        <f>INDEX('Hawaii Jet Fuel Price'!$E:$E,MATCH('Dashboard M5 Price Monthly'!FM3,'Hawaii Jet Fuel Price'!$A:$A,0),1)</f>
        <v/>
      </c>
      <c r="FN32">
        <f>INDEX('Hawaii Jet Fuel Price'!$E:$E,MATCH('Dashboard M5 Price Monthly'!FN3,'Hawaii Jet Fuel Price'!$A:$A,0),1)</f>
        <v/>
      </c>
      <c r="FO32">
        <f>INDEX('Hawaii Jet Fuel Price'!$E:$E,MATCH('Dashboard M5 Price Monthly'!FO3,'Hawaii Jet Fuel Price'!$A:$A,0),1)</f>
        <v/>
      </c>
      <c r="FP32">
        <f>INDEX('Hawaii Jet Fuel Price'!$E:$E,MATCH('Dashboard M5 Price Monthly'!FP3,'Hawaii Jet Fuel Price'!$A:$A,0),1)</f>
        <v/>
      </c>
      <c r="FQ32">
        <f>INDEX('Hawaii Jet Fuel Price'!$E:$E,MATCH('Dashboard M5 Price Monthly'!FQ3,'Hawaii Jet Fuel Price'!$A:$A,0),1)</f>
        <v/>
      </c>
      <c r="FR32">
        <f>INDEX('Hawaii Jet Fuel Price'!$E:$E,MATCH('Dashboard M5 Price Monthly'!FR3,'Hawaii Jet Fuel Price'!$A:$A,0),1)</f>
        <v/>
      </c>
      <c r="FS32">
        <f>INDEX('Hawaii Jet Fuel Price'!$E:$E,MATCH('Dashboard M5 Price Monthly'!FS3,'Hawaii Jet Fuel Price'!$A:$A,0),1)</f>
        <v/>
      </c>
      <c r="FT32">
        <f>INDEX('Hawaii Jet Fuel Price'!$E:$E,MATCH('Dashboard M5 Price Monthly'!FT3,'Hawaii Jet Fuel Price'!$A:$A,0),1)</f>
        <v/>
      </c>
      <c r="FU32">
        <f>INDEX('Hawaii Jet Fuel Price'!$E:$E,MATCH('Dashboard M5 Price Monthly'!FU3,'Hawaii Jet Fuel Price'!$A:$A,0),1)</f>
        <v/>
      </c>
      <c r="FV32">
        <f>INDEX('Hawaii Jet Fuel Price'!$E:$E,MATCH('Dashboard M5 Price Monthly'!FV3,'Hawaii Jet Fuel Price'!$A:$A,0),1)</f>
        <v/>
      </c>
      <c r="FW32">
        <f>INDEX('Hawaii Jet Fuel Price'!$E:$E,MATCH('Dashboard M5 Price Monthly'!FW3,'Hawaii Jet Fuel Price'!$A:$A,0),1)</f>
        <v/>
      </c>
      <c r="FX32">
        <f>INDEX('Hawaii Jet Fuel Price'!$E:$E,MATCH('Dashboard M5 Price Monthly'!FX3,'Hawaii Jet Fuel Price'!$A:$A,0),1)</f>
        <v/>
      </c>
      <c r="FY32">
        <f>INDEX('Hawaii Jet Fuel Price'!$E:$E,MATCH('Dashboard M5 Price Monthly'!FY3,'Hawaii Jet Fuel Price'!$A:$A,0),1)</f>
        <v/>
      </c>
      <c r="FZ32">
        <f>INDEX('Hawaii Jet Fuel Price'!$E:$E,MATCH('Dashboard M5 Price Monthly'!FZ3,'Hawaii Jet Fuel Price'!$A:$A,0),1)</f>
        <v/>
      </c>
      <c r="GA32">
        <f>INDEX('Hawaii Jet Fuel Price'!$E:$E,MATCH('Dashboard M5 Price Monthly'!GA3,'Hawaii Jet Fuel Price'!$A:$A,0),1)</f>
        <v/>
      </c>
      <c r="GB32">
        <f>INDEX('Hawaii Jet Fuel Price'!$E:$E,MATCH('Dashboard M5 Price Monthly'!GB3,'Hawaii Jet Fuel Price'!$A:$A,0),1)</f>
        <v/>
      </c>
      <c r="GC32">
        <f>INDEX('Hawaii Jet Fuel Price'!$E:$E,MATCH('Dashboard M5 Price Monthly'!GC3,'Hawaii Jet Fuel Price'!$A:$A,0),1)</f>
        <v/>
      </c>
      <c r="GD32">
        <f>INDEX('Hawaii Jet Fuel Price'!$E:$E,MATCH('Dashboard M5 Price Monthly'!GD3,'Hawaii Jet Fuel Price'!$A:$A,0),1)</f>
        <v/>
      </c>
      <c r="GE32">
        <f>INDEX('Hawaii Jet Fuel Price'!$E:$E,MATCH('Dashboard M5 Price Monthly'!GE3,'Hawaii Jet Fuel Price'!$A:$A,0),1)</f>
        <v/>
      </c>
      <c r="GF32">
        <f>INDEX('Hawaii Jet Fuel Price'!$E:$E,MATCH('Dashboard M5 Price Monthly'!GF3,'Hawaii Jet Fuel Price'!$A:$A,0),1)</f>
        <v/>
      </c>
      <c r="GG32">
        <f>INDEX('Hawaii Jet Fuel Price'!$E:$E,MATCH('Dashboard M5 Price Monthly'!GG3,'Hawaii Jet Fuel Price'!$A:$A,0),1)</f>
        <v/>
      </c>
      <c r="GH32">
        <f>INDEX('Hawaii Jet Fuel Price'!$E:$E,MATCH('Dashboard M5 Price Monthly'!GH3,'Hawaii Jet Fuel Price'!$A:$A,0),1)</f>
        <v/>
      </c>
      <c r="GI32">
        <f>INDEX('Hawaii Jet Fuel Price'!$E:$E,MATCH('Dashboard M5 Price Monthly'!GI3,'Hawaii Jet Fuel Price'!$A:$A,0),1)</f>
        <v/>
      </c>
      <c r="GJ32">
        <f>INDEX('Hawaii Jet Fuel Price'!$E:$E,MATCH('Dashboard M5 Price Monthly'!GJ3,'Hawaii Jet Fuel Price'!$A:$A,0),1)</f>
        <v/>
      </c>
      <c r="GK32">
        <f>INDEX('Hawaii Jet Fuel Price'!$E:$E,MATCH('Dashboard M5 Price Monthly'!GK3,'Hawaii Jet Fuel Price'!$A:$A,0),1)</f>
        <v/>
      </c>
      <c r="GL32">
        <f>INDEX('Hawaii Jet Fuel Price'!$E:$E,MATCH('Dashboard M5 Price Monthly'!GL3,'Hawaii Jet Fuel Price'!$A:$A,0),1)</f>
        <v/>
      </c>
      <c r="GM32">
        <f>INDEX('Hawaii Jet Fuel Price'!$E:$E,MATCH('Dashboard M5 Price Monthly'!GM3,'Hawaii Jet Fuel Price'!$A:$A,0),1)</f>
        <v/>
      </c>
      <c r="GN32">
        <f>INDEX('Hawaii Jet Fuel Price'!$E:$E,MATCH('Dashboard M5 Price Monthly'!GN3,'Hawaii Jet Fuel Price'!$A:$A,0),1)</f>
        <v/>
      </c>
      <c r="GO32">
        <f>INDEX('Hawaii Jet Fuel Price'!$E:$E,MATCH('Dashboard M5 Price Monthly'!GO3,'Hawaii Jet Fuel Price'!$A:$A,0),1)</f>
        <v/>
      </c>
      <c r="GP32">
        <f>INDEX('Hawaii Jet Fuel Price'!$E:$E,MATCH('Dashboard M5 Price Monthly'!GP3,'Hawaii Jet Fuel Price'!$A:$A,0),1)</f>
        <v/>
      </c>
      <c r="GQ32">
        <f>INDEX('Hawaii Jet Fuel Price'!$E:$E,MATCH('Dashboard M5 Price Monthly'!GQ3,'Hawaii Jet Fuel Price'!$A:$A,0),1)</f>
        <v/>
      </c>
      <c r="GR32">
        <f>INDEX('Hawaii Jet Fuel Price'!$E:$E,MATCH('Dashboard M5 Price Monthly'!GR3,'Hawaii Jet Fuel Price'!$A:$A,0),1)</f>
        <v/>
      </c>
      <c r="GS32">
        <f>INDEX('Hawaii Jet Fuel Price'!$E:$E,MATCH('Dashboard M5 Price Monthly'!GS3,'Hawaii Jet Fuel Price'!$A:$A,0),1)</f>
        <v/>
      </c>
      <c r="GT32">
        <f>INDEX('Hawaii Jet Fuel Price'!$E:$E,MATCH('Dashboard M5 Price Monthly'!GT3,'Hawaii Jet Fuel Price'!$A:$A,0),1)</f>
        <v/>
      </c>
      <c r="GU32">
        <f>INDEX('Hawaii Jet Fuel Price'!$E:$E,MATCH('Dashboard M5 Price Monthly'!GU3,'Hawaii Jet Fuel Price'!$A:$A,0),1)</f>
        <v/>
      </c>
      <c r="GV32">
        <f>INDEX('Hawaii Jet Fuel Price'!$E:$E,MATCH('Dashboard M5 Price Monthly'!GV3,'Hawaii Jet Fuel Price'!$A:$A,0),1)</f>
        <v/>
      </c>
      <c r="GW32">
        <f>INDEX('Hawaii Jet Fuel Price'!$E:$E,MATCH('Dashboard M5 Price Monthly'!GW3,'Hawaii Jet Fuel Price'!$A:$A,0),1)</f>
        <v/>
      </c>
      <c r="GX32">
        <f>INDEX('Hawaii Jet Fuel Price'!$E:$E,MATCH('Dashboard M5 Price Monthly'!GX3,'Hawaii Jet Fuel Price'!$A:$A,0),1)</f>
        <v/>
      </c>
      <c r="GY32">
        <f>INDEX('Hawaii Jet Fuel Price'!$E:$E,MATCH('Dashboard M5 Price Monthly'!GY3,'Hawaii Jet Fuel Price'!$A:$A,0),1)</f>
        <v/>
      </c>
      <c r="GZ32">
        <f>INDEX('Hawaii Jet Fuel Price'!$E:$E,MATCH('Dashboard M5 Price Monthly'!GZ3,'Hawaii Jet Fuel Price'!$A:$A,0),1)</f>
        <v/>
      </c>
      <c r="HA32">
        <f>INDEX('Hawaii Jet Fuel Price'!$E:$E,MATCH('Dashboard M5 Price Monthly'!HA3,'Hawaii Jet Fuel Price'!$A:$A,0),1)</f>
        <v/>
      </c>
      <c r="HB32">
        <f>INDEX('Hawaii Jet Fuel Price'!$E:$E,MATCH('Dashboard M5 Price Monthly'!HB3,'Hawaii Jet Fuel Price'!$A:$A,0),1)</f>
        <v/>
      </c>
      <c r="HC32">
        <f>INDEX('Hawaii Jet Fuel Price'!$E:$E,MATCH('Dashboard M5 Price Monthly'!HC3,'Hawaii Jet Fuel Price'!$A:$A,0),1)</f>
        <v/>
      </c>
      <c r="HD32">
        <f>INDEX('Hawaii Jet Fuel Price'!$E:$E,MATCH('Dashboard M5 Price Monthly'!HD3,'Hawaii Jet Fuel Price'!$A:$A,0),1)</f>
        <v/>
      </c>
      <c r="HE32">
        <f>INDEX('Hawaii Jet Fuel Price'!$E:$E,MATCH('Dashboard M5 Price Monthly'!HE3,'Hawaii Jet Fuel Price'!$A:$A,0),1)</f>
        <v/>
      </c>
      <c r="HF32">
        <f>INDEX('Hawaii Jet Fuel Price'!$E:$E,MATCH('Dashboard M5 Price Monthly'!HF3,'Hawaii Jet Fuel Price'!$A:$A,0),1)</f>
        <v/>
      </c>
      <c r="HG32">
        <f>INDEX('Hawaii Jet Fuel Price'!$E:$E,MATCH('Dashboard M5 Price Monthly'!HG3,'Hawaii Jet Fuel Price'!$A:$A,0),1)</f>
        <v/>
      </c>
      <c r="HH32">
        <f>INDEX('Hawaii Jet Fuel Price'!$E:$E,MATCH('Dashboard M5 Price Monthly'!HH3,'Hawaii Jet Fuel Price'!$A:$A,0),1)</f>
        <v/>
      </c>
      <c r="HI32">
        <f>INDEX('Hawaii Jet Fuel Price'!$E:$E,MATCH('Dashboard M5 Price Monthly'!HI3,'Hawaii Jet Fuel Price'!$A:$A,0),1)</f>
        <v/>
      </c>
      <c r="HJ32">
        <f>INDEX('Hawaii Jet Fuel Price'!$E:$E,MATCH('Dashboard M5 Price Monthly'!HJ3,'Hawaii Jet Fuel Price'!$A:$A,0),1)</f>
        <v/>
      </c>
      <c r="HK32">
        <f>INDEX('Hawaii Jet Fuel Price'!$E:$E,MATCH('Dashboard M5 Price Monthly'!HK3,'Hawaii Jet Fuel Price'!$A:$A,0),1)</f>
        <v/>
      </c>
      <c r="HL32">
        <f>INDEX('Hawaii Jet Fuel Price'!$E:$E,MATCH('Dashboard M5 Price Monthly'!HL3,'Hawaii Jet Fuel Price'!$A:$A,0),1)</f>
        <v/>
      </c>
      <c r="HM32">
        <f>INDEX('Hawaii Jet Fuel Price'!$E:$E,MATCH('Dashboard M5 Price Monthly'!HM3,'Hawaii Jet Fuel Price'!$A:$A,0),1)</f>
        <v/>
      </c>
      <c r="HN32">
        <f>INDEX('Hawaii Jet Fuel Price'!$E:$E,MATCH('Dashboard M5 Price Monthly'!HN3,'Hawaii Jet Fuel Price'!$A:$A,0),1)</f>
        <v/>
      </c>
      <c r="HO32">
        <f>INDEX('Hawaii Jet Fuel Price'!$E:$E,MATCH('Dashboard M5 Price Monthly'!HO3,'Hawaii Jet Fuel Price'!$A:$A,0),1)</f>
        <v/>
      </c>
      <c r="HP32">
        <f>INDEX('Hawaii Jet Fuel Price'!$E:$E,MATCH('Dashboard M5 Price Monthly'!HP3,'Hawaii Jet Fuel Price'!$A:$A,0),1)</f>
        <v/>
      </c>
      <c r="HQ32">
        <f>INDEX('Hawaii Jet Fuel Price'!$E:$E,MATCH('Dashboard M5 Price Monthly'!HQ3,'Hawaii Jet Fuel Price'!$A:$A,0),1)</f>
        <v/>
      </c>
      <c r="HR32">
        <f>INDEX('Hawaii Jet Fuel Price'!$E:$E,MATCH('Dashboard M5 Price Monthly'!HR3,'Hawaii Jet Fuel Price'!$A:$A,0),1)</f>
        <v/>
      </c>
      <c r="HS32">
        <f>INDEX('Hawaii Jet Fuel Price'!$E:$E,MATCH('Dashboard M5 Price Monthly'!HS3,'Hawaii Jet Fuel Price'!$A:$A,0),1)</f>
        <v/>
      </c>
      <c r="HT32">
        <f>INDEX('Hawaii Jet Fuel Price'!$E:$E,MATCH('Dashboard M5 Price Monthly'!HT3,'Hawaii Jet Fuel Price'!$A:$A,0),1)</f>
        <v/>
      </c>
      <c r="HU32">
        <f>INDEX('Hawaii Jet Fuel Price'!$E:$E,MATCH('Dashboard M5 Price Monthly'!HU3,'Hawaii Jet Fuel Price'!$A:$A,0),1)</f>
        <v/>
      </c>
      <c r="HV32">
        <f>INDEX('Hawaii Jet Fuel Price'!$E:$E,MATCH('Dashboard M5 Price Monthly'!HV3,'Hawaii Jet Fuel Price'!$A:$A,0),1)</f>
        <v/>
      </c>
      <c r="HW32">
        <f>INDEX('Hawaii Jet Fuel Price'!$E:$E,MATCH('Dashboard M5 Price Monthly'!HW3,'Hawaii Jet Fuel Price'!$A:$A,0),1)</f>
        <v/>
      </c>
      <c r="HX32">
        <f>INDEX('Hawaii Jet Fuel Price'!$E:$E,MATCH('Dashboard M5 Price Monthly'!HX3,'Hawaii Jet Fuel Price'!$A:$A,0),1)</f>
        <v/>
      </c>
      <c r="HY32">
        <f>INDEX('Hawaii Jet Fuel Price'!$E:$E,MATCH('Dashboard M5 Price Monthly'!HY3,'Hawaii Jet Fuel Price'!$A:$A,0),1)</f>
        <v/>
      </c>
      <c r="HZ32">
        <f>INDEX('Hawaii Jet Fuel Price'!$E:$E,MATCH('Dashboard M5 Price Monthly'!HZ3,'Hawaii Jet Fuel Price'!$A:$A,0),1)</f>
        <v/>
      </c>
      <c r="IA32">
        <f>INDEX('Hawaii Jet Fuel Price'!$E:$E,MATCH('Dashboard M5 Price Monthly'!IA3,'Hawaii Jet Fuel Price'!$A:$A,0),1)</f>
        <v/>
      </c>
      <c r="IB32">
        <f>INDEX('Hawaii Jet Fuel Price'!$E:$E,MATCH('Dashboard M5 Price Monthly'!IB3,'Hawaii Jet Fuel Price'!$A:$A,0),1)</f>
        <v/>
      </c>
      <c r="IC32">
        <f>INDEX('Hawaii Jet Fuel Price'!$E:$E,MATCH('Dashboard M5 Price Monthly'!IC3,'Hawaii Jet Fuel Price'!$A:$A,0),1)</f>
        <v/>
      </c>
      <c r="ID32">
        <f>INDEX('Hawaii Jet Fuel Price'!$E:$E,MATCH('Dashboard M5 Price Monthly'!ID3,'Hawaii Jet Fuel Price'!$A:$A,0),1)</f>
        <v/>
      </c>
      <c r="IE32">
        <f>INDEX('Hawaii Jet Fuel Price'!$E:$E,MATCH('Dashboard M5 Price Monthly'!IE3,'Hawaii Jet Fuel Price'!$A:$A,0),1)</f>
        <v/>
      </c>
      <c r="IF32">
        <f>INDEX('Hawaii Jet Fuel Price'!$E:$E,MATCH('Dashboard M5 Price Monthly'!IF3,'Hawaii Jet Fuel Price'!$A:$A,0),1)</f>
        <v/>
      </c>
      <c r="IG32">
        <f>INDEX('Hawaii Jet Fuel Price'!$E:$E,MATCH('Dashboard M5 Price Monthly'!IG3,'Hawaii Jet Fuel Price'!$A:$A,0),1)</f>
        <v/>
      </c>
      <c r="IH32">
        <f>INDEX('Hawaii Jet Fuel Price'!$E:$E,MATCH('Dashboard M5 Price Monthly'!IH3,'Hawaii Jet Fuel Price'!$A:$A,0),1)</f>
        <v/>
      </c>
      <c r="II32">
        <f>INDEX('Hawaii Jet Fuel Price'!$E:$E,MATCH('Dashboard M5 Price Monthly'!II3,'Hawaii Jet Fuel Price'!$A:$A,0),1)</f>
        <v/>
      </c>
      <c r="IJ32">
        <f>INDEX('Hawaii Jet Fuel Price'!$E:$E,MATCH('Dashboard M5 Price Monthly'!IJ3,'Hawaii Jet Fuel Price'!$A:$A,0),1)</f>
        <v/>
      </c>
      <c r="IK32">
        <f>INDEX('Hawaii Jet Fuel Price'!$E:$E,MATCH('Dashboard M5 Price Monthly'!IK3,'Hawaii Jet Fuel Price'!$A:$A,0),1)</f>
        <v/>
      </c>
      <c r="IL32">
        <f>INDEX('Hawaii Jet Fuel Price'!$E:$E,MATCH('Dashboard M5 Price Monthly'!IL3,'Hawaii Jet Fuel Price'!$A:$A,0),1)</f>
        <v/>
      </c>
      <c r="IM32">
        <f>INDEX('Hawaii Jet Fuel Price'!$E:$E,MATCH('Dashboard M5 Price Monthly'!IM3,'Hawaii Jet Fuel Price'!$A:$A,0),1)</f>
        <v/>
      </c>
      <c r="IN32">
        <f>INDEX('Hawaii Jet Fuel Price'!$E:$E,MATCH('Dashboard M5 Price Monthly'!IN3,'Hawaii Jet Fuel Price'!$A:$A,0),1)</f>
        <v/>
      </c>
      <c r="IO32">
        <f>INDEX('Hawaii Jet Fuel Price'!$E:$E,MATCH('Dashboard M5 Price Monthly'!IO3,'Hawaii Jet Fuel Price'!$A:$A,0),1)</f>
        <v/>
      </c>
      <c r="IP32">
        <f>INDEX('Hawaii Jet Fuel Price'!$E:$E,MATCH('Dashboard M5 Price Monthly'!IP3,'Hawaii Jet Fuel Price'!$A:$A,0),1)</f>
        <v/>
      </c>
      <c r="IQ32">
        <f>INDEX('Hawaii Jet Fuel Price'!$E:$E,MATCH('Dashboard M5 Price Monthly'!IQ3,'Hawaii Jet Fuel Price'!$A:$A,0),1)</f>
        <v/>
      </c>
      <c r="IR32">
        <f>INDEX('Hawaii Jet Fuel Price'!$E:$E,MATCH('Dashboard M5 Price Monthly'!IR3,'Hawaii Jet Fuel Price'!$A:$A,0),1)</f>
        <v/>
      </c>
      <c r="IS32">
        <f>INDEX('Hawaii Jet Fuel Price'!$E:$E,MATCH('Dashboard M5 Price Monthly'!IS3,'Hawaii Jet Fuel Price'!$A:$A,0),1)</f>
        <v/>
      </c>
      <c r="IT32">
        <f>INDEX('Hawaii Jet Fuel Price'!$E:$E,MATCH('Dashboard M5 Price Monthly'!IT3,'Hawaii Jet Fuel Price'!$A:$A,0),1)</f>
        <v/>
      </c>
      <c r="IU32">
        <f>INDEX('Hawaii Jet Fuel Price'!$E:$E,MATCH('Dashboard M5 Price Monthly'!IU3,'Hawaii Jet Fuel Price'!$A:$A,0),1)</f>
        <v/>
      </c>
      <c r="IV32">
        <f>INDEX('Hawaii Jet Fuel Price'!$E:$E,MATCH('Dashboard M5 Price Monthly'!IV3,'Hawaii Jet Fuel Price'!$A:$A,0),1)</f>
        <v/>
      </c>
      <c r="IW32">
        <f>INDEX('Hawaii Jet Fuel Price'!$E:$E,MATCH('Dashboard M5 Price Monthly'!IW3,'Hawaii Jet Fuel Price'!$A:$A,0),1)</f>
        <v/>
      </c>
      <c r="IX32">
        <f>INDEX('Hawaii Jet Fuel Price'!$E:$E,MATCH('Dashboard M5 Price Monthly'!IX3,'Hawaii Jet Fuel Price'!$A:$A,0),1)</f>
        <v/>
      </c>
      <c r="IY32">
        <f>INDEX('Hawaii Jet Fuel Price'!$E:$E,MATCH('Dashboard M5 Price Monthly'!IY3,'Hawaii Jet Fuel Price'!$A:$A,0),1)</f>
        <v/>
      </c>
      <c r="IZ32">
        <f>INDEX('Hawaii Jet Fuel Price'!$E:$E,MATCH('Dashboard M5 Price Monthly'!IZ3,'Hawaii Jet Fuel Price'!$A:$A,0),1)</f>
        <v/>
      </c>
      <c r="JA32">
        <f>INDEX('Hawaii Jet Fuel Price'!$E:$E,MATCH('Dashboard M5 Price Monthly'!JA3,'Hawaii Jet Fuel Price'!$A:$A,0),1)</f>
        <v/>
      </c>
      <c r="JB32">
        <f>INDEX('Hawaii Jet Fuel Price'!$E:$E,MATCH('Dashboard M5 Price Monthly'!JB3,'Hawaii Jet Fuel Price'!$A:$A,0),1)</f>
        <v/>
      </c>
      <c r="JC32">
        <f>INDEX('Hawaii Jet Fuel Price'!$E:$E,MATCH('Dashboard M5 Price Monthly'!JC3,'Hawaii Jet Fuel Price'!$A:$A,0),1)</f>
        <v/>
      </c>
      <c r="JD32">
        <f>INDEX('Hawaii Jet Fuel Price'!$E:$E,MATCH('Dashboard M5 Price Monthly'!JD3,'Hawaii Jet Fuel Price'!$A:$A,0),1)</f>
        <v/>
      </c>
      <c r="JE32">
        <f>INDEX('Hawaii Jet Fuel Price'!$E:$E,MATCH('Dashboard M5 Price Monthly'!JE3,'Hawaii Jet Fuel Price'!$A:$A,0),1)</f>
        <v/>
      </c>
      <c r="JF32">
        <f>INDEX('Hawaii Jet Fuel Price'!$E:$E,MATCH('Dashboard M5 Price Monthly'!JF3,'Hawaii Jet Fuel Price'!$A:$A,0),1)</f>
        <v/>
      </c>
      <c r="JG32">
        <f>INDEX('Hawaii Jet Fuel Price'!$E:$E,MATCH('Dashboard M5 Price Monthly'!JG3,'Hawaii Jet Fuel Price'!$A:$A,0),1)</f>
        <v/>
      </c>
      <c r="JH32">
        <f>INDEX('Hawaii Jet Fuel Price'!$E:$E,MATCH('Dashboard M5 Price Monthly'!JH3,'Hawaii Jet Fuel Price'!$A:$A,0),1)</f>
        <v/>
      </c>
      <c r="JI32">
        <f>INDEX('Hawaii Jet Fuel Price'!$E:$E,MATCH('Dashboard M5 Price Monthly'!JI3,'Hawaii Jet Fuel Price'!$A:$A,0),1)</f>
        <v/>
      </c>
      <c r="JJ32">
        <f>INDEX('Hawaii Jet Fuel Price'!$E:$E,MATCH('Dashboard M5 Price Monthly'!JJ3,'Hawaii Jet Fuel Price'!$A:$A,0),1)</f>
        <v/>
      </c>
      <c r="JK32">
        <f>INDEX('Hawaii Jet Fuel Price'!$E:$E,MATCH('Dashboard M5 Price Monthly'!JK3,'Hawaii Jet Fuel Price'!$A:$A,0),1)</f>
        <v/>
      </c>
      <c r="JL32">
        <f>INDEX('Hawaii Jet Fuel Price'!$E:$E,MATCH('Dashboard M5 Price Monthly'!JL3,'Hawaii Jet Fuel Price'!$A:$A,0),1)</f>
        <v/>
      </c>
      <c r="JM32">
        <f>INDEX('Hawaii Jet Fuel Price'!$E:$E,MATCH('Dashboard M5 Price Monthly'!JM3,'Hawaii Jet Fuel Price'!$A:$A,0),1)</f>
        <v/>
      </c>
      <c r="JN32">
        <f>INDEX('Hawaii Jet Fuel Price'!$E:$E,MATCH('Dashboard M5 Price Monthly'!JN3,'Hawaii Jet Fuel Price'!$A:$A,0),1)</f>
        <v/>
      </c>
      <c r="JO32">
        <f>INDEX('Hawaii Jet Fuel Price'!$E:$E,MATCH('Dashboard M5 Price Monthly'!JO3,'Hawaii Jet Fuel Price'!$A:$A,0),1)</f>
        <v/>
      </c>
      <c r="JP32">
        <f>INDEX('Hawaii Jet Fuel Price'!$E:$E,MATCH('Dashboard M5 Price Monthly'!JP3,'Hawaii Jet Fuel Price'!$A:$A,0),1)</f>
        <v/>
      </c>
      <c r="JQ32">
        <f>INDEX('Hawaii Jet Fuel Price'!$E:$E,MATCH('Dashboard M5 Price Monthly'!JQ3,'Hawaii Jet Fuel Price'!$A:$A,0),1)</f>
        <v/>
      </c>
      <c r="JR32">
        <f>INDEX('Hawaii Jet Fuel Price'!$E:$E,MATCH('Dashboard M5 Price Monthly'!JR3,'Hawaii Jet Fuel Price'!$A:$A,0),1)</f>
        <v/>
      </c>
      <c r="JS32">
        <f>INDEX('Hawaii Jet Fuel Price'!$E:$E,MATCH('Dashboard M5 Price Monthly'!JS3,'Hawaii Jet Fuel Price'!$A:$A,0),1)</f>
        <v/>
      </c>
      <c r="JT32">
        <f>INDEX('Hawaii Jet Fuel Price'!$E:$E,MATCH('Dashboard M5 Price Monthly'!JT3,'Hawaii Jet Fuel Price'!$A:$A,0),1)</f>
        <v/>
      </c>
      <c r="JU32">
        <f>INDEX('Hawaii Jet Fuel Price'!$E:$E,MATCH('Dashboard M5 Price Monthly'!JU3,'Hawaii Jet Fuel Price'!$A:$A,0),1)</f>
        <v/>
      </c>
      <c r="JV32">
        <f>INDEX('Hawaii Jet Fuel Price'!$E:$E,MATCH('Dashboard M5 Price Monthly'!JV3,'Hawaii Jet Fuel Price'!$A:$A,0),1)</f>
        <v/>
      </c>
      <c r="JW32">
        <f>INDEX('Hawaii Jet Fuel Price'!$E:$E,MATCH('Dashboard M5 Price Monthly'!JW3,'Hawaii Jet Fuel Price'!$A:$A,0),1)</f>
        <v/>
      </c>
      <c r="JX32">
        <f>INDEX('Hawaii Jet Fuel Price'!$E:$E,MATCH('Dashboard M5 Price Monthly'!JX3,'Hawaii Jet Fuel Price'!$A:$A,0),1)</f>
        <v/>
      </c>
      <c r="JY32">
        <f>INDEX('Hawaii Jet Fuel Price'!$E:$E,MATCH('Dashboard M5 Price Monthly'!JY3,'Hawaii Jet Fuel Price'!$A:$A,0),1)</f>
        <v/>
      </c>
      <c r="JZ32">
        <f>INDEX('Hawaii Jet Fuel Price'!$E:$E,MATCH('Dashboard M5 Price Monthly'!JZ3,'Hawaii Jet Fuel Price'!$A:$A,0),1)</f>
        <v/>
      </c>
      <c r="KA32">
        <f>INDEX('Hawaii Jet Fuel Price'!$E:$E,MATCH('Dashboard M5 Price Monthly'!KA3,'Hawaii Jet Fuel Price'!$A:$A,0),1)</f>
        <v/>
      </c>
      <c r="KB32">
        <f>INDEX('Hawaii Jet Fuel Price'!$E:$E,MATCH('Dashboard M5 Price Monthly'!KB3,'Hawaii Jet Fuel Price'!$A:$A,0),1)</f>
        <v/>
      </c>
      <c r="KC32">
        <f>INDEX('Hawaii Jet Fuel Price'!$E:$E,MATCH('Dashboard M5 Price Monthly'!KC3,'Hawaii Jet Fuel Price'!$A:$A,0),1)</f>
        <v/>
      </c>
      <c r="KD32">
        <f>INDEX('Hawaii Jet Fuel Price'!$E:$E,MATCH('Dashboard M5 Price Monthly'!KD3,'Hawaii Jet Fuel Price'!$A:$A,0),1)</f>
        <v/>
      </c>
      <c r="KE32">
        <f>INDEX('Hawaii Jet Fuel Price'!$E:$E,MATCH('Dashboard M5 Price Monthly'!KE3,'Hawaii Jet Fuel Price'!$A:$A,0),1)</f>
        <v/>
      </c>
      <c r="KF32">
        <f>INDEX('Hawaii Jet Fuel Price'!$E:$E,MATCH('Dashboard M5 Price Monthly'!KF3,'Hawaii Jet Fuel Price'!$A:$A,0),1)</f>
        <v/>
      </c>
      <c r="KG32">
        <f>INDEX('Hawaii Jet Fuel Price'!$E:$E,MATCH('Dashboard M5 Price Monthly'!KG3,'Hawaii Jet Fuel Price'!$A:$A,0),1)</f>
        <v/>
      </c>
      <c r="KH32">
        <f>INDEX('Hawaii Jet Fuel Price'!$E:$E,MATCH('Dashboard M5 Price Monthly'!KH3,'Hawaii Jet Fuel Price'!$A:$A,0),1)</f>
        <v/>
      </c>
      <c r="KI32">
        <f>INDEX('Hawaii Jet Fuel Price'!$E:$E,MATCH('Dashboard M5 Price Monthly'!KI3,'Hawaii Jet Fuel Price'!$A:$A,0),1)</f>
        <v/>
      </c>
      <c r="KJ32">
        <f>INDEX('Hawaii Jet Fuel Price'!$E:$E,MATCH('Dashboard M5 Price Monthly'!KJ3,'Hawaii Jet Fuel Price'!$A:$A,0),1)</f>
        <v/>
      </c>
      <c r="KK32">
        <f>INDEX('Hawaii Jet Fuel Price'!$E:$E,MATCH('Dashboard M5 Price Monthly'!KK3,'Hawaii Jet Fuel Price'!$A:$A,0),1)</f>
        <v/>
      </c>
      <c r="KL32">
        <f>INDEX('Hawaii Jet Fuel Price'!$E:$E,MATCH('Dashboard M5 Price Monthly'!KL3,'Hawaii Jet Fuel Price'!$A:$A,0),1)</f>
        <v/>
      </c>
      <c r="KM32">
        <f>INDEX('Hawaii Jet Fuel Price'!$E:$E,MATCH('Dashboard M5 Price Monthly'!KM3,'Hawaii Jet Fuel Price'!$A:$A,0),1)</f>
        <v/>
      </c>
      <c r="KN32">
        <f>INDEX('Hawaii Jet Fuel Price'!$E:$E,MATCH('Dashboard M5 Price Monthly'!KN3,'Hawaii Jet Fuel Price'!$A:$A,0),1)</f>
        <v/>
      </c>
      <c r="KO32">
        <f>INDEX('Hawaii Jet Fuel Price'!$E:$E,MATCH('Dashboard M5 Price Monthly'!KO3,'Hawaii Jet Fuel Price'!$A:$A,0),1)</f>
        <v/>
      </c>
      <c r="KP32">
        <f>INDEX('Hawaii Jet Fuel Price'!$E:$E,MATCH('Dashboard M5 Price Monthly'!KP3,'Hawaii Jet Fuel Price'!$A:$A,0),1)</f>
        <v/>
      </c>
      <c r="KQ32">
        <f>INDEX('Hawaii Jet Fuel Price'!$E:$E,MATCH('Dashboard M5 Price Monthly'!KQ3,'Hawaii Jet Fuel Price'!$A:$A,0),1)</f>
        <v/>
      </c>
      <c r="KR32">
        <f>INDEX('Hawaii Jet Fuel Price'!$E:$E,MATCH('Dashboard M5 Price Monthly'!KR3,'Hawaii Jet Fuel Price'!$A:$A,0),1)</f>
        <v/>
      </c>
      <c r="KS32">
        <f>INDEX('Hawaii Jet Fuel Price'!$E:$E,MATCH('Dashboard M5 Price Monthly'!KS3,'Hawaii Jet Fuel Price'!$A:$A,0),1)</f>
        <v/>
      </c>
      <c r="KT32">
        <f>INDEX('Hawaii Jet Fuel Price'!$E:$E,MATCH('Dashboard M5 Price Monthly'!KT3,'Hawaii Jet Fuel Price'!$A:$A,0),1)</f>
        <v/>
      </c>
    </row>
    <row r="33" spans="1:306">
      <c r="B33" t="s">
        <v>20</v>
      </c>
      <c r="D33" t="s">
        <v>94</v>
      </c>
      <c r="E33" t="s">
        <v>93</v>
      </c>
      <c r="G33">
        <f>'Input DBEDT Monthly Energy'!C18</f>
        <v/>
      </c>
      <c r="H33">
        <f>'Input DBEDT Monthly Energy'!D18</f>
        <v/>
      </c>
      <c r="I33">
        <f>'Input DBEDT Monthly Energy'!E18</f>
        <v/>
      </c>
      <c r="J33">
        <f>'Input DBEDT Monthly Energy'!F18</f>
        <v/>
      </c>
      <c r="K33">
        <f>'Input DBEDT Monthly Energy'!G18</f>
        <v/>
      </c>
      <c r="L33">
        <f>'Input DBEDT Monthly Energy'!H18</f>
        <v/>
      </c>
      <c r="M33">
        <f>'Input DBEDT Monthly Energy'!I18</f>
        <v/>
      </c>
      <c r="N33">
        <f>'Input DBEDT Monthly Energy'!J18</f>
        <v/>
      </c>
      <c r="O33">
        <f>'Input DBEDT Monthly Energy'!K18</f>
        <v/>
      </c>
      <c r="P33">
        <f>'Input DBEDT Monthly Energy'!L18</f>
        <v/>
      </c>
      <c r="Q33">
        <f>'Input DBEDT Monthly Energy'!M18</f>
        <v/>
      </c>
      <c r="R33">
        <f>'Input DBEDT Monthly Energy'!N18</f>
        <v/>
      </c>
      <c r="S33">
        <f>'Input DBEDT Monthly Energy'!O18</f>
        <v/>
      </c>
      <c r="T33">
        <f>'Input DBEDT Monthly Energy'!P18</f>
        <v/>
      </c>
      <c r="U33">
        <f>'Input DBEDT Monthly Energy'!Q18</f>
        <v/>
      </c>
      <c r="V33">
        <f>'Input DBEDT Monthly Energy'!R18</f>
        <v/>
      </c>
      <c r="W33">
        <f>'Input DBEDT Monthly Energy'!S18</f>
        <v/>
      </c>
      <c r="X33">
        <f>'Input DBEDT Monthly Energy'!T18</f>
        <v/>
      </c>
      <c r="Y33">
        <f>'Input DBEDT Monthly Energy'!U18</f>
        <v/>
      </c>
      <c r="Z33">
        <f>'Input DBEDT Monthly Energy'!V18</f>
        <v/>
      </c>
      <c r="AA33">
        <f>'Input DBEDT Monthly Energy'!W18</f>
        <v/>
      </c>
      <c r="AB33">
        <f>'Input DBEDT Monthly Energy'!X18</f>
        <v/>
      </c>
      <c r="AC33">
        <f>'Input DBEDT Monthly Energy'!Y18</f>
        <v/>
      </c>
      <c r="AD33">
        <f>'Input DBEDT Monthly Energy'!Z18</f>
        <v/>
      </c>
      <c r="AE33">
        <f>'Input DBEDT Monthly Energy'!AA18</f>
        <v/>
      </c>
      <c r="AF33">
        <f>'Input DBEDT Monthly Energy'!AB18</f>
        <v/>
      </c>
      <c r="AG33">
        <f>'Input DBEDT Monthly Energy'!AC18</f>
        <v/>
      </c>
      <c r="AH33">
        <f>'Input DBEDT Monthly Energy'!AD18</f>
        <v/>
      </c>
      <c r="AI33">
        <f>'Input DBEDT Monthly Energy'!AE18</f>
        <v/>
      </c>
      <c r="AJ33">
        <f>'Input DBEDT Monthly Energy'!AF18</f>
        <v/>
      </c>
      <c r="AK33">
        <f>'Input DBEDT Monthly Energy'!AG18</f>
        <v/>
      </c>
      <c r="AL33">
        <f>'Input DBEDT Monthly Energy'!AH18</f>
        <v/>
      </c>
      <c r="AM33">
        <f>'Input DBEDT Monthly Energy'!AI18</f>
        <v/>
      </c>
      <c r="AN33">
        <f>'Input DBEDT Monthly Energy'!AJ18</f>
        <v/>
      </c>
      <c r="AO33">
        <f>'Input DBEDT Monthly Energy'!AK18</f>
        <v/>
      </c>
      <c r="AP33">
        <f>'Input DBEDT Monthly Energy'!AL18</f>
        <v/>
      </c>
      <c r="AQ33">
        <f>'Input DBEDT Monthly Energy'!AM18</f>
        <v/>
      </c>
      <c r="AR33">
        <f>'Input DBEDT Monthly Energy'!AN18</f>
        <v/>
      </c>
      <c r="AS33">
        <f>'Input DBEDT Monthly Energy'!AO18</f>
        <v/>
      </c>
      <c r="AT33">
        <f>'Input DBEDT Monthly Energy'!AP18</f>
        <v/>
      </c>
      <c r="AU33">
        <f>'Input DBEDT Monthly Energy'!AQ18</f>
        <v/>
      </c>
      <c r="AV33">
        <f>'Input DBEDT Monthly Energy'!AR18</f>
        <v/>
      </c>
      <c r="AW33">
        <f>'Input DBEDT Monthly Energy'!AS18</f>
        <v/>
      </c>
      <c r="AX33">
        <f>'Input DBEDT Monthly Energy'!AT18</f>
        <v/>
      </c>
      <c r="AY33">
        <f>'Input DBEDT Monthly Energy'!AU18</f>
        <v/>
      </c>
      <c r="AZ33">
        <f>'Input DBEDT Monthly Energy'!AV18</f>
        <v/>
      </c>
      <c r="BA33">
        <f>'Input DBEDT Monthly Energy'!AW18</f>
        <v/>
      </c>
      <c r="BB33">
        <f>'Input DBEDT Monthly Energy'!AX18</f>
        <v/>
      </c>
      <c r="BC33">
        <f>'Input DBEDT Monthly Energy'!AY18</f>
        <v/>
      </c>
      <c r="BD33">
        <f>'Input DBEDT Monthly Energy'!AZ18</f>
        <v/>
      </c>
      <c r="BE33">
        <f>'Input DBEDT Monthly Energy'!BA18</f>
        <v/>
      </c>
      <c r="BF33">
        <f>'Input DBEDT Monthly Energy'!BB18</f>
        <v/>
      </c>
      <c r="BG33">
        <f>'Input DBEDT Monthly Energy'!BC18</f>
        <v/>
      </c>
      <c r="BH33">
        <f>'Input DBEDT Monthly Energy'!BD18</f>
        <v/>
      </c>
      <c r="BI33">
        <f>'Input DBEDT Monthly Energy'!BE18</f>
        <v/>
      </c>
      <c r="BJ33">
        <f>'Input DBEDT Monthly Energy'!BF18</f>
        <v/>
      </c>
      <c r="BK33">
        <f>'Input DBEDT Monthly Energy'!BG18</f>
        <v/>
      </c>
      <c r="BL33">
        <f>'Input DBEDT Monthly Energy'!BH18</f>
        <v/>
      </c>
      <c r="BM33">
        <f>'Input DBEDT Monthly Energy'!BI18</f>
        <v/>
      </c>
      <c r="BN33">
        <f>'Input DBEDT Monthly Energy'!BJ18</f>
        <v/>
      </c>
      <c r="BO33">
        <f>'Input DBEDT Monthly Energy'!BK18</f>
        <v/>
      </c>
      <c r="BP33">
        <f>'Input DBEDT Monthly Energy'!BL18</f>
        <v/>
      </c>
      <c r="BQ33">
        <f>'Input DBEDT Monthly Energy'!BM18</f>
        <v/>
      </c>
      <c r="BR33">
        <f>'Input DBEDT Monthly Energy'!BN18</f>
        <v/>
      </c>
      <c r="BS33">
        <f>'Input DBEDT Monthly Energy'!BO18</f>
        <v/>
      </c>
      <c r="BT33">
        <f>'Input DBEDT Monthly Energy'!BP18</f>
        <v/>
      </c>
      <c r="BU33">
        <f>'Input DBEDT Monthly Energy'!BQ18</f>
        <v/>
      </c>
      <c r="BV33">
        <f>'Input DBEDT Monthly Energy'!BR18</f>
        <v/>
      </c>
      <c r="BW33">
        <f>'Input DBEDT Monthly Energy'!BS18</f>
        <v/>
      </c>
      <c r="BX33">
        <f>'Input DBEDT Monthly Energy'!BT18</f>
        <v/>
      </c>
      <c r="BY33">
        <f>'Input DBEDT Monthly Energy'!BU18</f>
        <v/>
      </c>
      <c r="BZ33">
        <f>'Input DBEDT Monthly Energy'!BV18</f>
        <v/>
      </c>
      <c r="CA33">
        <f>'Input DBEDT Monthly Energy'!BW18</f>
        <v/>
      </c>
      <c r="CB33">
        <f>'Input DBEDT Monthly Energy'!BX18</f>
        <v/>
      </c>
      <c r="CC33">
        <f>'Input DBEDT Monthly Energy'!BY18</f>
        <v/>
      </c>
      <c r="CD33">
        <f>'Input DBEDT Monthly Energy'!BZ18</f>
        <v/>
      </c>
      <c r="CE33">
        <f>'Input DBEDT Monthly Energy'!CA18</f>
        <v/>
      </c>
      <c r="CF33">
        <f>'Input DBEDT Monthly Energy'!CB18</f>
        <v/>
      </c>
      <c r="CG33">
        <f>'Input DBEDT Monthly Energy'!CC18</f>
        <v/>
      </c>
      <c r="CH33">
        <f>'Input DBEDT Monthly Energy'!CD18</f>
        <v/>
      </c>
      <c r="CI33">
        <f>'Input DBEDT Monthly Energy'!CE18</f>
        <v/>
      </c>
      <c r="CJ33">
        <f>'Input DBEDT Monthly Energy'!CF18</f>
        <v/>
      </c>
      <c r="CK33">
        <f>'Input DBEDT Monthly Energy'!CG18</f>
        <v/>
      </c>
      <c r="CL33">
        <f>'Input DBEDT Monthly Energy'!CH18</f>
        <v/>
      </c>
      <c r="CM33">
        <f>'Input DBEDT Monthly Energy'!CI18</f>
        <v/>
      </c>
      <c r="CN33">
        <f>'Input DBEDT Monthly Energy'!CJ18</f>
        <v/>
      </c>
      <c r="CO33">
        <f>'Input DBEDT Monthly Energy'!CK18</f>
        <v/>
      </c>
      <c r="CP33">
        <f>'Input DBEDT Monthly Energy'!CL18</f>
        <v/>
      </c>
      <c r="CQ33">
        <f>'Input DBEDT Monthly Energy'!CM18</f>
        <v/>
      </c>
      <c r="CR33">
        <f>'Input DBEDT Monthly Energy'!CN18</f>
        <v/>
      </c>
      <c r="CS33">
        <f>'Input DBEDT Monthly Energy'!CO18</f>
        <v/>
      </c>
      <c r="CT33">
        <f>'Input DBEDT Monthly Energy'!CP18</f>
        <v/>
      </c>
      <c r="CU33">
        <f>'Input DBEDT Monthly Energy'!CQ18</f>
        <v/>
      </c>
      <c r="CV33">
        <f>'Input DBEDT Monthly Energy'!CR18</f>
        <v/>
      </c>
      <c r="CW33">
        <f>'Input DBEDT Monthly Energy'!CS18</f>
        <v/>
      </c>
      <c r="CX33">
        <f>'Input DBEDT Monthly Energy'!CT18</f>
        <v/>
      </c>
      <c r="CY33">
        <f>'Input DBEDT Monthly Energy'!CU18</f>
        <v/>
      </c>
      <c r="CZ33">
        <f>'Input DBEDT Monthly Energy'!CV18</f>
        <v/>
      </c>
      <c r="DA33">
        <f>'Input DBEDT Monthly Energy'!CW18</f>
        <v/>
      </c>
      <c r="DB33">
        <f>'Input DBEDT Monthly Energy'!CX18</f>
        <v/>
      </c>
      <c r="DC33">
        <f>'Input DBEDT Monthly Energy'!CY18</f>
        <v/>
      </c>
      <c r="DD33">
        <f>'Input DBEDT Monthly Energy'!CZ18</f>
        <v/>
      </c>
      <c r="DE33">
        <f>'Input DBEDT Monthly Energy'!DA18</f>
        <v/>
      </c>
      <c r="DF33">
        <f>'Input DBEDT Monthly Energy'!DB18</f>
        <v/>
      </c>
      <c r="DG33">
        <f>'Input DBEDT Monthly Energy'!DC18</f>
        <v/>
      </c>
      <c r="DH33">
        <f>'Input DBEDT Monthly Energy'!DD18</f>
        <v/>
      </c>
      <c r="DI33">
        <f>'Input DBEDT Monthly Energy'!DE18</f>
        <v/>
      </c>
      <c r="DJ33">
        <f>'Input DBEDT Monthly Energy'!DF18</f>
        <v/>
      </c>
      <c r="DK33">
        <f>'Input DBEDT Monthly Energy'!DG18</f>
        <v/>
      </c>
      <c r="DL33">
        <f>'Input DBEDT Monthly Energy'!DH18</f>
        <v/>
      </c>
      <c r="DM33">
        <f>'Input DBEDT Monthly Energy'!DI18</f>
        <v/>
      </c>
      <c r="DN33">
        <f>'Input DBEDT Monthly Energy'!DJ18</f>
        <v/>
      </c>
      <c r="DO33">
        <f>'Input DBEDT Monthly Energy'!DK18</f>
        <v/>
      </c>
      <c r="DP33">
        <f>'Input DBEDT Monthly Energy'!DL18</f>
        <v/>
      </c>
      <c r="DQ33">
        <f>'Input DBEDT Monthly Energy'!DM18</f>
        <v/>
      </c>
      <c r="DR33">
        <f>'Input DBEDT Monthly Energy'!DN18</f>
        <v/>
      </c>
      <c r="DS33">
        <f>'Input DBEDT Monthly Energy'!DO18</f>
        <v/>
      </c>
      <c r="DT33">
        <f>'Input DBEDT Monthly Energy'!DP18</f>
        <v/>
      </c>
      <c r="DU33">
        <f>'Input DBEDT Monthly Energy'!DQ18</f>
        <v/>
      </c>
      <c r="DV33">
        <f>'Input DBEDT Monthly Energy'!DR18</f>
        <v/>
      </c>
      <c r="DW33">
        <f>'Input DBEDT Monthly Energy'!DS18</f>
        <v/>
      </c>
      <c r="DX33">
        <f>'Input DBEDT Monthly Energy'!DT18</f>
        <v/>
      </c>
      <c r="DY33">
        <f>'Input DBEDT Monthly Energy'!DU18</f>
        <v/>
      </c>
      <c r="DZ33">
        <f>'Input DBEDT Monthly Energy'!DV18</f>
        <v/>
      </c>
      <c r="EA33">
        <f>'Input DBEDT Monthly Energy'!DW18</f>
        <v/>
      </c>
      <c r="EB33">
        <f>'Input DBEDT Monthly Energy'!DX18</f>
        <v/>
      </c>
      <c r="EC33">
        <f>'Input DBEDT Monthly Energy'!DY18</f>
        <v/>
      </c>
      <c r="ED33">
        <f>'Input DBEDT Monthly Energy'!DZ18</f>
        <v/>
      </c>
      <c r="EE33">
        <f>'Input DBEDT Monthly Energy'!EA18</f>
        <v/>
      </c>
      <c r="EF33">
        <f>'Input DBEDT Monthly Energy'!EB18</f>
        <v/>
      </c>
      <c r="EG33">
        <f>'Input DBEDT Monthly Energy'!EC18</f>
        <v/>
      </c>
      <c r="EH33">
        <f>'Input DBEDT Monthly Energy'!ED18</f>
        <v/>
      </c>
      <c r="EI33">
        <f>'Input DBEDT Monthly Energy'!EE18</f>
        <v/>
      </c>
      <c r="EJ33">
        <f>'Input DBEDT Monthly Energy'!EF18</f>
        <v/>
      </c>
      <c r="EK33">
        <f>'Input DBEDT Monthly Energy'!EG18</f>
        <v/>
      </c>
      <c r="EL33">
        <f>'Input DBEDT Monthly Energy'!EH18</f>
        <v/>
      </c>
      <c r="EM33">
        <f>'Input DBEDT Monthly Energy'!EI18</f>
        <v/>
      </c>
      <c r="EN33">
        <f>'Input DBEDT Monthly Energy'!EJ18</f>
        <v/>
      </c>
      <c r="EO33">
        <f>'Input DBEDT Monthly Energy'!EK18</f>
        <v/>
      </c>
      <c r="EP33">
        <f>'Input DBEDT Monthly Energy'!EL18</f>
        <v/>
      </c>
      <c r="EQ33">
        <f>'Input DBEDT Monthly Energy'!EM18</f>
        <v/>
      </c>
      <c r="ER33">
        <f>'Input DBEDT Monthly Energy'!EN18</f>
        <v/>
      </c>
      <c r="ES33">
        <f>'Input DBEDT Monthly Energy'!EO18</f>
        <v/>
      </c>
      <c r="ET33">
        <f>'Input DBEDT Monthly Energy'!EP18</f>
        <v/>
      </c>
      <c r="EU33">
        <f>'Input DBEDT Monthly Energy'!EQ18</f>
        <v/>
      </c>
      <c r="EV33">
        <f>'Input DBEDT Monthly Energy'!ER18</f>
        <v/>
      </c>
      <c r="EW33">
        <f>'Input DBEDT Monthly Energy'!ES18</f>
        <v/>
      </c>
      <c r="EX33">
        <f>'Input DBEDT Monthly Energy'!ET18</f>
        <v/>
      </c>
      <c r="EY33">
        <f>'Input DBEDT Monthly Energy'!EU18</f>
        <v/>
      </c>
      <c r="EZ33">
        <f>'Input DBEDT Monthly Energy'!EV18</f>
        <v/>
      </c>
      <c r="FA33">
        <f>'Input DBEDT Monthly Energy'!EW18</f>
        <v/>
      </c>
      <c r="FB33">
        <f>'Input DBEDT Monthly Energy'!EX18</f>
        <v/>
      </c>
      <c r="FC33">
        <f>'Input DBEDT Monthly Energy'!EY18</f>
        <v/>
      </c>
      <c r="FD33">
        <f>'Input DBEDT Monthly Energy'!EZ18</f>
        <v/>
      </c>
      <c r="FE33">
        <f>'Input DBEDT Monthly Energy'!FA18</f>
        <v/>
      </c>
      <c r="FF33">
        <f>'Input DBEDT Monthly Energy'!FB18</f>
        <v/>
      </c>
      <c r="FG33">
        <f>'Input DBEDT Monthly Energy'!FC18</f>
        <v/>
      </c>
      <c r="FH33">
        <f>'Input DBEDT Monthly Energy'!FD18</f>
        <v/>
      </c>
      <c r="FI33">
        <f>'Input DBEDT Monthly Energy'!FE18</f>
        <v/>
      </c>
      <c r="FJ33">
        <f>'Input DBEDT Monthly Energy'!FF18</f>
        <v/>
      </c>
      <c r="FK33">
        <f>'Input DBEDT Monthly Energy'!FG18</f>
        <v/>
      </c>
      <c r="FL33">
        <f>'Input DBEDT Monthly Energy'!FH18</f>
        <v/>
      </c>
      <c r="FM33">
        <f>'Input DBEDT Monthly Energy'!FI18</f>
        <v/>
      </c>
      <c r="FN33">
        <f>'Input DBEDT Monthly Energy'!FJ18</f>
        <v/>
      </c>
      <c r="FO33">
        <f>'Input DBEDT Monthly Energy'!FK18</f>
        <v/>
      </c>
      <c r="FP33">
        <f>'Input DBEDT Monthly Energy'!FL18</f>
        <v/>
      </c>
      <c r="FQ33">
        <f>'Input DBEDT Monthly Energy'!FM18</f>
        <v/>
      </c>
      <c r="FR33">
        <f>'Input DBEDT Monthly Energy'!FN18</f>
        <v/>
      </c>
      <c r="FS33">
        <f>'Input DBEDT Monthly Energy'!FO18</f>
        <v/>
      </c>
      <c r="FT33">
        <f>'Input DBEDT Monthly Energy'!FP18</f>
        <v/>
      </c>
      <c r="FU33">
        <f>'Input DBEDT Monthly Energy'!FQ18</f>
        <v/>
      </c>
      <c r="FV33">
        <f>'Input DBEDT Monthly Energy'!FR18</f>
        <v/>
      </c>
      <c r="FW33">
        <f>'Input DBEDT Monthly Energy'!FS18</f>
        <v/>
      </c>
      <c r="FX33">
        <f>'Input DBEDT Monthly Energy'!FT18</f>
        <v/>
      </c>
      <c r="FY33">
        <f>'Input DBEDT Monthly Energy'!FU18</f>
        <v/>
      </c>
      <c r="FZ33">
        <f>'Input DBEDT Monthly Energy'!FV18</f>
        <v/>
      </c>
      <c r="GA33">
        <f>'Input DBEDT Monthly Energy'!FW18</f>
        <v/>
      </c>
      <c r="GB33">
        <f>'Input DBEDT Monthly Energy'!FX18</f>
        <v/>
      </c>
      <c r="GC33">
        <f>'Input DBEDT Monthly Energy'!FY18</f>
        <v/>
      </c>
      <c r="GD33">
        <f>'Input DBEDT Monthly Energy'!FZ18</f>
        <v/>
      </c>
      <c r="GE33">
        <f>'Input DBEDT Monthly Energy'!GA18</f>
        <v/>
      </c>
      <c r="GF33">
        <f>'Input DBEDT Monthly Energy'!GB18</f>
        <v/>
      </c>
      <c r="GG33">
        <f>'Input DBEDT Monthly Energy'!GC18</f>
        <v/>
      </c>
      <c r="GH33">
        <f>'Input DBEDT Monthly Energy'!GD18</f>
        <v/>
      </c>
      <c r="GI33">
        <f>'Input DBEDT Monthly Energy'!GE18</f>
        <v/>
      </c>
      <c r="GJ33">
        <f>'Input DBEDT Monthly Energy'!GF18</f>
        <v/>
      </c>
      <c r="GK33">
        <f>'Input DBEDT Monthly Energy'!GG18</f>
        <v/>
      </c>
      <c r="GL33">
        <f>'Input DBEDT Monthly Energy'!GH18</f>
        <v/>
      </c>
      <c r="GM33">
        <f>'Input DBEDT Monthly Energy'!GI18</f>
        <v/>
      </c>
      <c r="GN33">
        <f>'Input DBEDT Monthly Energy'!GJ18</f>
        <v/>
      </c>
      <c r="GO33">
        <f>'Input DBEDT Monthly Energy'!GK18</f>
        <v/>
      </c>
      <c r="GP33">
        <f>'Input DBEDT Monthly Energy'!GL18</f>
        <v/>
      </c>
      <c r="GQ33">
        <f>'Input DBEDT Monthly Energy'!GM18</f>
        <v/>
      </c>
      <c r="GR33">
        <f>'Input DBEDT Monthly Energy'!GN18</f>
        <v/>
      </c>
      <c r="GS33">
        <f>'Input DBEDT Monthly Energy'!GO18</f>
        <v/>
      </c>
      <c r="GT33">
        <f>'Input DBEDT Monthly Energy'!GP18</f>
        <v/>
      </c>
      <c r="GU33">
        <f>'Input DBEDT Monthly Energy'!GQ18</f>
        <v/>
      </c>
      <c r="GV33">
        <f>'Input DBEDT Monthly Energy'!GR18</f>
        <v/>
      </c>
      <c r="GW33">
        <f>'Input DBEDT Monthly Energy'!GS18</f>
        <v/>
      </c>
      <c r="GX33">
        <f>'Input DBEDT Monthly Energy'!GT18</f>
        <v/>
      </c>
      <c r="GY33">
        <f>'Input DBEDT Monthly Energy'!GU18</f>
        <v/>
      </c>
      <c r="GZ33">
        <f>'Input DBEDT Monthly Energy'!GV18</f>
        <v/>
      </c>
      <c r="HA33">
        <f>'Input DBEDT Monthly Energy'!GW18</f>
        <v/>
      </c>
      <c r="HB33">
        <f>'Input DBEDT Monthly Energy'!GX18</f>
        <v/>
      </c>
      <c r="HC33">
        <f>'Input DBEDT Monthly Energy'!GY18</f>
        <v/>
      </c>
      <c r="HD33">
        <f>'Input DBEDT Monthly Energy'!GZ18</f>
        <v/>
      </c>
      <c r="HE33">
        <f>'Input DBEDT Monthly Energy'!HA18</f>
        <v/>
      </c>
      <c r="HF33">
        <f>'Input DBEDT Monthly Energy'!HB18</f>
        <v/>
      </c>
      <c r="HG33">
        <f>'Input DBEDT Monthly Energy'!HC18</f>
        <v/>
      </c>
      <c r="HH33">
        <f>'Input DBEDT Monthly Energy'!HD18</f>
        <v/>
      </c>
      <c r="HI33">
        <f>'Input DBEDT Monthly Energy'!HE18</f>
        <v/>
      </c>
      <c r="HJ33">
        <f>'Input DBEDT Monthly Energy'!HF18</f>
        <v/>
      </c>
      <c r="HK33">
        <f>'Input DBEDT Monthly Energy'!HG18</f>
        <v/>
      </c>
      <c r="HL33">
        <f>'Input DBEDT Monthly Energy'!HH18</f>
        <v/>
      </c>
      <c r="HM33">
        <f>'Input DBEDT Monthly Energy'!HI18</f>
        <v/>
      </c>
      <c r="HN33">
        <f>'Input DBEDT Monthly Energy'!HJ18</f>
        <v/>
      </c>
      <c r="HO33">
        <f>'Input DBEDT Monthly Energy'!HK18</f>
        <v/>
      </c>
      <c r="HP33">
        <f>'Input DBEDT Monthly Energy'!HL18</f>
        <v/>
      </c>
      <c r="HQ33">
        <f>'Input DBEDT Monthly Energy'!HM18</f>
        <v/>
      </c>
      <c r="HR33">
        <f>'Input DBEDT Monthly Energy'!HN18</f>
        <v/>
      </c>
      <c r="HS33">
        <f>'Input DBEDT Monthly Energy'!HO18</f>
        <v/>
      </c>
      <c r="HT33">
        <f>'Input DBEDT Monthly Energy'!HP18</f>
        <v/>
      </c>
      <c r="HU33">
        <f>'Input DBEDT Monthly Energy'!HQ18</f>
        <v/>
      </c>
      <c r="HV33">
        <f>'Input DBEDT Monthly Energy'!HR18</f>
        <v/>
      </c>
      <c r="HW33">
        <f>'Input DBEDT Monthly Energy'!HS18</f>
        <v/>
      </c>
      <c r="HX33">
        <f>'Input DBEDT Monthly Energy'!HT18</f>
        <v/>
      </c>
      <c r="HY33">
        <f>'Input DBEDT Monthly Energy'!HU18</f>
        <v/>
      </c>
      <c r="HZ33">
        <f>'Input DBEDT Monthly Energy'!HV18</f>
        <v/>
      </c>
      <c r="IA33">
        <f>'Input DBEDT Monthly Energy'!HW18</f>
        <v/>
      </c>
      <c r="IB33">
        <f>'Input DBEDT Monthly Energy'!HX18</f>
        <v/>
      </c>
      <c r="IC33">
        <f>'Input DBEDT Monthly Energy'!HY18</f>
        <v/>
      </c>
      <c r="ID33">
        <f>'Input DBEDT Monthly Energy'!HZ18</f>
        <v/>
      </c>
      <c r="IE33">
        <f>'Input DBEDT Monthly Energy'!IA18</f>
        <v/>
      </c>
      <c r="IF33">
        <f>'Input DBEDT Monthly Energy'!IB18</f>
        <v/>
      </c>
      <c r="IG33">
        <f>'Input DBEDT Monthly Energy'!IC18</f>
        <v/>
      </c>
      <c r="IH33">
        <f>'Input DBEDT Monthly Energy'!ID18</f>
        <v/>
      </c>
      <c r="II33">
        <f>'Input DBEDT Monthly Energy'!IE18</f>
        <v/>
      </c>
      <c r="IJ33">
        <f>'Input DBEDT Monthly Energy'!IF18</f>
        <v/>
      </c>
      <c r="IK33">
        <f>'Input DBEDT Monthly Energy'!IG18</f>
        <v/>
      </c>
      <c r="IL33">
        <f>'Input DBEDT Monthly Energy'!IH18</f>
        <v/>
      </c>
      <c r="IM33">
        <f>'Input DBEDT Monthly Energy'!II18</f>
        <v/>
      </c>
      <c r="IN33">
        <f>'Input DBEDT Monthly Energy'!IJ18</f>
        <v/>
      </c>
      <c r="IO33">
        <f>'Input DBEDT Monthly Energy'!IK18</f>
        <v/>
      </c>
      <c r="IP33">
        <f>'Input DBEDT Monthly Energy'!IL18</f>
        <v/>
      </c>
      <c r="IQ33">
        <f>'Input DBEDT Monthly Energy'!IM18</f>
        <v/>
      </c>
      <c r="IR33">
        <f>'Input DBEDT Monthly Energy'!IN18</f>
        <v/>
      </c>
      <c r="IS33">
        <f>'Input DBEDT Monthly Energy'!IO18</f>
        <v/>
      </c>
      <c r="IT33">
        <f>'Input DBEDT Monthly Energy'!IP18</f>
        <v/>
      </c>
      <c r="IU33">
        <f>'Input DBEDT Monthly Energy'!IQ18</f>
        <v/>
      </c>
      <c r="IV33">
        <f>'Input DBEDT Monthly Energy'!IR18</f>
        <v/>
      </c>
      <c r="IW33">
        <f>'Input DBEDT Monthly Energy'!IS18</f>
        <v/>
      </c>
      <c r="IX33">
        <f>'Input DBEDT Monthly Energy'!IT18</f>
        <v/>
      </c>
      <c r="IY33">
        <f>'Input DBEDT Monthly Energy'!IU18</f>
        <v/>
      </c>
      <c r="IZ33">
        <f>'Input DBEDT Monthly Energy'!IV18</f>
        <v/>
      </c>
      <c r="JA33">
        <f>'Input DBEDT Monthly Energy'!IW18</f>
        <v/>
      </c>
      <c r="JB33">
        <f>'Input DBEDT Monthly Energy'!IX18</f>
        <v/>
      </c>
      <c r="JC33">
        <f>'Input DBEDT Monthly Energy'!IY18</f>
        <v/>
      </c>
      <c r="JD33">
        <f>'Input DBEDT Monthly Energy'!IZ18</f>
        <v/>
      </c>
      <c r="JE33">
        <f>'Input DBEDT Monthly Energy'!JA18</f>
        <v/>
      </c>
      <c r="JF33">
        <f>'Input DBEDT Monthly Energy'!JB18</f>
        <v/>
      </c>
      <c r="JG33">
        <f>'Input DBEDT Monthly Energy'!JC18</f>
        <v/>
      </c>
      <c r="JH33">
        <f>'Input DBEDT Monthly Energy'!JD18</f>
        <v/>
      </c>
      <c r="JI33">
        <f>'Input DBEDT Monthly Energy'!JE18</f>
        <v/>
      </c>
      <c r="JJ33">
        <f>'Input DBEDT Monthly Energy'!JF18</f>
        <v/>
      </c>
      <c r="JK33">
        <f>'Input DBEDT Monthly Energy'!JG18</f>
        <v/>
      </c>
      <c r="JL33">
        <f>'Input DBEDT Monthly Energy'!JH18</f>
        <v/>
      </c>
      <c r="JM33">
        <f>'Input DBEDT Monthly Energy'!JI18</f>
        <v/>
      </c>
      <c r="JN33">
        <f>'Input DBEDT Monthly Energy'!JJ18</f>
        <v/>
      </c>
      <c r="JO33">
        <f>'Input DBEDT Monthly Energy'!JK18</f>
        <v/>
      </c>
      <c r="JP33">
        <f>'Input DBEDT Monthly Energy'!JL18</f>
        <v/>
      </c>
      <c r="JQ33">
        <f>'Input DBEDT Monthly Energy'!JM18</f>
        <v/>
      </c>
      <c r="JR33">
        <f>'Input DBEDT Monthly Energy'!JN18</f>
        <v/>
      </c>
      <c r="JS33">
        <f>'Input DBEDT Monthly Energy'!JO18</f>
        <v/>
      </c>
      <c r="JT33">
        <f>'Input DBEDT Monthly Energy'!JP18</f>
        <v/>
      </c>
      <c r="JU33">
        <f>'Input DBEDT Monthly Energy'!JQ18</f>
        <v/>
      </c>
      <c r="JV33">
        <f>'Input DBEDT Monthly Energy'!JR18</f>
        <v/>
      </c>
      <c r="JW33">
        <f>'Input DBEDT Monthly Energy'!JS18</f>
        <v/>
      </c>
      <c r="JX33">
        <f>'Input DBEDT Monthly Energy'!JT18</f>
        <v/>
      </c>
      <c r="JY33">
        <f>'Input DBEDT Monthly Energy'!JU18</f>
        <v/>
      </c>
      <c r="JZ33">
        <f>'Input DBEDT Monthly Energy'!JV18</f>
        <v/>
      </c>
      <c r="KA33">
        <f>'Input DBEDT Monthly Energy'!JW18</f>
        <v/>
      </c>
      <c r="KB33">
        <f>'Input DBEDT Monthly Energy'!JX18</f>
        <v/>
      </c>
      <c r="KC33">
        <f>'Input DBEDT Monthly Energy'!JY18</f>
        <v/>
      </c>
      <c r="KD33">
        <f>'Input DBEDT Monthly Energy'!JZ18</f>
        <v/>
      </c>
      <c r="KE33">
        <f>'Input DBEDT Monthly Energy'!KA18</f>
        <v/>
      </c>
      <c r="KF33">
        <f>'Input DBEDT Monthly Energy'!KB18</f>
        <v/>
      </c>
      <c r="KG33">
        <f>'Input DBEDT Monthly Energy'!KC18</f>
        <v/>
      </c>
      <c r="KH33">
        <f>'Input DBEDT Monthly Energy'!KD18</f>
        <v/>
      </c>
      <c r="KI33">
        <f>'Input DBEDT Monthly Energy'!KE18</f>
        <v/>
      </c>
      <c r="KJ33">
        <f>'Input DBEDT Monthly Energy'!KF18</f>
        <v/>
      </c>
      <c r="KK33">
        <f>'Input DBEDT Monthly Energy'!KG18</f>
        <v/>
      </c>
      <c r="KL33">
        <f>'Input DBEDT Monthly Energy'!KH18</f>
        <v/>
      </c>
      <c r="KM33">
        <f>'Input DBEDT Monthly Energy'!KI18</f>
        <v/>
      </c>
      <c r="KN33">
        <f>'Input DBEDT Monthly Energy'!KJ18</f>
        <v/>
      </c>
      <c r="KO33">
        <f>'Input DBEDT Monthly Energy'!KK18</f>
        <v/>
      </c>
      <c r="KP33">
        <f>'Input DBEDT Monthly Energy'!KL18</f>
        <v/>
      </c>
      <c r="KQ33">
        <f>'Input DBEDT Monthly Energy'!KM18</f>
        <v/>
      </c>
      <c r="KR33">
        <f>'Input DBEDT Monthly Energy'!KN18</f>
        <v/>
      </c>
      <c r="KS33">
        <f>'Input DBEDT Monthly Energy'!KO18</f>
        <v/>
      </c>
      <c r="KT33">
        <f>'Input DBEDT Monthly Energy'!KP18</f>
        <v/>
      </c>
    </row>
    <row r="34" spans="1:306">
      <c r="B34" t="s">
        <v>22</v>
      </c>
      <c r="D34" t="s">
        <v>94</v>
      </c>
      <c r="E34" t="s">
        <v>93</v>
      </c>
      <c r="G34">
        <f>'Input DBEDT Monthly Energy'!C100/42</f>
        <v/>
      </c>
      <c r="H34">
        <f>'Input DBEDT Monthly Energy'!D100/42</f>
        <v/>
      </c>
      <c r="I34">
        <f>'Input DBEDT Monthly Energy'!E100/42</f>
        <v/>
      </c>
      <c r="J34">
        <f>'Input DBEDT Monthly Energy'!F100/42</f>
        <v/>
      </c>
      <c r="K34">
        <f>'Input DBEDT Monthly Energy'!G100/42</f>
        <v/>
      </c>
      <c r="L34">
        <f>'Input DBEDT Monthly Energy'!H100/42</f>
        <v/>
      </c>
      <c r="M34">
        <f>'Input DBEDT Monthly Energy'!I100/42</f>
        <v/>
      </c>
      <c r="N34">
        <f>'Input DBEDT Monthly Energy'!J100/42</f>
        <v/>
      </c>
      <c r="O34">
        <f>'Input DBEDT Monthly Energy'!K100/42</f>
        <v/>
      </c>
      <c r="P34">
        <f>'Input DBEDT Monthly Energy'!L100/42</f>
        <v/>
      </c>
      <c r="Q34">
        <f>'Input DBEDT Monthly Energy'!M100/42</f>
        <v/>
      </c>
      <c r="R34">
        <f>'Input DBEDT Monthly Energy'!N100/42</f>
        <v/>
      </c>
      <c r="S34">
        <f>'Input DBEDT Monthly Energy'!O100/42</f>
        <v/>
      </c>
      <c r="T34">
        <f>'Input DBEDT Monthly Energy'!P100/42</f>
        <v/>
      </c>
      <c r="U34">
        <f>'Input DBEDT Monthly Energy'!Q100/42</f>
        <v/>
      </c>
      <c r="V34">
        <f>'Input DBEDT Monthly Energy'!R100/42</f>
        <v/>
      </c>
      <c r="W34">
        <f>'Input DBEDT Monthly Energy'!S100/42</f>
        <v/>
      </c>
      <c r="X34">
        <f>'Input DBEDT Monthly Energy'!T100/42</f>
        <v/>
      </c>
      <c r="Y34">
        <f>'Input DBEDT Monthly Energy'!U100/42</f>
        <v/>
      </c>
      <c r="Z34">
        <f>'Input DBEDT Monthly Energy'!V100/42</f>
        <v/>
      </c>
      <c r="AA34">
        <f>'Input DBEDT Monthly Energy'!W100/42</f>
        <v/>
      </c>
      <c r="AB34">
        <f>'Input DBEDT Monthly Energy'!X100/42</f>
        <v/>
      </c>
      <c r="AC34">
        <f>'Input DBEDT Monthly Energy'!Y100/42</f>
        <v/>
      </c>
      <c r="AD34">
        <f>'Input DBEDT Monthly Energy'!Z100/42</f>
        <v/>
      </c>
      <c r="AE34">
        <f>'Input DBEDT Monthly Energy'!AA100/42</f>
        <v/>
      </c>
      <c r="AF34">
        <f>'Input DBEDT Monthly Energy'!AB100/42</f>
        <v/>
      </c>
      <c r="AG34">
        <f>'Input DBEDT Monthly Energy'!AC100/42</f>
        <v/>
      </c>
      <c r="AH34">
        <f>'Input DBEDT Monthly Energy'!AD100/42</f>
        <v/>
      </c>
      <c r="AI34">
        <f>'Input DBEDT Monthly Energy'!AE100/42</f>
        <v/>
      </c>
      <c r="AJ34">
        <f>'Input DBEDT Monthly Energy'!AF100/42</f>
        <v/>
      </c>
      <c r="AK34">
        <f>'Input DBEDT Monthly Energy'!AG100/42</f>
        <v/>
      </c>
      <c r="AL34">
        <f>'Input DBEDT Monthly Energy'!AH100/42</f>
        <v/>
      </c>
      <c r="AM34">
        <f>'Input DBEDT Monthly Energy'!AI100/42</f>
        <v/>
      </c>
      <c r="AN34">
        <f>'Input DBEDT Monthly Energy'!AJ100/42</f>
        <v/>
      </c>
      <c r="AO34">
        <f>'Input DBEDT Monthly Energy'!AK100/42</f>
        <v/>
      </c>
      <c r="AP34">
        <f>'Input DBEDT Monthly Energy'!AL100/42</f>
        <v/>
      </c>
      <c r="AQ34">
        <f>'Input DBEDT Monthly Energy'!AM100/42</f>
        <v/>
      </c>
      <c r="AR34">
        <f>'Input DBEDT Monthly Energy'!AN100/42</f>
        <v/>
      </c>
      <c r="AS34">
        <f>'Input DBEDT Monthly Energy'!AO100/42</f>
        <v/>
      </c>
      <c r="AT34">
        <f>'Input DBEDT Monthly Energy'!AP100/42</f>
        <v/>
      </c>
      <c r="AU34">
        <f>'Input DBEDT Monthly Energy'!AQ100/42</f>
        <v/>
      </c>
      <c r="AV34">
        <f>'Input DBEDT Monthly Energy'!AR100/42</f>
        <v/>
      </c>
      <c r="AW34">
        <f>'Input DBEDT Monthly Energy'!AS100/42</f>
        <v/>
      </c>
      <c r="AX34">
        <f>'Input DBEDT Monthly Energy'!AT100/42</f>
        <v/>
      </c>
      <c r="AY34">
        <f>'Input DBEDT Monthly Energy'!AU100/42</f>
        <v/>
      </c>
      <c r="AZ34">
        <f>'Input DBEDT Monthly Energy'!AV100/42</f>
        <v/>
      </c>
      <c r="BA34">
        <f>'Input DBEDT Monthly Energy'!AW100/42</f>
        <v/>
      </c>
      <c r="BB34">
        <f>'Input DBEDT Monthly Energy'!AX100/42</f>
        <v/>
      </c>
      <c r="BC34">
        <f>'Input DBEDT Monthly Energy'!AY100/42</f>
        <v/>
      </c>
      <c r="BD34">
        <f>'Input DBEDT Monthly Energy'!AZ100/42</f>
        <v/>
      </c>
      <c r="BE34">
        <f>'Input DBEDT Monthly Energy'!BA100/42</f>
        <v/>
      </c>
      <c r="BF34">
        <f>'Input DBEDT Monthly Energy'!BB100/42</f>
        <v/>
      </c>
      <c r="BG34">
        <f>'Input DBEDT Monthly Energy'!BC100/42</f>
        <v/>
      </c>
      <c r="BH34">
        <f>'Input DBEDT Monthly Energy'!BD100/42</f>
        <v/>
      </c>
      <c r="BI34">
        <f>'Input DBEDT Monthly Energy'!BE100/42</f>
        <v/>
      </c>
      <c r="BJ34">
        <f>'Input DBEDT Monthly Energy'!BF100/42</f>
        <v/>
      </c>
      <c r="BK34">
        <f>'Input DBEDT Monthly Energy'!BG100/42</f>
        <v/>
      </c>
      <c r="BL34">
        <f>'Input DBEDT Monthly Energy'!BH100/42</f>
        <v/>
      </c>
      <c r="BM34">
        <f>'Input DBEDT Monthly Energy'!BI100/42</f>
        <v/>
      </c>
      <c r="BN34">
        <f>'Input DBEDT Monthly Energy'!BJ100/42</f>
        <v/>
      </c>
      <c r="BO34">
        <f>'Input DBEDT Monthly Energy'!BK100/42</f>
        <v/>
      </c>
      <c r="BP34">
        <f>'Input DBEDT Monthly Energy'!BL100/42</f>
        <v/>
      </c>
      <c r="BQ34">
        <f>'Input DBEDT Monthly Energy'!BM100/42</f>
        <v/>
      </c>
      <c r="BR34">
        <f>'Input DBEDT Monthly Energy'!BN100/42</f>
        <v/>
      </c>
      <c r="BS34">
        <f>'Input DBEDT Monthly Energy'!BO100/42</f>
        <v/>
      </c>
      <c r="BT34">
        <f>'Input DBEDT Monthly Energy'!BP100/42</f>
        <v/>
      </c>
      <c r="BU34">
        <f>'Input DBEDT Monthly Energy'!BQ100/42</f>
        <v/>
      </c>
      <c r="BV34">
        <f>'Input DBEDT Monthly Energy'!BR100/42</f>
        <v/>
      </c>
      <c r="BW34">
        <f>'Input DBEDT Monthly Energy'!BS100/42</f>
        <v/>
      </c>
      <c r="BX34">
        <f>'Input DBEDT Monthly Energy'!BT100/42</f>
        <v/>
      </c>
      <c r="BY34">
        <f>'Input DBEDT Monthly Energy'!BU100/42</f>
        <v/>
      </c>
      <c r="BZ34">
        <f>'Input DBEDT Monthly Energy'!BV100/42</f>
        <v/>
      </c>
      <c r="CA34">
        <f>'Input DBEDT Monthly Energy'!BW100/42</f>
        <v/>
      </c>
      <c r="CB34">
        <f>'Input DBEDT Monthly Energy'!BX100/42</f>
        <v/>
      </c>
      <c r="CC34">
        <f>'Input DBEDT Monthly Energy'!BY100/42</f>
        <v/>
      </c>
      <c r="CD34">
        <f>'Input DBEDT Monthly Energy'!BZ100/42</f>
        <v/>
      </c>
      <c r="CE34">
        <f>'Input DBEDT Monthly Energy'!CA100/42</f>
        <v/>
      </c>
      <c r="CF34">
        <f>'Input DBEDT Monthly Energy'!CB100/42</f>
        <v/>
      </c>
      <c r="CG34">
        <f>'Input DBEDT Monthly Energy'!CC100/42</f>
        <v/>
      </c>
      <c r="CH34">
        <f>'Input DBEDT Monthly Energy'!CD100/42</f>
        <v/>
      </c>
      <c r="CI34">
        <f>'Input DBEDT Monthly Energy'!CE100/42</f>
        <v/>
      </c>
      <c r="CJ34">
        <f>'Input DBEDT Monthly Energy'!CF100/42</f>
        <v/>
      </c>
      <c r="CK34">
        <f>'Input DBEDT Monthly Energy'!CG100/42</f>
        <v/>
      </c>
      <c r="CL34">
        <f>'Input DBEDT Monthly Energy'!CH100/42</f>
        <v/>
      </c>
      <c r="CM34">
        <f>'Input DBEDT Monthly Energy'!CI100/42</f>
        <v/>
      </c>
      <c r="CN34">
        <f>'Input DBEDT Monthly Energy'!CJ100/42</f>
        <v/>
      </c>
      <c r="CO34">
        <f>'Input DBEDT Monthly Energy'!CK100/42</f>
        <v/>
      </c>
      <c r="CP34">
        <f>'Input DBEDT Monthly Energy'!CL100/42</f>
        <v/>
      </c>
      <c r="CQ34">
        <f>'Input DBEDT Monthly Energy'!CM100/42</f>
        <v/>
      </c>
      <c r="CR34">
        <f>'Input DBEDT Monthly Energy'!CN100/42</f>
        <v/>
      </c>
      <c r="CS34">
        <f>'Input DBEDT Monthly Energy'!CO100/42</f>
        <v/>
      </c>
      <c r="CT34">
        <f>'Input DBEDT Monthly Energy'!CP100/42</f>
        <v/>
      </c>
      <c r="CU34">
        <f>'Input DBEDT Monthly Energy'!CQ100/42</f>
        <v/>
      </c>
      <c r="CV34">
        <f>'Input DBEDT Monthly Energy'!CR100/42</f>
        <v/>
      </c>
      <c r="CW34">
        <f>'Input DBEDT Monthly Energy'!CS100/42</f>
        <v/>
      </c>
      <c r="CX34">
        <f>'Input DBEDT Monthly Energy'!CT100/42</f>
        <v/>
      </c>
      <c r="CY34">
        <f>'Input DBEDT Monthly Energy'!CU100/42</f>
        <v/>
      </c>
      <c r="CZ34">
        <f>'Input DBEDT Monthly Energy'!CV100/42</f>
        <v/>
      </c>
      <c r="DA34">
        <f>'Input DBEDT Monthly Energy'!CW100/42</f>
        <v/>
      </c>
      <c r="DB34">
        <f>'Input DBEDT Monthly Energy'!CX100/42</f>
        <v/>
      </c>
      <c r="DC34">
        <f>'Input DBEDT Monthly Energy'!CY100/42</f>
        <v/>
      </c>
      <c r="DD34">
        <f>'Input DBEDT Monthly Energy'!CZ100/42</f>
        <v/>
      </c>
      <c r="DE34">
        <f>'Input DBEDT Monthly Energy'!DA100/42</f>
        <v/>
      </c>
      <c r="DF34">
        <f>'Input DBEDT Monthly Energy'!DB100/42</f>
        <v/>
      </c>
      <c r="DG34">
        <f>'Input DBEDT Monthly Energy'!DC100/42</f>
        <v/>
      </c>
      <c r="DH34">
        <f>'Input DBEDT Monthly Energy'!DD100/42</f>
        <v/>
      </c>
      <c r="DI34">
        <f>'Input DBEDT Monthly Energy'!DE100/42</f>
        <v/>
      </c>
      <c r="DJ34">
        <f>'Input DBEDT Monthly Energy'!DF100/42</f>
        <v/>
      </c>
      <c r="DK34">
        <f>'Input DBEDT Monthly Energy'!DG100/42</f>
        <v/>
      </c>
      <c r="DL34">
        <f>'Input DBEDT Monthly Energy'!DH100/42</f>
        <v/>
      </c>
      <c r="DM34">
        <f>'Input DBEDT Monthly Energy'!DI100/42</f>
        <v/>
      </c>
      <c r="DN34">
        <f>'Input DBEDT Monthly Energy'!DJ100/42</f>
        <v/>
      </c>
      <c r="DO34">
        <f>'Input DBEDT Monthly Energy'!DK100/42</f>
        <v/>
      </c>
      <c r="DP34">
        <f>'Input DBEDT Monthly Energy'!DL100/42</f>
        <v/>
      </c>
      <c r="DQ34">
        <f>'Input DBEDT Monthly Energy'!DM100/42</f>
        <v/>
      </c>
      <c r="DR34">
        <f>'Input DBEDT Monthly Energy'!DN100/42</f>
        <v/>
      </c>
      <c r="DS34">
        <f>'Input DBEDT Monthly Energy'!DO100/42</f>
        <v/>
      </c>
      <c r="DT34">
        <f>'Input DBEDT Monthly Energy'!DP100/42</f>
        <v/>
      </c>
      <c r="DU34">
        <f>'Input DBEDT Monthly Energy'!DQ100/42</f>
        <v/>
      </c>
      <c r="DV34">
        <f>'Input DBEDT Monthly Energy'!DR100/42</f>
        <v/>
      </c>
      <c r="DW34">
        <f>'Input DBEDT Monthly Energy'!DS100/42</f>
        <v/>
      </c>
      <c r="DX34">
        <f>'Input DBEDT Monthly Energy'!DT100/42</f>
        <v/>
      </c>
      <c r="DY34">
        <f>'Input DBEDT Monthly Energy'!DU100/42</f>
        <v/>
      </c>
      <c r="DZ34">
        <f>'Input DBEDT Monthly Energy'!DV100/42</f>
        <v/>
      </c>
      <c r="EA34">
        <f>'Input DBEDT Monthly Energy'!DW100/42</f>
        <v/>
      </c>
      <c r="EB34">
        <f>'Input DBEDT Monthly Energy'!DX100/42</f>
        <v/>
      </c>
      <c r="EC34">
        <f>'Input DBEDT Monthly Energy'!DY100/42</f>
        <v/>
      </c>
      <c r="ED34">
        <f>'Input DBEDT Monthly Energy'!DZ100/42</f>
        <v/>
      </c>
      <c r="EE34">
        <f>'Input DBEDT Monthly Energy'!EA100/42</f>
        <v/>
      </c>
      <c r="EF34">
        <f>'Input DBEDT Monthly Energy'!EB100/42</f>
        <v/>
      </c>
      <c r="EG34">
        <f>'Input DBEDT Monthly Energy'!EC100/42</f>
        <v/>
      </c>
      <c r="EH34">
        <f>'Input DBEDT Monthly Energy'!ED100/42</f>
        <v/>
      </c>
      <c r="EI34">
        <f>'Input DBEDT Monthly Energy'!EE100/42</f>
        <v/>
      </c>
      <c r="EJ34">
        <f>'Input DBEDT Monthly Energy'!EF100/42</f>
        <v/>
      </c>
      <c r="EK34">
        <f>'Input DBEDT Monthly Energy'!EG100/42</f>
        <v/>
      </c>
      <c r="EL34">
        <f>'Input DBEDT Monthly Energy'!EH100/42</f>
        <v/>
      </c>
      <c r="EM34">
        <f>'Input DBEDT Monthly Energy'!EI100/42</f>
        <v/>
      </c>
      <c r="EN34">
        <f>'Input DBEDT Monthly Energy'!EJ100/42</f>
        <v/>
      </c>
      <c r="EO34">
        <f>'Input DBEDT Monthly Energy'!EK100/42</f>
        <v/>
      </c>
      <c r="EP34">
        <f>'Input DBEDT Monthly Energy'!EL100/42</f>
        <v/>
      </c>
      <c r="EQ34">
        <f>'Input DBEDT Monthly Energy'!EM100/42</f>
        <v/>
      </c>
      <c r="ER34">
        <f>'Input DBEDT Monthly Energy'!EN100/42</f>
        <v/>
      </c>
      <c r="ES34">
        <f>'Input DBEDT Monthly Energy'!EO100/42</f>
        <v/>
      </c>
      <c r="ET34">
        <f>'Input DBEDT Monthly Energy'!EP100/42</f>
        <v/>
      </c>
      <c r="EU34">
        <f>'Input DBEDT Monthly Energy'!EQ100/42</f>
        <v/>
      </c>
      <c r="EV34">
        <f>'Input DBEDT Monthly Energy'!ER100/42</f>
        <v/>
      </c>
      <c r="EW34">
        <f>'Input DBEDT Monthly Energy'!ES100/42</f>
        <v/>
      </c>
      <c r="EX34">
        <f>'Input DBEDT Monthly Energy'!ET100/42</f>
        <v/>
      </c>
      <c r="EY34">
        <f>'Input DBEDT Monthly Energy'!EU100/42</f>
        <v/>
      </c>
      <c r="EZ34">
        <f>'Input DBEDT Monthly Energy'!EV100/42</f>
        <v/>
      </c>
      <c r="FA34">
        <f>'Input DBEDT Monthly Energy'!EW100/42</f>
        <v/>
      </c>
      <c r="FB34">
        <f>'Input DBEDT Monthly Energy'!EX100/42</f>
        <v/>
      </c>
      <c r="FC34">
        <f>'Input DBEDT Monthly Energy'!EY100/42</f>
        <v/>
      </c>
      <c r="FD34">
        <f>'Input DBEDT Monthly Energy'!EZ100/42</f>
        <v/>
      </c>
      <c r="FE34">
        <f>'Input DBEDT Monthly Energy'!FA100/42</f>
        <v/>
      </c>
      <c r="FF34">
        <f>'Input DBEDT Monthly Energy'!FB100/42</f>
        <v/>
      </c>
      <c r="FG34">
        <f>'Input DBEDT Monthly Energy'!FC100/42</f>
        <v/>
      </c>
      <c r="FH34">
        <f>'Input DBEDT Monthly Energy'!FD100/42</f>
        <v/>
      </c>
      <c r="FI34">
        <f>'Input DBEDT Monthly Energy'!FE100/42</f>
        <v/>
      </c>
      <c r="FJ34">
        <f>'Input DBEDT Monthly Energy'!FF100/42</f>
        <v/>
      </c>
      <c r="FK34">
        <f>'Input DBEDT Monthly Energy'!FG100/42</f>
        <v/>
      </c>
      <c r="FL34">
        <f>'Input DBEDT Monthly Energy'!FH100/42</f>
        <v/>
      </c>
      <c r="FM34">
        <f>'Input DBEDT Monthly Energy'!FI100/42</f>
        <v/>
      </c>
      <c r="FN34">
        <f>'Input DBEDT Monthly Energy'!FJ100/42</f>
        <v/>
      </c>
      <c r="FO34">
        <f>'Input DBEDT Monthly Energy'!FK100/42</f>
        <v/>
      </c>
      <c r="FP34">
        <f>'Input DBEDT Monthly Energy'!FL100/42</f>
        <v/>
      </c>
      <c r="FQ34">
        <f>'Input DBEDT Monthly Energy'!FM100/42</f>
        <v/>
      </c>
      <c r="FR34">
        <f>'Input DBEDT Monthly Energy'!FN100/42</f>
        <v/>
      </c>
      <c r="FS34">
        <f>'Input DBEDT Monthly Energy'!FO100/42</f>
        <v/>
      </c>
      <c r="FT34">
        <f>'Input DBEDT Monthly Energy'!FP100/42</f>
        <v/>
      </c>
      <c r="FU34">
        <f>'Input DBEDT Monthly Energy'!FQ100/42</f>
        <v/>
      </c>
      <c r="FV34">
        <f>'Input DBEDT Monthly Energy'!FR100/42</f>
        <v/>
      </c>
      <c r="FW34">
        <f>'Input DBEDT Monthly Energy'!FS100/42</f>
        <v/>
      </c>
      <c r="FX34">
        <f>'Input DBEDT Monthly Energy'!FT100/42</f>
        <v/>
      </c>
      <c r="FY34">
        <f>'Input DBEDT Monthly Energy'!FU100/42</f>
        <v/>
      </c>
      <c r="FZ34">
        <f>'Input DBEDT Monthly Energy'!FV100/42</f>
        <v/>
      </c>
      <c r="GA34">
        <f>'Input DBEDT Monthly Energy'!FW100/42</f>
        <v/>
      </c>
      <c r="GB34">
        <f>'Input DBEDT Monthly Energy'!FX100/42</f>
        <v/>
      </c>
      <c r="GC34">
        <f>'Input DBEDT Monthly Energy'!FY100/42</f>
        <v/>
      </c>
      <c r="GD34">
        <f>'Input DBEDT Monthly Energy'!FZ100/42</f>
        <v/>
      </c>
      <c r="GE34">
        <f>'Input DBEDT Monthly Energy'!GA100/42</f>
        <v/>
      </c>
      <c r="GF34">
        <f>'Input DBEDT Monthly Energy'!GB100/42</f>
        <v/>
      </c>
      <c r="GG34">
        <f>'Input DBEDT Monthly Energy'!GC100/42</f>
        <v/>
      </c>
      <c r="GH34">
        <f>'Input DBEDT Monthly Energy'!GD100/42</f>
        <v/>
      </c>
      <c r="GI34">
        <f>'Input DBEDT Monthly Energy'!GE100/42</f>
        <v/>
      </c>
      <c r="GJ34">
        <f>'Input DBEDT Monthly Energy'!GF100/42</f>
        <v/>
      </c>
      <c r="GK34">
        <f>'Input DBEDT Monthly Energy'!GG100/42</f>
        <v/>
      </c>
      <c r="GL34">
        <f>'Input DBEDT Monthly Energy'!GH100/42</f>
        <v/>
      </c>
      <c r="GM34">
        <f>'Input DBEDT Monthly Energy'!GI100/42</f>
        <v/>
      </c>
      <c r="GN34">
        <f>'Input DBEDT Monthly Energy'!GJ100/42</f>
        <v/>
      </c>
      <c r="GO34">
        <f>'Input DBEDT Monthly Energy'!GK100/42</f>
        <v/>
      </c>
      <c r="GP34">
        <f>'Input DBEDT Monthly Energy'!GL100/42</f>
        <v/>
      </c>
      <c r="GQ34">
        <f>'Input DBEDT Monthly Energy'!GM100/42</f>
        <v/>
      </c>
      <c r="GR34">
        <f>'Input DBEDT Monthly Energy'!GN100/42</f>
        <v/>
      </c>
      <c r="GS34">
        <f>'Input DBEDT Monthly Energy'!GO100/42</f>
        <v/>
      </c>
      <c r="GT34">
        <f>'Input DBEDT Monthly Energy'!GP100/42</f>
        <v/>
      </c>
      <c r="GU34">
        <f>'Input DBEDT Monthly Energy'!GQ100/42</f>
        <v/>
      </c>
      <c r="GV34">
        <f>'Input DBEDT Monthly Energy'!GR100/42</f>
        <v/>
      </c>
      <c r="GW34">
        <f>'Input DBEDT Monthly Energy'!GS100/42</f>
        <v/>
      </c>
      <c r="GX34">
        <f>'Input DBEDT Monthly Energy'!GT100/42</f>
        <v/>
      </c>
      <c r="GY34">
        <f>'Input DBEDT Monthly Energy'!GU100/42</f>
        <v/>
      </c>
      <c r="GZ34">
        <f>'Input DBEDT Monthly Energy'!GV100/42</f>
        <v/>
      </c>
      <c r="HA34">
        <f>'Input DBEDT Monthly Energy'!GW100/42</f>
        <v/>
      </c>
      <c r="HB34">
        <f>'Input DBEDT Monthly Energy'!GX100/42</f>
        <v/>
      </c>
      <c r="HC34">
        <f>'Input DBEDT Monthly Energy'!GY100/42</f>
        <v/>
      </c>
      <c r="HD34">
        <f>'Input DBEDT Monthly Energy'!GZ100/42</f>
        <v/>
      </c>
      <c r="HE34">
        <f>'Input DBEDT Monthly Energy'!HA100/42</f>
        <v/>
      </c>
      <c r="HF34">
        <f>'Input DBEDT Monthly Energy'!HB100/42</f>
        <v/>
      </c>
      <c r="HG34">
        <f>'Input DBEDT Monthly Energy'!HC100/42</f>
        <v/>
      </c>
      <c r="HH34">
        <f>'Input DBEDT Monthly Energy'!HD100/42</f>
        <v/>
      </c>
      <c r="HI34">
        <f>'Input DBEDT Monthly Energy'!HE100/42</f>
        <v/>
      </c>
      <c r="HJ34">
        <f>'Input DBEDT Monthly Energy'!HF100/42</f>
        <v/>
      </c>
      <c r="HK34">
        <f>'Input DBEDT Monthly Energy'!HG100/42</f>
        <v/>
      </c>
      <c r="HL34">
        <f>'Input DBEDT Monthly Energy'!HH100/42</f>
        <v/>
      </c>
      <c r="HM34">
        <f>'Input DBEDT Monthly Energy'!HI100/42</f>
        <v/>
      </c>
      <c r="HN34">
        <f>'Input DBEDT Monthly Energy'!HJ100/42</f>
        <v/>
      </c>
      <c r="HO34">
        <f>'Input DBEDT Monthly Energy'!HK100/42</f>
        <v/>
      </c>
      <c r="HP34">
        <f>'Input DBEDT Monthly Energy'!HL100/42</f>
        <v/>
      </c>
      <c r="HQ34">
        <f>'Input DBEDT Monthly Energy'!HM100/42</f>
        <v/>
      </c>
      <c r="HR34">
        <f>'Input DBEDT Monthly Energy'!HN100/42</f>
        <v/>
      </c>
      <c r="HS34">
        <f>'Input DBEDT Monthly Energy'!HO100/42</f>
        <v/>
      </c>
      <c r="HT34">
        <f>'Input DBEDT Monthly Energy'!HP100/42</f>
        <v/>
      </c>
      <c r="HU34">
        <f>'Input DBEDT Monthly Energy'!HQ100/42</f>
        <v/>
      </c>
      <c r="HV34">
        <f>'Input DBEDT Monthly Energy'!HR100/42</f>
        <v/>
      </c>
      <c r="HW34">
        <f>'Input DBEDT Monthly Energy'!HS100/42</f>
        <v/>
      </c>
      <c r="HX34">
        <f>'Input DBEDT Monthly Energy'!HT100/42</f>
        <v/>
      </c>
      <c r="HY34">
        <f>'Input DBEDT Monthly Energy'!HU100/42</f>
        <v/>
      </c>
      <c r="HZ34">
        <f>'Input DBEDT Monthly Energy'!HV100/42</f>
        <v/>
      </c>
      <c r="IA34">
        <f>'Input DBEDT Monthly Energy'!HW100/42</f>
        <v/>
      </c>
      <c r="IB34">
        <f>'Input DBEDT Monthly Energy'!HX100/42</f>
        <v/>
      </c>
      <c r="IC34">
        <f>'Input DBEDT Monthly Energy'!HY100/42</f>
        <v/>
      </c>
      <c r="ID34">
        <f>'Input DBEDT Monthly Energy'!HZ100/42</f>
        <v/>
      </c>
      <c r="IE34">
        <f>'Input DBEDT Monthly Energy'!IA100/42</f>
        <v/>
      </c>
      <c r="IF34">
        <f>'Input DBEDT Monthly Energy'!IB100/42</f>
        <v/>
      </c>
      <c r="IG34">
        <f>'Input DBEDT Monthly Energy'!IC100/42</f>
        <v/>
      </c>
      <c r="IH34">
        <f>'Input DBEDT Monthly Energy'!ID100/42</f>
        <v/>
      </c>
      <c r="II34">
        <f>'Input DBEDT Monthly Energy'!IE100/42</f>
        <v/>
      </c>
      <c r="IJ34">
        <f>'Input DBEDT Monthly Energy'!IF100/42</f>
        <v/>
      </c>
      <c r="IK34">
        <f>'Input DBEDT Monthly Energy'!IG100/42</f>
        <v/>
      </c>
      <c r="IL34">
        <f>'Input DBEDT Monthly Energy'!IH100/42</f>
        <v/>
      </c>
      <c r="IM34">
        <f>'Input DBEDT Monthly Energy'!II100/42</f>
        <v/>
      </c>
      <c r="IN34">
        <f>'Input DBEDT Monthly Energy'!IJ100/42</f>
        <v/>
      </c>
      <c r="IO34">
        <f>'Input DBEDT Monthly Energy'!IK100/42</f>
        <v/>
      </c>
      <c r="IP34">
        <f>'Input DBEDT Monthly Energy'!IL100/42</f>
        <v/>
      </c>
      <c r="IQ34">
        <f>'Input DBEDT Monthly Energy'!IM100/42</f>
        <v/>
      </c>
      <c r="IR34">
        <f>'Input DBEDT Monthly Energy'!IN100/42</f>
        <v/>
      </c>
      <c r="IS34">
        <f>'Input DBEDT Monthly Energy'!IO100/42</f>
        <v/>
      </c>
      <c r="IT34">
        <f>'Input DBEDT Monthly Energy'!IP100/42</f>
        <v/>
      </c>
      <c r="IU34">
        <f>'Input DBEDT Monthly Energy'!IQ100/42</f>
        <v/>
      </c>
      <c r="IV34">
        <f>'Input DBEDT Monthly Energy'!IR100/42</f>
        <v/>
      </c>
      <c r="IW34">
        <f>'Input DBEDT Monthly Energy'!IS100/42</f>
        <v/>
      </c>
      <c r="IX34">
        <f>'Input DBEDT Monthly Energy'!IT100/42</f>
        <v/>
      </c>
      <c r="IY34">
        <f>'Input DBEDT Monthly Energy'!IU100/42</f>
        <v/>
      </c>
      <c r="IZ34">
        <f>'Input DBEDT Monthly Energy'!IV100/42</f>
        <v/>
      </c>
      <c r="JA34">
        <f>'Input DBEDT Monthly Energy'!IW100/42</f>
        <v/>
      </c>
      <c r="JB34">
        <f>'Input DBEDT Monthly Energy'!IX100/42</f>
        <v/>
      </c>
      <c r="JC34">
        <f>'Input DBEDT Monthly Energy'!IY100/42</f>
        <v/>
      </c>
      <c r="JD34">
        <f>'Input DBEDT Monthly Energy'!IZ100/42</f>
        <v/>
      </c>
      <c r="JE34">
        <f>'Input DBEDT Monthly Energy'!JA100/42</f>
        <v/>
      </c>
      <c r="JF34">
        <f>'Input DBEDT Monthly Energy'!JB100/42</f>
        <v/>
      </c>
      <c r="JG34">
        <f>'Input DBEDT Monthly Energy'!JC100/42</f>
        <v/>
      </c>
      <c r="JH34">
        <f>'Input DBEDT Monthly Energy'!JD100/42</f>
        <v/>
      </c>
      <c r="JI34">
        <f>'Input DBEDT Monthly Energy'!JE100/42</f>
        <v/>
      </c>
      <c r="JJ34">
        <f>'Input DBEDT Monthly Energy'!JF100/42</f>
        <v/>
      </c>
      <c r="JK34">
        <f>'Input DBEDT Monthly Energy'!JG100/42</f>
        <v/>
      </c>
      <c r="JL34">
        <f>'Input DBEDT Monthly Energy'!JH100/42</f>
        <v/>
      </c>
      <c r="JM34">
        <f>'Input DBEDT Monthly Energy'!JI100/42</f>
        <v/>
      </c>
      <c r="JN34">
        <f>'Input DBEDT Monthly Energy'!JJ100/42</f>
        <v/>
      </c>
      <c r="JO34">
        <f>'Input DBEDT Monthly Energy'!JK100/42</f>
        <v/>
      </c>
      <c r="JP34">
        <f>'Input DBEDT Monthly Energy'!JL100/42</f>
        <v/>
      </c>
      <c r="JQ34">
        <f>'Input DBEDT Monthly Energy'!JM100/42</f>
        <v/>
      </c>
      <c r="JR34">
        <f>'Input DBEDT Monthly Energy'!JN100/42</f>
        <v/>
      </c>
      <c r="JS34">
        <f>'Input DBEDT Monthly Energy'!JO100/42</f>
        <v/>
      </c>
      <c r="JT34">
        <f>'Input DBEDT Monthly Energy'!JP100/42</f>
        <v/>
      </c>
      <c r="JU34">
        <f>'Input DBEDT Monthly Energy'!JQ100/42</f>
        <v/>
      </c>
      <c r="JV34">
        <f>'Input DBEDT Monthly Energy'!JR100/42</f>
        <v/>
      </c>
      <c r="JW34">
        <f>'Input DBEDT Monthly Energy'!JS100/42</f>
        <v/>
      </c>
      <c r="JX34">
        <f>'Input DBEDT Monthly Energy'!JT100/42</f>
        <v/>
      </c>
      <c r="JY34">
        <f>'Input DBEDT Monthly Energy'!JU100/42</f>
        <v/>
      </c>
      <c r="JZ34">
        <f>'Input DBEDT Monthly Energy'!JV100/42</f>
        <v/>
      </c>
      <c r="KA34">
        <f>'Input DBEDT Monthly Energy'!JW100/42</f>
        <v/>
      </c>
      <c r="KB34">
        <f>'Input DBEDT Monthly Energy'!JX100/42</f>
        <v/>
      </c>
      <c r="KC34">
        <f>'Input DBEDT Monthly Energy'!JY100/42</f>
        <v/>
      </c>
      <c r="KD34">
        <f>'Input DBEDT Monthly Energy'!JZ100/42</f>
        <v/>
      </c>
      <c r="KE34">
        <f>'Input DBEDT Monthly Energy'!KA100/42</f>
        <v/>
      </c>
      <c r="KF34">
        <f>'Input DBEDT Monthly Energy'!KB100/42</f>
        <v/>
      </c>
      <c r="KG34">
        <f>'Input DBEDT Monthly Energy'!KC100/42</f>
        <v/>
      </c>
      <c r="KH34">
        <f>'Input DBEDT Monthly Energy'!KD100/42</f>
        <v/>
      </c>
      <c r="KI34">
        <f>'Input DBEDT Monthly Energy'!KE100/42</f>
        <v/>
      </c>
      <c r="KJ34">
        <f>'Input DBEDT Monthly Energy'!KF100/42</f>
        <v/>
      </c>
      <c r="KK34">
        <f>'Input DBEDT Monthly Energy'!KG100/42</f>
        <v/>
      </c>
      <c r="KL34">
        <f>'Input DBEDT Monthly Energy'!KH100/42</f>
        <v/>
      </c>
      <c r="KM34">
        <f>'Input DBEDT Monthly Energy'!KI100/42</f>
        <v/>
      </c>
      <c r="KN34">
        <f>'Input DBEDT Monthly Energy'!KJ100/42</f>
        <v/>
      </c>
      <c r="KO34">
        <f>'Input DBEDT Monthly Energy'!KK100/42</f>
        <v/>
      </c>
      <c r="KP34">
        <f>'Input DBEDT Monthly Energy'!KL100/42</f>
        <v/>
      </c>
      <c r="KQ34">
        <f>'Input DBEDT Monthly Energy'!KM100/42</f>
        <v/>
      </c>
      <c r="KR34">
        <f>'Input DBEDT Monthly Energy'!KN100/42</f>
        <v/>
      </c>
      <c r="KS34">
        <f>'Input DBEDT Monthly Energy'!KO100/42</f>
        <v/>
      </c>
      <c r="KT34">
        <f>'Input DBEDT Monthly Energy'!KP100/42</f>
        <v/>
      </c>
    </row>
    <row r="35" spans="1:306">
      <c r="B35" t="s">
        <v>23</v>
      </c>
      <c r="D35" t="s">
        <v>94</v>
      </c>
      <c r="G35">
        <f>'LPG Monthly'!FJ$5</f>
        <v/>
      </c>
      <c r="H35">
        <f>'LPG Monthly'!FK$5</f>
        <v/>
      </c>
      <c r="I35">
        <f>'LPG Monthly'!FL$5</f>
        <v/>
      </c>
      <c r="J35">
        <f>'LPG Monthly'!FM$5</f>
        <v/>
      </c>
      <c r="K35">
        <f>'LPG Monthly'!FN$5</f>
        <v/>
      </c>
      <c r="L35">
        <f>'LPG Monthly'!FO$5</f>
        <v/>
      </c>
      <c r="M35">
        <f>'LPG Monthly'!FP$5</f>
        <v/>
      </c>
      <c r="N35">
        <f>'LPG Monthly'!FQ$5</f>
        <v/>
      </c>
      <c r="O35">
        <f>'LPG Monthly'!FR$5</f>
        <v/>
      </c>
      <c r="P35">
        <f>'LPG Monthly'!FS$5</f>
        <v/>
      </c>
      <c r="Q35">
        <f>'LPG Monthly'!FT$5</f>
        <v/>
      </c>
      <c r="R35">
        <f>'LPG Monthly'!FU$5</f>
        <v/>
      </c>
      <c r="S35">
        <f>'LPG Monthly'!FV$5</f>
        <v/>
      </c>
      <c r="T35">
        <f>'LPG Monthly'!FW$5</f>
        <v/>
      </c>
      <c r="U35">
        <f>'LPG Monthly'!FX$5</f>
        <v/>
      </c>
      <c r="V35">
        <f>'LPG Monthly'!FY$5</f>
        <v/>
      </c>
      <c r="W35">
        <f>'LPG Monthly'!FZ$5</f>
        <v/>
      </c>
      <c r="X35">
        <f>'LPG Monthly'!GA$5</f>
        <v/>
      </c>
      <c r="Y35">
        <f>'LPG Monthly'!GB$5</f>
        <v/>
      </c>
      <c r="Z35">
        <f>'LPG Monthly'!GC$5</f>
        <v/>
      </c>
      <c r="AA35">
        <f>'LPG Monthly'!GD$5</f>
        <v/>
      </c>
      <c r="AB35">
        <f>'LPG Monthly'!GE$5</f>
        <v/>
      </c>
      <c r="AC35">
        <f>'LPG Monthly'!GF$5</f>
        <v/>
      </c>
      <c r="AD35">
        <f>'LPG Monthly'!GG$5</f>
        <v/>
      </c>
      <c r="AE35">
        <f>'LPG Monthly'!GH$5</f>
        <v/>
      </c>
      <c r="AF35">
        <f>'LPG Monthly'!GI$5</f>
        <v/>
      </c>
      <c r="AG35">
        <f>'LPG Monthly'!GJ$5</f>
        <v/>
      </c>
      <c r="AH35">
        <f>'LPG Monthly'!GK$5</f>
        <v/>
      </c>
      <c r="AI35">
        <f>'LPG Monthly'!GL$5</f>
        <v/>
      </c>
      <c r="AJ35">
        <f>'LPG Monthly'!GM$5</f>
        <v/>
      </c>
      <c r="AK35">
        <f>'LPG Monthly'!GN$5</f>
        <v/>
      </c>
      <c r="AL35">
        <f>'LPG Monthly'!GO$5</f>
        <v/>
      </c>
      <c r="AM35">
        <f>'LPG Monthly'!GP$5</f>
        <v/>
      </c>
      <c r="AN35">
        <f>'LPG Monthly'!GQ$5</f>
        <v/>
      </c>
      <c r="AO35">
        <f>'LPG Monthly'!GR$5</f>
        <v/>
      </c>
      <c r="AP35">
        <f>'LPG Monthly'!GS$5</f>
        <v/>
      </c>
      <c r="AQ35">
        <f>'LPG Monthly'!GT$5</f>
        <v/>
      </c>
      <c r="AR35">
        <f>'LPG Monthly'!GU$5</f>
        <v/>
      </c>
      <c r="AS35">
        <f>'LPG Monthly'!GV$5</f>
        <v/>
      </c>
      <c r="AT35">
        <f>'LPG Monthly'!GW$5</f>
        <v/>
      </c>
      <c r="AU35">
        <f>'LPG Monthly'!GX$5</f>
        <v/>
      </c>
      <c r="AV35">
        <f>'LPG Monthly'!GY$5</f>
        <v/>
      </c>
      <c r="AW35">
        <f>'LPG Monthly'!GZ$5</f>
        <v/>
      </c>
      <c r="AX35">
        <f>'LPG Monthly'!HA$5</f>
        <v/>
      </c>
      <c r="AY35">
        <f>'LPG Monthly'!HB$5</f>
        <v/>
      </c>
      <c r="AZ35">
        <f>'LPG Monthly'!HC$5</f>
        <v/>
      </c>
      <c r="BA35">
        <f>'LPG Monthly'!HD$5</f>
        <v/>
      </c>
      <c r="BB35">
        <f>'LPG Monthly'!HE$5</f>
        <v/>
      </c>
      <c r="BC35">
        <f>'LPG Monthly'!HF$5</f>
        <v/>
      </c>
      <c r="BD35">
        <f>'LPG Monthly'!HG$5</f>
        <v/>
      </c>
      <c r="BE35">
        <f>'LPG Monthly'!HH$5</f>
        <v/>
      </c>
      <c r="BF35">
        <f>'LPG Monthly'!HI$5</f>
        <v/>
      </c>
      <c r="BG35">
        <f>'LPG Monthly'!HJ$5</f>
        <v/>
      </c>
      <c r="BH35">
        <f>'LPG Monthly'!HK$5</f>
        <v/>
      </c>
      <c r="BI35">
        <f>'LPG Monthly'!HL$5</f>
        <v/>
      </c>
      <c r="BJ35">
        <f>'LPG Monthly'!HM$5</f>
        <v/>
      </c>
      <c r="BK35">
        <f>'LPG Monthly'!HN$5</f>
        <v/>
      </c>
      <c r="BL35">
        <f>'LPG Monthly'!HO$5</f>
        <v/>
      </c>
      <c r="BM35">
        <f>'LPG Monthly'!HP$5</f>
        <v/>
      </c>
      <c r="BN35">
        <f>'LPG Monthly'!HQ$5</f>
        <v/>
      </c>
      <c r="BO35">
        <f>'LPG Monthly'!HR$5</f>
        <v/>
      </c>
      <c r="BP35">
        <f>'LPG Monthly'!HS$5</f>
        <v/>
      </c>
      <c r="BQ35">
        <f>'LPG Monthly'!HT$5</f>
        <v/>
      </c>
      <c r="BR35">
        <f>'LPG Monthly'!HU$5</f>
        <v/>
      </c>
      <c r="BS35">
        <f>'LPG Monthly'!HV$5</f>
        <v/>
      </c>
      <c r="BT35">
        <f>'LPG Monthly'!HW$5</f>
        <v/>
      </c>
      <c r="BU35">
        <f>'LPG Monthly'!HX$5</f>
        <v/>
      </c>
      <c r="BV35">
        <f>'LPG Monthly'!HY$5</f>
        <v/>
      </c>
      <c r="BW35">
        <f>'LPG Monthly'!HZ$5</f>
        <v/>
      </c>
      <c r="BX35">
        <f>'LPG Monthly'!IA$5</f>
        <v/>
      </c>
      <c r="BY35">
        <f>'LPG Monthly'!IB$5</f>
        <v/>
      </c>
      <c r="BZ35">
        <f>'LPG Monthly'!IC$5</f>
        <v/>
      </c>
      <c r="CA35">
        <f>'LPG Monthly'!ID$5</f>
        <v/>
      </c>
      <c r="CB35">
        <f>'LPG Monthly'!IE$5</f>
        <v/>
      </c>
      <c r="CC35">
        <f>'LPG Monthly'!IF$5</f>
        <v/>
      </c>
      <c r="CD35">
        <f>'LPG Monthly'!IG$5</f>
        <v/>
      </c>
      <c r="CE35">
        <f>'LPG Monthly'!IH$5</f>
        <v/>
      </c>
      <c r="CF35">
        <f>'LPG Monthly'!II$5</f>
        <v/>
      </c>
      <c r="CG35">
        <f>'LPG Monthly'!IJ$5</f>
        <v/>
      </c>
      <c r="CH35">
        <f>'LPG Monthly'!IK$5</f>
        <v/>
      </c>
      <c r="CI35">
        <f>'LPG Monthly'!IL$5</f>
        <v/>
      </c>
      <c r="CJ35">
        <f>'LPG Monthly'!IM$5</f>
        <v/>
      </c>
      <c r="CK35">
        <f>'LPG Monthly'!IN$5</f>
        <v/>
      </c>
      <c r="CL35">
        <f>'LPG Monthly'!IO$5</f>
        <v/>
      </c>
      <c r="CM35">
        <f>'LPG Monthly'!IP$5</f>
        <v/>
      </c>
      <c r="CN35">
        <f>'LPG Monthly'!IQ$5</f>
        <v/>
      </c>
      <c r="CO35">
        <f>'LPG Monthly'!IR$5</f>
        <v/>
      </c>
      <c r="CP35">
        <f>'LPG Monthly'!IS$5</f>
        <v/>
      </c>
      <c r="CQ35">
        <f>'LPG Monthly'!IT$5</f>
        <v/>
      </c>
      <c r="CR35">
        <f>'LPG Monthly'!IU$5</f>
        <v/>
      </c>
      <c r="CS35">
        <f>'LPG Monthly'!IV$5</f>
        <v/>
      </c>
      <c r="CT35">
        <f>'LPG Monthly'!IW$5</f>
        <v/>
      </c>
      <c r="CU35">
        <f>'LPG Monthly'!IX$5</f>
        <v/>
      </c>
      <c r="CV35">
        <f>'LPG Monthly'!IY$5</f>
        <v/>
      </c>
      <c r="CW35">
        <f>'LPG Monthly'!IZ$5</f>
        <v/>
      </c>
      <c r="CX35">
        <f>'LPG Monthly'!JA$5</f>
        <v/>
      </c>
      <c r="CY35">
        <f>'LPG Monthly'!JB$5</f>
        <v/>
      </c>
      <c r="CZ35">
        <f>'LPG Monthly'!JC$5</f>
        <v/>
      </c>
      <c r="DA35">
        <f>'LPG Monthly'!JD$5</f>
        <v/>
      </c>
      <c r="DB35">
        <f>'LPG Monthly'!JE$5</f>
        <v/>
      </c>
      <c r="DC35">
        <f>'LPG Monthly'!JF$5</f>
        <v/>
      </c>
      <c r="DD35">
        <f>'LPG Monthly'!JG$5</f>
        <v/>
      </c>
      <c r="DE35">
        <f>'LPG Monthly'!JH$5</f>
        <v/>
      </c>
      <c r="DF35">
        <f>'LPG Monthly'!JI$5</f>
        <v/>
      </c>
      <c r="DG35">
        <f>'LPG Monthly'!JJ$5</f>
        <v/>
      </c>
      <c r="DH35">
        <f>'LPG Monthly'!JK$5</f>
        <v/>
      </c>
      <c r="DI35">
        <f>'LPG Monthly'!JL$5</f>
        <v/>
      </c>
      <c r="DJ35">
        <f>'LPG Monthly'!JM$5</f>
        <v/>
      </c>
      <c r="DK35">
        <f>'LPG Monthly'!JN$5</f>
        <v/>
      </c>
      <c r="DL35">
        <f>'LPG Monthly'!JO$5</f>
        <v/>
      </c>
      <c r="DM35">
        <f>'LPG Monthly'!JP$5</f>
        <v/>
      </c>
      <c r="DN35">
        <f>'LPG Monthly'!JQ$5</f>
        <v/>
      </c>
      <c r="DO35">
        <f>'LPG Monthly'!JR$5</f>
        <v/>
      </c>
      <c r="DP35">
        <f>'LPG Monthly'!JS$5</f>
        <v/>
      </c>
      <c r="DQ35">
        <f>'LPG Monthly'!JT$5</f>
        <v/>
      </c>
      <c r="DR35">
        <f>'LPG Monthly'!JU$5</f>
        <v/>
      </c>
      <c r="DS35">
        <f>'LPG Monthly'!JV$5</f>
        <v/>
      </c>
      <c r="DT35">
        <f>'LPG Monthly'!JW$5</f>
        <v/>
      </c>
      <c r="DU35">
        <f>'LPG Monthly'!JX$5</f>
        <v/>
      </c>
      <c r="DV35">
        <f>'LPG Monthly'!JY$5</f>
        <v/>
      </c>
      <c r="DW35">
        <f>'LPG Monthly'!JZ$5</f>
        <v/>
      </c>
      <c r="DX35">
        <f>'LPG Monthly'!KA$5</f>
        <v/>
      </c>
      <c r="DY35">
        <f>'LPG Monthly'!KB$5</f>
        <v/>
      </c>
      <c r="DZ35">
        <f>'LPG Monthly'!KC$5</f>
        <v/>
      </c>
      <c r="EA35">
        <f>'LPG Monthly'!KD$5</f>
        <v/>
      </c>
      <c r="EB35">
        <f>'LPG Monthly'!KE$5</f>
        <v/>
      </c>
      <c r="EC35">
        <f>'LPG Monthly'!KF$5</f>
        <v/>
      </c>
      <c r="ED35">
        <f>'LPG Monthly'!KG$5</f>
        <v/>
      </c>
      <c r="EE35">
        <f>'LPG Monthly'!KH$5</f>
        <v/>
      </c>
      <c r="EF35">
        <f>'LPG Monthly'!KI$5</f>
        <v/>
      </c>
      <c r="EG35">
        <f>'LPG Monthly'!KJ$5</f>
        <v/>
      </c>
      <c r="EH35">
        <f>'LPG Monthly'!KK$5</f>
        <v/>
      </c>
      <c r="EI35">
        <f>'LPG Monthly'!KL$5</f>
        <v/>
      </c>
      <c r="EJ35">
        <f>'LPG Monthly'!KM$5</f>
        <v/>
      </c>
      <c r="EK35">
        <f>'LPG Monthly'!KN$5</f>
        <v/>
      </c>
      <c r="EL35">
        <f>'LPG Monthly'!KO$5</f>
        <v/>
      </c>
      <c r="EM35">
        <f>'LPG Monthly'!KP$5</f>
        <v/>
      </c>
      <c r="EN35">
        <f>'LPG Monthly'!KQ$5</f>
        <v/>
      </c>
      <c r="EO35">
        <f>'LPG Monthly'!KR$5</f>
        <v/>
      </c>
      <c r="EP35">
        <f>'LPG Monthly'!KS$5</f>
        <v/>
      </c>
      <c r="EQ35">
        <f>'LPG Monthly'!KT$5</f>
        <v/>
      </c>
      <c r="ER35">
        <f>'LPG Monthly'!KU$5</f>
        <v/>
      </c>
      <c r="ES35">
        <f>'LPG Monthly'!KV$5</f>
        <v/>
      </c>
      <c r="ET35">
        <f>'LPG Monthly'!KW$5</f>
        <v/>
      </c>
      <c r="EU35">
        <f>'LPG Monthly'!KX$5</f>
        <v/>
      </c>
      <c r="EV35">
        <f>'LPG Monthly'!KY$5</f>
        <v/>
      </c>
      <c r="EW35">
        <f>'LPG Monthly'!KZ$5</f>
        <v/>
      </c>
      <c r="EX35">
        <f>'LPG Monthly'!LA$5</f>
        <v/>
      </c>
      <c r="EY35">
        <f>'LPG Monthly'!LB$5</f>
        <v/>
      </c>
      <c r="EZ35">
        <f>'LPG Monthly'!LC$5</f>
        <v/>
      </c>
      <c r="FA35">
        <f>'LPG Monthly'!LD$5</f>
        <v/>
      </c>
      <c r="FB35">
        <f>'LPG Monthly'!LE$5</f>
        <v/>
      </c>
      <c r="FC35">
        <f>'LPG Monthly'!LF$5</f>
        <v/>
      </c>
      <c r="FD35">
        <f>'LPG Monthly'!LG$5</f>
        <v/>
      </c>
      <c r="FE35">
        <f>'LPG Monthly'!LH$5</f>
        <v/>
      </c>
      <c r="FF35">
        <f>'LPG Monthly'!LI$5</f>
        <v/>
      </c>
      <c r="FG35">
        <f>'LPG Monthly'!LJ$5</f>
        <v/>
      </c>
      <c r="FH35">
        <f>'LPG Monthly'!LK$5</f>
        <v/>
      </c>
      <c r="FI35">
        <f>'LPG Monthly'!LL$5</f>
        <v/>
      </c>
      <c r="FJ35">
        <f>'LPG Monthly'!LM$5</f>
        <v/>
      </c>
      <c r="FK35">
        <f>'LPG Monthly'!LN$5</f>
        <v/>
      </c>
      <c r="FL35">
        <f>'LPG Monthly'!LO$5</f>
        <v/>
      </c>
      <c r="FM35">
        <f>'LPG Monthly'!LP$5</f>
        <v/>
      </c>
      <c r="FN35">
        <f>'LPG Monthly'!LQ$5</f>
        <v/>
      </c>
      <c r="FO35">
        <f>'LPG Monthly'!LR$5</f>
        <v/>
      </c>
      <c r="FP35">
        <f>'LPG Monthly'!LS$5</f>
        <v/>
      </c>
      <c r="FQ35">
        <f>'LPG Monthly'!LT$5</f>
        <v/>
      </c>
      <c r="FR35">
        <f>'LPG Monthly'!LU$5</f>
        <v/>
      </c>
      <c r="FS35">
        <f>'LPG Monthly'!LV$5</f>
        <v/>
      </c>
      <c r="FT35">
        <f>'LPG Monthly'!LW$5</f>
        <v/>
      </c>
      <c r="FU35">
        <f>'LPG Monthly'!LX$5</f>
        <v/>
      </c>
      <c r="FV35">
        <f>'LPG Monthly'!LY$5</f>
        <v/>
      </c>
      <c r="FW35">
        <f>'LPG Monthly'!LZ$5</f>
        <v/>
      </c>
      <c r="FX35">
        <f>'LPG Monthly'!MA$5</f>
        <v/>
      </c>
      <c r="FY35">
        <f>'LPG Monthly'!MB$5</f>
        <v/>
      </c>
      <c r="FZ35">
        <f>'LPG Monthly'!MC$5</f>
        <v/>
      </c>
      <c r="GA35">
        <f>'LPG Monthly'!MD$5</f>
        <v/>
      </c>
      <c r="GB35">
        <f>'LPG Monthly'!ME$5</f>
        <v/>
      </c>
      <c r="GC35">
        <f>'LPG Monthly'!MF$5</f>
        <v/>
      </c>
      <c r="GD35">
        <f>'LPG Monthly'!MG$5</f>
        <v/>
      </c>
      <c r="GE35">
        <f>'LPG Monthly'!MH$5</f>
        <v/>
      </c>
      <c r="GF35">
        <f>'LPG Monthly'!MI$5</f>
        <v/>
      </c>
      <c r="GG35">
        <f>'LPG Monthly'!MJ$5</f>
        <v/>
      </c>
      <c r="GH35">
        <f>'LPG Monthly'!MK$5</f>
        <v/>
      </c>
      <c r="GI35">
        <f>'LPG Monthly'!ML$5</f>
        <v/>
      </c>
      <c r="GJ35">
        <f>'LPG Monthly'!MM$5</f>
        <v/>
      </c>
      <c r="GK35">
        <f>'LPG Monthly'!MN$5</f>
        <v/>
      </c>
      <c r="GL35">
        <f>'LPG Monthly'!MO$5</f>
        <v/>
      </c>
      <c r="GM35">
        <f>'LPG Monthly'!MP$5</f>
        <v/>
      </c>
      <c r="GN35">
        <f>'LPG Monthly'!MQ$5</f>
        <v/>
      </c>
      <c r="GO35">
        <f>'LPG Monthly'!MR$5</f>
        <v/>
      </c>
      <c r="GP35">
        <f>'LPG Monthly'!MS$5</f>
        <v/>
      </c>
      <c r="GQ35">
        <f>'LPG Monthly'!MT$5</f>
        <v/>
      </c>
      <c r="GR35">
        <f>'LPG Monthly'!MU$5</f>
        <v/>
      </c>
      <c r="GS35">
        <f>'LPG Monthly'!MV$5</f>
        <v/>
      </c>
      <c r="GT35">
        <f>'LPG Monthly'!MW$5</f>
        <v/>
      </c>
      <c r="GU35">
        <f>'LPG Monthly'!MX$5</f>
        <v/>
      </c>
      <c r="GV35">
        <f>'LPG Monthly'!MY$5</f>
        <v/>
      </c>
      <c r="GW35">
        <f>'LPG Monthly'!MZ$5</f>
        <v/>
      </c>
      <c r="GX35">
        <f>'LPG Monthly'!NA$5</f>
        <v/>
      </c>
      <c r="GY35">
        <f>'LPG Monthly'!NB$5</f>
        <v/>
      </c>
      <c r="GZ35">
        <f>'LPG Monthly'!NC$5</f>
        <v/>
      </c>
      <c r="HA35">
        <f>'LPG Monthly'!ND$5</f>
        <v/>
      </c>
      <c r="HB35">
        <f>'LPG Monthly'!NE$5</f>
        <v/>
      </c>
      <c r="HC35">
        <f>'LPG Monthly'!NF$5</f>
        <v/>
      </c>
      <c r="HD35">
        <f>'LPG Monthly'!NG$5</f>
        <v/>
      </c>
      <c r="HE35">
        <f>'LPG Monthly'!NH$5</f>
        <v/>
      </c>
      <c r="HF35">
        <f>'LPG Monthly'!NI$5</f>
        <v/>
      </c>
      <c r="HG35">
        <f>'LPG Monthly'!NJ$5</f>
        <v/>
      </c>
      <c r="HH35">
        <f>'LPG Monthly'!NK$5</f>
        <v/>
      </c>
      <c r="HI35">
        <f>'LPG Monthly'!NL$5</f>
        <v/>
      </c>
      <c r="HJ35">
        <f>'LPG Monthly'!NM$5</f>
        <v/>
      </c>
      <c r="HK35">
        <f>'LPG Monthly'!NN$5</f>
        <v/>
      </c>
      <c r="HL35">
        <f>'LPG Monthly'!NO$5</f>
        <v/>
      </c>
      <c r="HM35">
        <f>'LPG Monthly'!NP$5</f>
        <v/>
      </c>
      <c r="HN35">
        <f>'LPG Monthly'!NQ$5</f>
        <v/>
      </c>
      <c r="HO35">
        <f>'LPG Monthly'!NR$5</f>
        <v/>
      </c>
      <c r="HP35">
        <f>'LPG Monthly'!NS$5</f>
        <v/>
      </c>
      <c r="HQ35">
        <f>'LPG Monthly'!NT$5</f>
        <v/>
      </c>
      <c r="HR35">
        <f>'LPG Monthly'!NU$5</f>
        <v/>
      </c>
      <c r="HS35">
        <f>'LPG Monthly'!NV$5</f>
        <v/>
      </c>
      <c r="HT35">
        <f>'LPG Monthly'!NW$5</f>
        <v/>
      </c>
      <c r="HU35">
        <f>'LPG Monthly'!NX$5</f>
        <v/>
      </c>
      <c r="HV35">
        <f>'LPG Monthly'!NY$5</f>
        <v/>
      </c>
      <c r="HW35">
        <f>'LPG Monthly'!NZ$5</f>
        <v/>
      </c>
      <c r="HX35">
        <f>'LPG Monthly'!OA$5</f>
        <v/>
      </c>
      <c r="HY35">
        <f>'LPG Monthly'!OB$5</f>
        <v/>
      </c>
      <c r="HZ35">
        <f>'LPG Monthly'!OC$5</f>
        <v/>
      </c>
      <c r="IA35">
        <f>'LPG Monthly'!OD$5</f>
        <v/>
      </c>
      <c r="IB35">
        <f>'LPG Monthly'!OE$5</f>
        <v/>
      </c>
      <c r="IC35">
        <f>'LPG Monthly'!OF$5</f>
        <v/>
      </c>
      <c r="ID35">
        <f>'LPG Monthly'!OG$5</f>
        <v/>
      </c>
      <c r="IE35">
        <f>'LPG Monthly'!OH$5</f>
        <v/>
      </c>
      <c r="IF35">
        <f>'LPG Monthly'!OI$5</f>
        <v/>
      </c>
      <c r="IG35">
        <f>'LPG Monthly'!OJ$5</f>
        <v/>
      </c>
      <c r="IH35">
        <f>'LPG Monthly'!OK$5</f>
        <v/>
      </c>
      <c r="II35">
        <f>'LPG Monthly'!OL$5</f>
        <v/>
      </c>
      <c r="IJ35">
        <f>'LPG Monthly'!OM$5</f>
        <v/>
      </c>
      <c r="IK35">
        <f>'LPG Monthly'!ON$5</f>
        <v/>
      </c>
      <c r="IL35">
        <f>'LPG Monthly'!OO$5</f>
        <v/>
      </c>
      <c r="IM35">
        <f>'LPG Monthly'!OP$5</f>
        <v/>
      </c>
      <c r="IN35">
        <f>'LPG Monthly'!OQ$5</f>
        <v/>
      </c>
      <c r="IO35">
        <f>'LPG Monthly'!OR$5</f>
        <v/>
      </c>
      <c r="IP35">
        <f>'LPG Monthly'!OS$5</f>
        <v/>
      </c>
      <c r="IQ35">
        <f>'LPG Monthly'!OT$5</f>
        <v/>
      </c>
      <c r="IR35">
        <f>'LPG Monthly'!OU$5</f>
        <v/>
      </c>
      <c r="IS35">
        <f>'LPG Monthly'!OV$5</f>
        <v/>
      </c>
      <c r="IT35">
        <f>'LPG Monthly'!OW$5</f>
        <v/>
      </c>
      <c r="IU35">
        <f>'LPG Monthly'!OX$5</f>
        <v/>
      </c>
      <c r="IV35">
        <f>'LPG Monthly'!OY$5</f>
        <v/>
      </c>
      <c r="IW35">
        <f>'LPG Monthly'!OZ$5</f>
        <v/>
      </c>
      <c r="IX35">
        <f>'LPG Monthly'!PA$5</f>
        <v/>
      </c>
      <c r="IY35">
        <f>'LPG Monthly'!PB$5</f>
        <v/>
      </c>
      <c r="IZ35">
        <f>'LPG Monthly'!PC$5</f>
        <v/>
      </c>
      <c r="JA35">
        <f>'LPG Monthly'!PD$5</f>
        <v/>
      </c>
      <c r="JB35">
        <f>'LPG Monthly'!PE$5</f>
        <v/>
      </c>
      <c r="JC35">
        <f>'LPG Monthly'!PF$5</f>
        <v/>
      </c>
      <c r="JD35">
        <f>'LPG Monthly'!PG$5</f>
        <v/>
      </c>
      <c r="JE35">
        <f>'LPG Monthly'!PH$5</f>
        <v/>
      </c>
      <c r="JF35">
        <f>'LPG Monthly'!PI$5</f>
        <v/>
      </c>
      <c r="JG35">
        <f>'LPG Monthly'!PJ$5</f>
        <v/>
      </c>
      <c r="JH35">
        <f>'LPG Monthly'!PK$5</f>
        <v/>
      </c>
      <c r="JI35">
        <f>'LPG Monthly'!PL$5</f>
        <v/>
      </c>
      <c r="JJ35">
        <f>'LPG Monthly'!PM$5</f>
        <v/>
      </c>
      <c r="JK35">
        <f>'LPG Monthly'!PN$5</f>
        <v/>
      </c>
      <c r="JL35">
        <f>'LPG Monthly'!PO$5</f>
        <v/>
      </c>
      <c r="JM35">
        <f>'LPG Monthly'!PP$5</f>
        <v/>
      </c>
      <c r="JN35">
        <f>'LPG Monthly'!PQ$5</f>
        <v/>
      </c>
      <c r="JO35">
        <f>'LPG Monthly'!PR$5</f>
        <v/>
      </c>
      <c r="JP35">
        <f>'LPG Monthly'!PS$5</f>
        <v/>
      </c>
      <c r="JQ35">
        <f>'LPG Monthly'!PT$5</f>
        <v/>
      </c>
      <c r="JR35">
        <f>'LPG Monthly'!PU$5</f>
        <v/>
      </c>
      <c r="JS35">
        <f>'LPG Monthly'!PV$5</f>
        <v/>
      </c>
      <c r="JT35">
        <f>'LPG Monthly'!PW$5</f>
        <v/>
      </c>
      <c r="JU35">
        <f>'LPG Monthly'!PX$5</f>
        <v/>
      </c>
      <c r="JV35">
        <f>'LPG Monthly'!PY$5</f>
        <v/>
      </c>
      <c r="JW35">
        <f>'LPG Monthly'!PZ$5</f>
        <v/>
      </c>
      <c r="JX35">
        <f>'LPG Monthly'!QA$5</f>
        <v/>
      </c>
      <c r="JY35">
        <f>'LPG Monthly'!QB$5</f>
        <v/>
      </c>
      <c r="JZ35">
        <f>'LPG Monthly'!QC$5</f>
        <v/>
      </c>
      <c r="KA35">
        <f>'LPG Monthly'!QD$5</f>
        <v/>
      </c>
      <c r="KB35">
        <f>'LPG Monthly'!QE$5</f>
        <v/>
      </c>
      <c r="KC35">
        <f>'LPG Monthly'!QF$5</f>
        <v/>
      </c>
      <c r="KD35">
        <f>'LPG Monthly'!QG$5</f>
        <v/>
      </c>
      <c r="KE35">
        <f>'LPG Monthly'!QH$5</f>
        <v/>
      </c>
      <c r="KF35">
        <f>'LPG Monthly'!QI$5</f>
        <v/>
      </c>
      <c r="KG35">
        <f>'LPG Monthly'!QJ$5</f>
        <v/>
      </c>
      <c r="KH35">
        <f>'LPG Monthly'!QK$5</f>
        <v/>
      </c>
      <c r="KI35">
        <f>'LPG Monthly'!QL$5</f>
        <v/>
      </c>
      <c r="KJ35">
        <f>'LPG Monthly'!QM$5</f>
        <v/>
      </c>
      <c r="KK35">
        <f>'LPG Monthly'!QN$5</f>
        <v/>
      </c>
      <c r="KL35">
        <f>'LPG Monthly'!QO$5</f>
        <v/>
      </c>
      <c r="KM35">
        <f>'LPG Monthly'!QP$5</f>
        <v/>
      </c>
      <c r="KN35">
        <f>'LPG Monthly'!QQ$5</f>
        <v/>
      </c>
      <c r="KO35">
        <f>'LPG Monthly'!QR$5</f>
        <v/>
      </c>
      <c r="KP35">
        <f>'LPG Monthly'!QS$5</f>
        <v/>
      </c>
      <c r="KQ35">
        <f>'LPG Monthly'!QT$5</f>
        <v/>
      </c>
      <c r="KR35">
        <f>'LPG Monthly'!QU$5</f>
        <v/>
      </c>
      <c r="KS35">
        <f>'LPG Monthly'!QV$5</f>
        <v/>
      </c>
      <c r="KT35">
        <f>'LPG Monthly'!QW$5</f>
        <v/>
      </c>
    </row>
    <row r="36" spans="1:306">
      <c r="B36" t="s">
        <v>25</v>
      </c>
      <c r="D36" t="s">
        <v>97</v>
      </c>
      <c r="G36">
        <f>VLOOKUP('Dashboard M5 Price Monthly'!G3+14,SNG!$A$6:$C$253,3,FALSE)</f>
        <v/>
      </c>
      <c r="H36">
        <f>VLOOKUP('Dashboard M5 Price Monthly'!H3+14,SNG!$A$6:$C$253,3,FALSE)</f>
        <v/>
      </c>
      <c r="I36">
        <f>VLOOKUP('Dashboard M5 Price Monthly'!I3+14,SNG!$A$6:$C$253,3,FALSE)</f>
        <v/>
      </c>
      <c r="J36">
        <f>VLOOKUP('Dashboard M5 Price Monthly'!J3+14,SNG!$A$6:$C$253,3,FALSE)</f>
        <v/>
      </c>
      <c r="K36">
        <f>VLOOKUP('Dashboard M5 Price Monthly'!K3+14,SNG!$A$6:$C$253,3,FALSE)</f>
        <v/>
      </c>
      <c r="L36">
        <f>VLOOKUP('Dashboard M5 Price Monthly'!L3+14,SNG!$A$6:$C$253,3,FALSE)</f>
        <v/>
      </c>
      <c r="M36">
        <f>VLOOKUP('Dashboard M5 Price Monthly'!M3+14,SNG!$A$6:$C$253,3,FALSE)</f>
        <v/>
      </c>
      <c r="N36">
        <f>VLOOKUP('Dashboard M5 Price Monthly'!N3+14,SNG!$A$6:$C$253,3,FALSE)</f>
        <v/>
      </c>
      <c r="O36">
        <f>VLOOKUP('Dashboard M5 Price Monthly'!O3+14,SNG!$A$6:$C$253,3,FALSE)</f>
        <v/>
      </c>
      <c r="P36">
        <f>VLOOKUP('Dashboard M5 Price Monthly'!P3+14,SNG!$A$6:$C$253,3,FALSE)</f>
        <v/>
      </c>
      <c r="Q36">
        <f>VLOOKUP('Dashboard M5 Price Monthly'!Q3+14,SNG!$A$6:$C$253,3,FALSE)</f>
        <v/>
      </c>
      <c r="R36">
        <f>VLOOKUP('Dashboard M5 Price Monthly'!R3+14,SNG!$A$6:$C$253,3,FALSE)</f>
        <v/>
      </c>
      <c r="S36">
        <f>VLOOKUP('Dashboard M5 Price Monthly'!S3+14,SNG!$A$6:$C$253,3,FALSE)</f>
        <v/>
      </c>
      <c r="T36">
        <f>VLOOKUP('Dashboard M5 Price Monthly'!T3+14,SNG!$A$6:$C$253,3,FALSE)</f>
        <v/>
      </c>
      <c r="U36">
        <f>VLOOKUP('Dashboard M5 Price Monthly'!U3+14,SNG!$A$6:$C$253,3,FALSE)</f>
        <v/>
      </c>
      <c r="V36">
        <f>VLOOKUP('Dashboard M5 Price Monthly'!V3+14,SNG!$A$6:$C$253,3,FALSE)</f>
        <v/>
      </c>
      <c r="W36">
        <f>VLOOKUP('Dashboard M5 Price Monthly'!W3+14,SNG!$A$6:$C$253,3,FALSE)</f>
        <v/>
      </c>
      <c r="X36">
        <f>VLOOKUP('Dashboard M5 Price Monthly'!X3+14,SNG!$A$6:$C$253,3,FALSE)</f>
        <v/>
      </c>
      <c r="Y36">
        <f>VLOOKUP('Dashboard M5 Price Monthly'!Y3+14,SNG!$A$6:$C$253,3,FALSE)</f>
        <v/>
      </c>
      <c r="Z36">
        <f>VLOOKUP('Dashboard M5 Price Monthly'!Z3+14,SNG!$A$6:$C$253,3,FALSE)</f>
        <v/>
      </c>
      <c r="AA36">
        <f>VLOOKUP('Dashboard M5 Price Monthly'!AA3+14,SNG!$A$6:$C$253,3,FALSE)</f>
        <v/>
      </c>
      <c r="AB36">
        <f>VLOOKUP('Dashboard M5 Price Monthly'!AB3+14,SNG!$A$6:$C$253,3,FALSE)</f>
        <v/>
      </c>
      <c r="AC36">
        <f>VLOOKUP('Dashboard M5 Price Monthly'!AC3+14,SNG!$A$6:$C$253,3,FALSE)</f>
        <v/>
      </c>
      <c r="AD36">
        <f>VLOOKUP('Dashboard M5 Price Monthly'!AD3+14,SNG!$A$6:$C$253,3,FALSE)</f>
        <v/>
      </c>
      <c r="AE36">
        <f>VLOOKUP('Dashboard M5 Price Monthly'!AE3+14,SNG!$A$6:$C$253,3,FALSE)</f>
        <v/>
      </c>
      <c r="AF36">
        <f>VLOOKUP('Dashboard M5 Price Monthly'!AF3+14,SNG!$A$6:$C$253,3,FALSE)</f>
        <v/>
      </c>
      <c r="AG36">
        <f>VLOOKUP('Dashboard M5 Price Monthly'!AG3+14,SNG!$A$6:$C$253,3,FALSE)</f>
        <v/>
      </c>
      <c r="AH36">
        <f>VLOOKUP('Dashboard M5 Price Monthly'!AH3+14,SNG!$A$6:$C$253,3,FALSE)</f>
        <v/>
      </c>
      <c r="AI36">
        <f>VLOOKUP('Dashboard M5 Price Monthly'!AI3+14,SNG!$A$6:$C$253,3,FALSE)</f>
        <v/>
      </c>
      <c r="AJ36">
        <f>VLOOKUP('Dashboard M5 Price Monthly'!AJ3+14,SNG!$A$6:$C$253,3,FALSE)</f>
        <v/>
      </c>
      <c r="AK36">
        <f>VLOOKUP('Dashboard M5 Price Monthly'!AK3+14,SNG!$A$6:$C$253,3,FALSE)</f>
        <v/>
      </c>
      <c r="AL36">
        <f>VLOOKUP('Dashboard M5 Price Monthly'!AL3+14,SNG!$A$6:$C$253,3,FALSE)</f>
        <v/>
      </c>
      <c r="AM36">
        <f>VLOOKUP('Dashboard M5 Price Monthly'!AM3+14,SNG!$A$6:$C$253,3,FALSE)</f>
        <v/>
      </c>
      <c r="AN36">
        <f>VLOOKUP('Dashboard M5 Price Monthly'!AN3+14,SNG!$A$6:$C$253,3,FALSE)</f>
        <v/>
      </c>
      <c r="AO36">
        <f>VLOOKUP('Dashboard M5 Price Monthly'!AO3+14,SNG!$A$6:$C$253,3,FALSE)</f>
        <v/>
      </c>
      <c r="AP36">
        <f>VLOOKUP('Dashboard M5 Price Monthly'!AP3+14,SNG!$A$6:$C$253,3,FALSE)</f>
        <v/>
      </c>
      <c r="AQ36">
        <f>VLOOKUP('Dashboard M5 Price Monthly'!AQ3+14,SNG!$A$6:$C$253,3,FALSE)</f>
        <v/>
      </c>
      <c r="AR36">
        <f>VLOOKUP('Dashboard M5 Price Monthly'!AR3+14,SNG!$A$6:$C$253,3,FALSE)</f>
        <v/>
      </c>
      <c r="AS36">
        <f>VLOOKUP('Dashboard M5 Price Monthly'!AS3+14,SNG!$A$6:$C$253,3,FALSE)</f>
        <v/>
      </c>
      <c r="AT36">
        <f>VLOOKUP('Dashboard M5 Price Monthly'!AT3+14,SNG!$A$6:$C$253,3,FALSE)</f>
        <v/>
      </c>
      <c r="AU36">
        <f>VLOOKUP('Dashboard M5 Price Monthly'!AU3+14,SNG!$A$6:$C$253,3,FALSE)</f>
        <v/>
      </c>
      <c r="AV36">
        <f>VLOOKUP('Dashboard M5 Price Monthly'!AV3+14,SNG!$A$6:$C$253,3,FALSE)</f>
        <v/>
      </c>
      <c r="AW36">
        <f>VLOOKUP('Dashboard M5 Price Monthly'!AW3+14,SNG!$A$6:$C$253,3,FALSE)</f>
        <v/>
      </c>
      <c r="AX36">
        <f>VLOOKUP('Dashboard M5 Price Monthly'!AX3+14,SNG!$A$6:$C$253,3,FALSE)</f>
        <v/>
      </c>
      <c r="AY36">
        <f>VLOOKUP('Dashboard M5 Price Monthly'!AY3+14,SNG!$A$6:$C$253,3,FALSE)</f>
        <v/>
      </c>
      <c r="AZ36">
        <f>VLOOKUP('Dashboard M5 Price Monthly'!AZ3+14,SNG!$A$6:$C$253,3,FALSE)</f>
        <v/>
      </c>
      <c r="BA36">
        <f>VLOOKUP('Dashboard M5 Price Monthly'!BA3+14,SNG!$A$6:$C$253,3,FALSE)</f>
        <v/>
      </c>
      <c r="BB36">
        <f>VLOOKUP('Dashboard M5 Price Monthly'!BB3+14,SNG!$A$6:$C$253,3,FALSE)</f>
        <v/>
      </c>
      <c r="BC36">
        <f>VLOOKUP('Dashboard M5 Price Monthly'!BC3+14,SNG!$A$6:$C$253,3,FALSE)</f>
        <v/>
      </c>
      <c r="BD36">
        <f>VLOOKUP('Dashboard M5 Price Monthly'!BD3+14,SNG!$A$6:$C$253,3,FALSE)</f>
        <v/>
      </c>
      <c r="BE36">
        <f>VLOOKUP('Dashboard M5 Price Monthly'!BE3+14,SNG!$A$6:$C$253,3,FALSE)</f>
        <v/>
      </c>
      <c r="BF36">
        <f>VLOOKUP('Dashboard M5 Price Monthly'!BF3+14,SNG!$A$6:$C$253,3,FALSE)</f>
        <v/>
      </c>
      <c r="BG36">
        <f>VLOOKUP('Dashboard M5 Price Monthly'!BG3+14,SNG!$A$6:$C$253,3,FALSE)</f>
        <v/>
      </c>
      <c r="BH36">
        <f>VLOOKUP('Dashboard M5 Price Monthly'!BH3+14,SNG!$A$6:$C$253,3,FALSE)</f>
        <v/>
      </c>
      <c r="BI36">
        <f>VLOOKUP('Dashboard M5 Price Monthly'!BI3+14,SNG!$A$6:$C$253,3,FALSE)</f>
        <v/>
      </c>
      <c r="BJ36">
        <f>VLOOKUP('Dashboard M5 Price Monthly'!BJ3+14,SNG!$A$6:$C$253,3,FALSE)</f>
        <v/>
      </c>
      <c r="BK36">
        <f>VLOOKUP('Dashboard M5 Price Monthly'!BK3+14,SNG!$A$6:$C$253,3,FALSE)</f>
        <v/>
      </c>
      <c r="BL36">
        <f>VLOOKUP('Dashboard M5 Price Monthly'!BL3+14,SNG!$A$6:$C$253,3,FALSE)</f>
        <v/>
      </c>
      <c r="BM36">
        <f>VLOOKUP('Dashboard M5 Price Monthly'!BM3+14,SNG!$A$6:$C$253,3,FALSE)</f>
        <v/>
      </c>
      <c r="BN36">
        <f>VLOOKUP('Dashboard M5 Price Monthly'!BN3+14,SNG!$A$6:$C$253,3,FALSE)</f>
        <v/>
      </c>
      <c r="BO36">
        <f>VLOOKUP('Dashboard M5 Price Monthly'!BO3+14,SNG!$A$6:$C$253,3,FALSE)</f>
        <v/>
      </c>
      <c r="BP36">
        <f>VLOOKUP('Dashboard M5 Price Monthly'!BP3+14,SNG!$A$6:$C$253,3,FALSE)</f>
        <v/>
      </c>
      <c r="BQ36">
        <f>VLOOKUP('Dashboard M5 Price Monthly'!BQ3+14,SNG!$A$6:$C$253,3,FALSE)</f>
        <v/>
      </c>
      <c r="BR36">
        <f>VLOOKUP('Dashboard M5 Price Monthly'!BR3+14,SNG!$A$6:$C$253,3,FALSE)</f>
        <v/>
      </c>
      <c r="BS36">
        <f>VLOOKUP('Dashboard M5 Price Monthly'!BS3+14,SNG!$A$6:$C$253,3,FALSE)</f>
        <v/>
      </c>
      <c r="BT36">
        <f>VLOOKUP('Dashboard M5 Price Monthly'!BT3+14,SNG!$A$6:$C$253,3,FALSE)</f>
        <v/>
      </c>
      <c r="BU36">
        <f>VLOOKUP('Dashboard M5 Price Monthly'!BU3+14,SNG!$A$6:$C$253,3,FALSE)</f>
        <v/>
      </c>
      <c r="BV36">
        <f>VLOOKUP('Dashboard M5 Price Monthly'!BV3+14,SNG!$A$6:$C$253,3,FALSE)</f>
        <v/>
      </c>
      <c r="BW36">
        <f>VLOOKUP('Dashboard M5 Price Monthly'!BW3+14,SNG!$A$6:$C$253,3,FALSE)</f>
        <v/>
      </c>
      <c r="BX36">
        <f>VLOOKUP('Dashboard M5 Price Monthly'!BX3+14,SNG!$A$6:$C$253,3,FALSE)</f>
        <v/>
      </c>
      <c r="BY36">
        <f>VLOOKUP('Dashboard M5 Price Monthly'!BY3+14,SNG!$A$6:$C$253,3,FALSE)</f>
        <v/>
      </c>
      <c r="BZ36">
        <f>VLOOKUP('Dashboard M5 Price Monthly'!BZ3+14,SNG!$A$6:$C$253,3,FALSE)</f>
        <v/>
      </c>
      <c r="CA36">
        <f>VLOOKUP('Dashboard M5 Price Monthly'!CA3+14,SNG!$A$6:$C$253,3,FALSE)</f>
        <v/>
      </c>
      <c r="CB36">
        <f>VLOOKUP('Dashboard M5 Price Monthly'!CB3+14,SNG!$A$6:$C$253,3,FALSE)</f>
        <v/>
      </c>
      <c r="CC36">
        <f>VLOOKUP('Dashboard M5 Price Monthly'!CC3+14,SNG!$A$6:$C$253,3,FALSE)</f>
        <v/>
      </c>
      <c r="CD36">
        <f>VLOOKUP('Dashboard M5 Price Monthly'!CD3+14,SNG!$A$6:$C$253,3,FALSE)</f>
        <v/>
      </c>
      <c r="CE36">
        <f>VLOOKUP('Dashboard M5 Price Monthly'!CE3+14,SNG!$A$6:$C$253,3,FALSE)</f>
        <v/>
      </c>
      <c r="CF36">
        <f>VLOOKUP('Dashboard M5 Price Monthly'!CF3+14,SNG!$A$6:$C$253,3,FALSE)</f>
        <v/>
      </c>
      <c r="CG36">
        <f>VLOOKUP('Dashboard M5 Price Monthly'!CG3+14,SNG!$A$6:$C$253,3,FALSE)</f>
        <v/>
      </c>
      <c r="CH36">
        <f>VLOOKUP('Dashboard M5 Price Monthly'!CH3+14,SNG!$A$6:$C$253,3,FALSE)</f>
        <v/>
      </c>
      <c r="CI36">
        <f>VLOOKUP('Dashboard M5 Price Monthly'!CI3+14,SNG!$A$6:$C$253,3,FALSE)</f>
        <v/>
      </c>
      <c r="CJ36">
        <f>VLOOKUP('Dashboard M5 Price Monthly'!CJ3+14,SNG!$A$6:$C$253,3,FALSE)</f>
        <v/>
      </c>
      <c r="CK36">
        <f>VLOOKUP('Dashboard M5 Price Monthly'!CK3+14,SNG!$A$6:$C$253,3,FALSE)</f>
        <v/>
      </c>
      <c r="CL36">
        <f>VLOOKUP('Dashboard M5 Price Monthly'!CL3+14,SNG!$A$6:$C$253,3,FALSE)</f>
        <v/>
      </c>
      <c r="CM36">
        <f>VLOOKUP('Dashboard M5 Price Monthly'!CM3+14,SNG!$A$6:$C$253,3,FALSE)</f>
        <v/>
      </c>
      <c r="CN36">
        <f>VLOOKUP('Dashboard M5 Price Monthly'!CN3+14,SNG!$A$6:$C$468,3,FALSE)</f>
        <v/>
      </c>
      <c r="CO36">
        <f>VLOOKUP('Dashboard M5 Price Monthly'!CO3+14,SNG!$A$6:$C$468,3,FALSE)</f>
        <v/>
      </c>
      <c r="CP36">
        <f>VLOOKUP('Dashboard M5 Price Monthly'!CP3+14,SNG!$A$6:$C$468,3,FALSE)</f>
        <v/>
      </c>
      <c r="CQ36">
        <f>VLOOKUP('Dashboard M5 Price Monthly'!CQ3+14,SNG!$A$6:$C$468,3,FALSE)</f>
        <v/>
      </c>
      <c r="CR36">
        <f>VLOOKUP('Dashboard M5 Price Monthly'!CR3+14,SNG!$A$6:$C$468,3,FALSE)</f>
        <v/>
      </c>
      <c r="CS36">
        <f>VLOOKUP('Dashboard M5 Price Monthly'!CS3+14,SNG!$A$6:$C$468,3,FALSE)</f>
        <v/>
      </c>
      <c r="CT36">
        <f>VLOOKUP('Dashboard M5 Price Monthly'!CT3+14,SNG!$A$6:$C$468,3,FALSE)</f>
        <v/>
      </c>
      <c r="CU36">
        <f>VLOOKUP('Dashboard M5 Price Monthly'!CU3+14,SNG!$A$6:$C$468,3,FALSE)</f>
        <v/>
      </c>
      <c r="CV36">
        <f>VLOOKUP('Dashboard M5 Price Monthly'!CV3+14,SNG!$A$6:$C$468,3,FALSE)</f>
        <v/>
      </c>
      <c r="CW36">
        <f>VLOOKUP('Dashboard M5 Price Monthly'!CW3+14,SNG!$A$6:$C$468,3,FALSE)</f>
        <v/>
      </c>
      <c r="CX36">
        <f>VLOOKUP('Dashboard M5 Price Monthly'!CX3+14,SNG!$A$6:$C$468,3,FALSE)</f>
        <v/>
      </c>
      <c r="CY36">
        <f>VLOOKUP('Dashboard M5 Price Monthly'!CY3+14,SNG!$A$6:$C$468,3,FALSE)</f>
        <v/>
      </c>
      <c r="CZ36">
        <f>VLOOKUP('Dashboard M5 Price Monthly'!CZ3+14,SNG!$A$6:$C$468,3,FALSE)</f>
        <v/>
      </c>
      <c r="DA36">
        <f>VLOOKUP('Dashboard M5 Price Monthly'!DA3+14,SNG!$A$6:$C$468,3,FALSE)</f>
        <v/>
      </c>
      <c r="DB36">
        <f>VLOOKUP('Dashboard M5 Price Monthly'!DB3+14,SNG!$A$6:$C$468,3,FALSE)</f>
        <v/>
      </c>
      <c r="DC36">
        <f>VLOOKUP('Dashboard M5 Price Monthly'!DC3+14,SNG!$A$6:$C$468,3,FALSE)</f>
        <v/>
      </c>
      <c r="DD36">
        <f>VLOOKUP('Dashboard M5 Price Monthly'!DD3+14,SNG!$A$6:$C$468,3,FALSE)</f>
        <v/>
      </c>
      <c r="DE36">
        <f>VLOOKUP('Dashboard M5 Price Monthly'!DE3+14,SNG!$A$6:$C$468,3,FALSE)</f>
        <v/>
      </c>
      <c r="DF36">
        <f>VLOOKUP('Dashboard M5 Price Monthly'!DF3+14,SNG!$A$6:$C$468,3,FALSE)</f>
        <v/>
      </c>
      <c r="DG36">
        <f>VLOOKUP('Dashboard M5 Price Monthly'!DG3+14,SNG!$A$6:$C$468,3,FALSE)</f>
        <v/>
      </c>
      <c r="DH36">
        <f>VLOOKUP('Dashboard M5 Price Monthly'!DH3+14,SNG!$A$6:$C$468,3,FALSE)</f>
        <v/>
      </c>
      <c r="DI36">
        <f>VLOOKUP('Dashboard M5 Price Monthly'!DI3+14,SNG!$A$6:$C$468,3,FALSE)</f>
        <v/>
      </c>
      <c r="DJ36">
        <f>VLOOKUP('Dashboard M5 Price Monthly'!DJ3+14,SNG!$A$6:$C$468,3,FALSE)</f>
        <v/>
      </c>
      <c r="DK36">
        <f>VLOOKUP('Dashboard M5 Price Monthly'!DK3+14,SNG!$A$6:$C$468,3,FALSE)</f>
        <v/>
      </c>
      <c r="DL36">
        <f>VLOOKUP('Dashboard M5 Price Monthly'!DL3+14,SNG!$A$6:$C$468,3,FALSE)</f>
        <v/>
      </c>
      <c r="DM36">
        <f>VLOOKUP('Dashboard M5 Price Monthly'!DM3+14,SNG!$A$6:$C$468,3,FALSE)</f>
        <v/>
      </c>
      <c r="DN36">
        <f>VLOOKUP('Dashboard M5 Price Monthly'!DN3+14,SNG!$A$6:$C$468,3,FALSE)</f>
        <v/>
      </c>
      <c r="DO36">
        <f>VLOOKUP('Dashboard M5 Price Monthly'!DO3+14,SNG!$A$6:$C$468,3,FALSE)</f>
        <v/>
      </c>
      <c r="DP36">
        <f>VLOOKUP('Dashboard M5 Price Monthly'!DP3+14,SNG!$A$6:$C$468,3,FALSE)</f>
        <v/>
      </c>
      <c r="DQ36">
        <f>VLOOKUP('Dashboard M5 Price Monthly'!DQ3+14,SNG!$A$6:$C$468,3,FALSE)</f>
        <v/>
      </c>
      <c r="DR36">
        <f>VLOOKUP('Dashboard M5 Price Monthly'!DR3+14,SNG!$A$6:$C$468,3,FALSE)</f>
        <v/>
      </c>
      <c r="DS36">
        <f>VLOOKUP('Dashboard M5 Price Monthly'!DS3+14,SNG!$A$6:$C$468,3,FALSE)</f>
        <v/>
      </c>
      <c r="DT36">
        <f>VLOOKUP('Dashboard M5 Price Monthly'!DT3+14,SNG!$A$6:$C$468,3,FALSE)</f>
        <v/>
      </c>
      <c r="DU36">
        <f>VLOOKUP('Dashboard M5 Price Monthly'!DU3+14,SNG!$A$6:$C$468,3,FALSE)</f>
        <v/>
      </c>
      <c r="DV36">
        <f>VLOOKUP('Dashboard M5 Price Monthly'!DV3+14,SNG!$A$6:$C$468,3,FALSE)</f>
        <v/>
      </c>
      <c r="DW36">
        <f>VLOOKUP('Dashboard M5 Price Monthly'!DW3+14,SNG!$A$6:$C$468,3,FALSE)</f>
        <v/>
      </c>
      <c r="DX36">
        <f>VLOOKUP('Dashboard M5 Price Monthly'!DX3+14,SNG!$A$6:$C$468,3,FALSE)</f>
        <v/>
      </c>
      <c r="DY36">
        <f>VLOOKUP('Dashboard M5 Price Monthly'!DY3+14,SNG!$A$6:$C$468,3,FALSE)</f>
        <v/>
      </c>
      <c r="DZ36">
        <f>VLOOKUP('Dashboard M5 Price Monthly'!DZ3+14,SNG!$A$6:$C$468,3,FALSE)</f>
        <v/>
      </c>
      <c r="EA36">
        <f>VLOOKUP('Dashboard M5 Price Monthly'!EA3+14,SNG!$A$6:$C$468,3,FALSE)</f>
        <v/>
      </c>
      <c r="EB36">
        <f>VLOOKUP('Dashboard M5 Price Monthly'!EB3+14,SNG!$A$6:$C$468,3,FALSE)</f>
        <v/>
      </c>
      <c r="EC36">
        <f>VLOOKUP('Dashboard M5 Price Monthly'!EC3+14,SNG!$A$6:$C$468,3,FALSE)</f>
        <v/>
      </c>
      <c r="ED36">
        <f>VLOOKUP('Dashboard M5 Price Monthly'!ED3+14,SNG!$A$6:$C$468,3,FALSE)</f>
        <v/>
      </c>
      <c r="EE36">
        <f>VLOOKUP('Dashboard M5 Price Monthly'!EE3+14,SNG!$A$6:$C$468,3,FALSE)</f>
        <v/>
      </c>
      <c r="EF36">
        <f>VLOOKUP('Dashboard M5 Price Monthly'!EF3+14,SNG!$A$6:$C$468,3,FALSE)</f>
        <v/>
      </c>
      <c r="EG36">
        <f>VLOOKUP('Dashboard M5 Price Monthly'!EG3+14,SNG!$A$6:$C$468,3,FALSE)</f>
        <v/>
      </c>
      <c r="EH36">
        <f>VLOOKUP('Dashboard M5 Price Monthly'!EH3+14,SNG!$A$6:$C$468,3,FALSE)</f>
        <v/>
      </c>
      <c r="EI36">
        <f>VLOOKUP('Dashboard M5 Price Monthly'!EI3+14,SNG!$A$6:$C$468,3,FALSE)</f>
        <v/>
      </c>
      <c r="EJ36">
        <f>VLOOKUP('Dashboard M5 Price Monthly'!EJ3+14,SNG!$A$6:$C$468,3,FALSE)</f>
        <v/>
      </c>
      <c r="EK36">
        <f>VLOOKUP('Dashboard M5 Price Monthly'!EK3+14,SNG!$A$6:$C$468,3,FALSE)</f>
        <v/>
      </c>
      <c r="EL36">
        <f>VLOOKUP('Dashboard M5 Price Monthly'!EL3+14,SNG!$A$6:$C$468,3,FALSE)</f>
        <v/>
      </c>
      <c r="EM36">
        <f>VLOOKUP('Dashboard M5 Price Monthly'!EM3+14,SNG!$A$6:$C$468,3,FALSE)</f>
        <v/>
      </c>
      <c r="EN36">
        <f>VLOOKUP('Dashboard M5 Price Monthly'!EN3+14,SNG!$A$6:$C$468,3,FALSE)</f>
        <v/>
      </c>
      <c r="EO36">
        <f>VLOOKUP('Dashboard M5 Price Monthly'!EO3+14,SNG!$A$6:$C$468,3,FALSE)</f>
        <v/>
      </c>
      <c r="EP36">
        <f>VLOOKUP('Dashboard M5 Price Monthly'!EP3+14,SNG!$A$6:$C$468,3,FALSE)</f>
        <v/>
      </c>
      <c r="EQ36">
        <f>VLOOKUP('Dashboard M5 Price Monthly'!EQ3+14,SNG!$A$6:$C$468,3,FALSE)</f>
        <v/>
      </c>
      <c r="ER36">
        <f>VLOOKUP('Dashboard M5 Price Monthly'!ER3+14,SNG!$A$6:$C$468,3,FALSE)</f>
        <v/>
      </c>
      <c r="ES36">
        <f>VLOOKUP('Dashboard M5 Price Monthly'!ES3+14,SNG!$A$6:$C$468,3,FALSE)</f>
        <v/>
      </c>
      <c r="ET36">
        <f>VLOOKUP('Dashboard M5 Price Monthly'!ET3+14,SNG!$A$6:$C$468,3,FALSE)</f>
        <v/>
      </c>
      <c r="EU36">
        <f>VLOOKUP('Dashboard M5 Price Monthly'!EU3+14,SNG!$A$6:$C$468,3,FALSE)</f>
        <v/>
      </c>
      <c r="EV36">
        <f>VLOOKUP('Dashboard M5 Price Monthly'!EV3+14,SNG!$A$6:$C$468,3,FALSE)</f>
        <v/>
      </c>
      <c r="EW36">
        <f>VLOOKUP('Dashboard M5 Price Monthly'!EW3+14,SNG!$A$6:$C$468,3,FALSE)</f>
        <v/>
      </c>
      <c r="EX36">
        <f>VLOOKUP('Dashboard M5 Price Monthly'!EX3+14,SNG!$A$6:$C$468,3,FALSE)</f>
        <v/>
      </c>
      <c r="EY36">
        <f>VLOOKUP('Dashboard M5 Price Monthly'!EY3+14,SNG!$A$6:$C$468,3,FALSE)</f>
        <v/>
      </c>
      <c r="EZ36">
        <f>VLOOKUP('Dashboard M5 Price Monthly'!EZ3+14,SNG!$A$6:$C$468,3,FALSE)</f>
        <v/>
      </c>
      <c r="FA36">
        <f>VLOOKUP('Dashboard M5 Price Monthly'!FA3+14,SNG!$A$6:$C$468,3,FALSE)</f>
        <v/>
      </c>
      <c r="FB36">
        <f>VLOOKUP('Dashboard M5 Price Monthly'!FB3+14,SNG!$A$6:$C$468,3,FALSE)</f>
        <v/>
      </c>
      <c r="FC36">
        <f>VLOOKUP('Dashboard M5 Price Monthly'!FC3+14,SNG!$A$6:$C$468,3,FALSE)</f>
        <v/>
      </c>
      <c r="FD36">
        <f>VLOOKUP('Dashboard M5 Price Monthly'!FD3+14,SNG!$A$6:$C$468,3,FALSE)</f>
        <v/>
      </c>
      <c r="FE36">
        <f>VLOOKUP('Dashboard M5 Price Monthly'!FE3+14,SNG!$A$6:$C$468,3,FALSE)</f>
        <v/>
      </c>
      <c r="FF36">
        <f>VLOOKUP('Dashboard M5 Price Monthly'!FF3+14,SNG!$A$6:$C$468,3,FALSE)</f>
        <v/>
      </c>
      <c r="FG36">
        <f>VLOOKUP('Dashboard M5 Price Monthly'!FG3+14,SNG!$A$6:$C$468,3,FALSE)</f>
        <v/>
      </c>
      <c r="FH36">
        <f>VLOOKUP('Dashboard M5 Price Monthly'!FH3+14,SNG!$A$6:$C$468,3,FALSE)</f>
        <v/>
      </c>
      <c r="FI36">
        <f>VLOOKUP('Dashboard M5 Price Monthly'!FI3+14,SNG!$A$6:$C$468,3,FALSE)</f>
        <v/>
      </c>
      <c r="FJ36">
        <f>VLOOKUP('Dashboard M5 Price Monthly'!FJ3+14,SNG!$A$6:$C$468,3,FALSE)</f>
        <v/>
      </c>
      <c r="FK36">
        <f>VLOOKUP('Dashboard M5 Price Monthly'!FK3+14,SNG!$A$6:$C$468,3,FALSE)</f>
        <v/>
      </c>
      <c r="FL36">
        <f>VLOOKUP('Dashboard M5 Price Monthly'!FL3+14,SNG!$A$6:$C$468,3,FALSE)</f>
        <v/>
      </c>
      <c r="FM36">
        <f>VLOOKUP('Dashboard M5 Price Monthly'!FM3+14,SNG!$A$6:$C$468,3,FALSE)</f>
        <v/>
      </c>
      <c r="FN36">
        <f>VLOOKUP('Dashboard M5 Price Monthly'!FN3+14,SNG!$A$6:$C$468,3,FALSE)</f>
        <v/>
      </c>
      <c r="FO36">
        <f>VLOOKUP('Dashboard M5 Price Monthly'!FO3+14,SNG!$A$6:$C$468,3,FALSE)</f>
        <v/>
      </c>
      <c r="FP36">
        <f>VLOOKUP('Dashboard M5 Price Monthly'!FP3+14,SNG!$A$6:$C$468,3,FALSE)</f>
        <v/>
      </c>
      <c r="FQ36">
        <f>VLOOKUP('Dashboard M5 Price Monthly'!FQ3+14,SNG!$A$6:$C$468,3,FALSE)</f>
        <v/>
      </c>
      <c r="FR36">
        <f>VLOOKUP('Dashboard M5 Price Monthly'!FR3+14,SNG!$A$6:$C$468,3,FALSE)</f>
        <v/>
      </c>
      <c r="FS36">
        <f>VLOOKUP('Dashboard M5 Price Monthly'!FS3+14,SNG!$A$6:$C$468,3,FALSE)</f>
        <v/>
      </c>
      <c r="FT36">
        <f>VLOOKUP('Dashboard M5 Price Monthly'!FT3+14,SNG!$A$6:$C$468,3,FALSE)</f>
        <v/>
      </c>
      <c r="FU36">
        <f>VLOOKUP('Dashboard M5 Price Monthly'!FU3+14,SNG!$A$6:$C$468,3,FALSE)</f>
        <v/>
      </c>
      <c r="FV36">
        <f>VLOOKUP('Dashboard M5 Price Monthly'!FV3+14,SNG!$A$6:$C$468,3,FALSE)</f>
        <v/>
      </c>
      <c r="FW36">
        <f>VLOOKUP('Dashboard M5 Price Monthly'!FW3+14,SNG!$A$6:$C$468,3,FALSE)</f>
        <v/>
      </c>
      <c r="FX36">
        <f>VLOOKUP('Dashboard M5 Price Monthly'!FX3+14,SNG!$A$6:$C$468,3,FALSE)</f>
        <v/>
      </c>
      <c r="FY36">
        <f>VLOOKUP('Dashboard M5 Price Monthly'!FY3+14,SNG!$A$6:$C$468,3,FALSE)</f>
        <v/>
      </c>
      <c r="FZ36">
        <f>VLOOKUP('Dashboard M5 Price Monthly'!FZ3+14,SNG!$A$6:$C$468,3,FALSE)</f>
        <v/>
      </c>
      <c r="GA36">
        <f>VLOOKUP('Dashboard M5 Price Monthly'!GA3+14,SNG!$A$6:$C$468,3,FALSE)</f>
        <v/>
      </c>
      <c r="GB36">
        <f>VLOOKUP('Dashboard M5 Price Monthly'!GB3+14,SNG!$A$6:$C$468,3,FALSE)</f>
        <v/>
      </c>
      <c r="GC36">
        <f>VLOOKUP('Dashboard M5 Price Monthly'!GC3+14,SNG!$A$6:$C$468,3,FALSE)</f>
        <v/>
      </c>
      <c r="GD36">
        <f>VLOOKUP('Dashboard M5 Price Monthly'!GD3+14,SNG!$A$6:$C$468,3,FALSE)</f>
        <v/>
      </c>
      <c r="GE36">
        <f>VLOOKUP('Dashboard M5 Price Monthly'!GE3+14,SNG!$A$6:$C$468,3,FALSE)</f>
        <v/>
      </c>
      <c r="GF36">
        <f>VLOOKUP('Dashboard M5 Price Monthly'!GF3+14,SNG!$A$6:$C$468,3,FALSE)</f>
        <v/>
      </c>
      <c r="GG36">
        <f>VLOOKUP('Dashboard M5 Price Monthly'!GG3+14,SNG!$A$6:$C$468,3,FALSE)</f>
        <v/>
      </c>
      <c r="GH36">
        <f>VLOOKUP('Dashboard M5 Price Monthly'!GH3+14,SNG!$A$6:$C$468,3,FALSE)</f>
        <v/>
      </c>
      <c r="GI36">
        <f>VLOOKUP('Dashboard M5 Price Monthly'!GI3+14,SNG!$A$6:$C$468,3,FALSE)</f>
        <v/>
      </c>
      <c r="GJ36">
        <f>VLOOKUP('Dashboard M5 Price Monthly'!GJ3+14,SNG!$A$6:$C$468,3,FALSE)</f>
        <v/>
      </c>
      <c r="GK36">
        <f>VLOOKUP('Dashboard M5 Price Monthly'!GK3+14,SNG!$A$6:$C$468,3,FALSE)</f>
        <v/>
      </c>
      <c r="GL36">
        <f>VLOOKUP('Dashboard M5 Price Monthly'!GL3+14,SNG!$A$6:$C$468,3,FALSE)</f>
        <v/>
      </c>
      <c r="GM36">
        <f>VLOOKUP('Dashboard M5 Price Monthly'!GM3+14,SNG!$A$6:$C$468,3,FALSE)</f>
        <v/>
      </c>
      <c r="GN36">
        <f>VLOOKUP('Dashboard M5 Price Monthly'!GN3+14,SNG!$A$6:$C$468,3,FALSE)</f>
        <v/>
      </c>
      <c r="GO36">
        <f>VLOOKUP('Dashboard M5 Price Monthly'!GO3+14,SNG!$A$6:$C$468,3,FALSE)</f>
        <v/>
      </c>
      <c r="GP36">
        <f>VLOOKUP('Dashboard M5 Price Monthly'!GP3+14,SNG!$A$6:$C$468,3,FALSE)</f>
        <v/>
      </c>
      <c r="GQ36">
        <f>VLOOKUP('Dashboard M5 Price Monthly'!GQ3+14,SNG!$A$6:$C$468,3,FALSE)</f>
        <v/>
      </c>
      <c r="GR36">
        <f>VLOOKUP('Dashboard M5 Price Monthly'!GR3+14,SNG!$A$6:$C$468,3,FALSE)</f>
        <v/>
      </c>
      <c r="GS36">
        <f>VLOOKUP('Dashboard M5 Price Monthly'!GS3+14,SNG!$A$6:$C$468,3,FALSE)</f>
        <v/>
      </c>
      <c r="GT36">
        <f>VLOOKUP('Dashboard M5 Price Monthly'!GT3+14,SNG!$A$6:$C$468,3,FALSE)</f>
        <v/>
      </c>
      <c r="GU36">
        <f>VLOOKUP('Dashboard M5 Price Monthly'!GU3+14,SNG!$A$6:$C$468,3,FALSE)</f>
        <v/>
      </c>
      <c r="GV36">
        <f>VLOOKUP('Dashboard M5 Price Monthly'!GV3+14,SNG!$A$6:$C$468,3,FALSE)</f>
        <v/>
      </c>
      <c r="GW36">
        <f>VLOOKUP('Dashboard M5 Price Monthly'!GW3+14,SNG!$A$6:$C$468,3,FALSE)</f>
        <v/>
      </c>
      <c r="GX36">
        <f>VLOOKUP('Dashboard M5 Price Monthly'!GX3+14,SNG!$A$6:$C$468,3,FALSE)</f>
        <v/>
      </c>
      <c r="GY36">
        <f>VLOOKUP('Dashboard M5 Price Monthly'!GY3+14,SNG!$A$6:$C$468,3,FALSE)</f>
        <v/>
      </c>
      <c r="GZ36">
        <f>VLOOKUP('Dashboard M5 Price Monthly'!GZ3+14,SNG!$A$6:$C$468,3,FALSE)</f>
        <v/>
      </c>
      <c r="HA36">
        <f>VLOOKUP('Dashboard M5 Price Monthly'!HA3+14,SNG!$A$6:$C$468,3,FALSE)</f>
        <v/>
      </c>
      <c r="HB36">
        <f>VLOOKUP('Dashboard M5 Price Monthly'!HB3+14,SNG!$A$6:$C$468,3,FALSE)</f>
        <v/>
      </c>
      <c r="HC36">
        <f>VLOOKUP('Dashboard M5 Price Monthly'!HC3+14,SNG!$A$6:$C$468,3,FALSE)</f>
        <v/>
      </c>
      <c r="HD36">
        <f>VLOOKUP('Dashboard M5 Price Monthly'!HD3+14,SNG!$A$6:$C$468,3,FALSE)</f>
        <v/>
      </c>
      <c r="HE36">
        <f>VLOOKUP('Dashboard M5 Price Monthly'!HE3+14,SNG!$A$6:$C$468,3,FALSE)</f>
        <v/>
      </c>
      <c r="HF36">
        <f>VLOOKUP('Dashboard M5 Price Monthly'!HF3+14,SNG!$A$6:$C$468,3,FALSE)</f>
        <v/>
      </c>
      <c r="HG36">
        <f>VLOOKUP('Dashboard M5 Price Monthly'!HG3+14,SNG!$A$6:$C$468,3,FALSE)</f>
        <v/>
      </c>
      <c r="HH36">
        <f>VLOOKUP('Dashboard M5 Price Monthly'!HH3+14,SNG!$A$6:$C$468,3,FALSE)</f>
        <v/>
      </c>
      <c r="HI36">
        <f>VLOOKUP('Dashboard M5 Price Monthly'!HI3+14,SNG!$A$6:$C$468,3,FALSE)</f>
        <v/>
      </c>
      <c r="HJ36">
        <f>VLOOKUP('Dashboard M5 Price Monthly'!HJ3+14,SNG!$A$6:$C$468,3,FALSE)</f>
        <v/>
      </c>
      <c r="HK36">
        <f>VLOOKUP('Dashboard M5 Price Monthly'!HK3+14,SNG!$A$6:$C$468,3,FALSE)</f>
        <v/>
      </c>
      <c r="HL36">
        <f>VLOOKUP('Dashboard M5 Price Monthly'!HL3+14,SNG!$A$6:$C$468,3,FALSE)</f>
        <v/>
      </c>
      <c r="HM36">
        <f>VLOOKUP('Dashboard M5 Price Monthly'!HM3+14,SNG!$A$6:$C$468,3,FALSE)</f>
        <v/>
      </c>
      <c r="HN36">
        <f>VLOOKUP('Dashboard M5 Price Monthly'!HN3+14,SNG!$A$6:$C$468,3,FALSE)</f>
        <v/>
      </c>
      <c r="HO36">
        <f>VLOOKUP('Dashboard M5 Price Monthly'!HO3+14,SNG!$A$6:$C$468,3,FALSE)</f>
        <v/>
      </c>
      <c r="HP36">
        <f>VLOOKUP('Dashboard M5 Price Monthly'!HP3+14,SNG!$A$6:$C$468,3,FALSE)</f>
        <v/>
      </c>
      <c r="HQ36">
        <f>VLOOKUP('Dashboard M5 Price Monthly'!HQ3+14,SNG!$A$6:$C$468,3,FALSE)</f>
        <v/>
      </c>
      <c r="HR36">
        <f>VLOOKUP('Dashboard M5 Price Monthly'!HR3+14,SNG!$A$6:$C$468,3,FALSE)</f>
        <v/>
      </c>
      <c r="HS36">
        <f>VLOOKUP('Dashboard M5 Price Monthly'!HS3+14,SNG!$A$6:$C$468,3,FALSE)</f>
        <v/>
      </c>
      <c r="HT36">
        <f>VLOOKUP('Dashboard M5 Price Monthly'!HT3+14,SNG!$A$6:$C$468,3,FALSE)</f>
        <v/>
      </c>
      <c r="HU36">
        <f>VLOOKUP('Dashboard M5 Price Monthly'!HU3+14,SNG!$A$6:$C$468,3,FALSE)</f>
        <v/>
      </c>
      <c r="HV36">
        <f>VLOOKUP('Dashboard M5 Price Monthly'!HV3+14,SNG!$A$6:$C$468,3,FALSE)</f>
        <v/>
      </c>
      <c r="HW36">
        <f>VLOOKUP('Dashboard M5 Price Monthly'!HW3+14,SNG!$A$6:$C$468,3,FALSE)</f>
        <v/>
      </c>
      <c r="HX36">
        <f>VLOOKUP('Dashboard M5 Price Monthly'!HX3+14,SNG!$A$6:$C$468,3,FALSE)</f>
        <v/>
      </c>
      <c r="HY36">
        <f>VLOOKUP('Dashboard M5 Price Monthly'!HY3+14,SNG!$A$6:$C$468,3,FALSE)</f>
        <v/>
      </c>
      <c r="HZ36">
        <f>VLOOKUP('Dashboard M5 Price Monthly'!HZ3+14,SNG!$A$6:$C$468,3,FALSE)</f>
        <v/>
      </c>
      <c r="IA36">
        <f>VLOOKUP('Dashboard M5 Price Monthly'!IA3+14,SNG!$A$6:$C$468,3,FALSE)</f>
        <v/>
      </c>
      <c r="IB36">
        <f>VLOOKUP('Dashboard M5 Price Monthly'!IB3+14,SNG!$A$6:$C$468,3,FALSE)</f>
        <v/>
      </c>
      <c r="IC36">
        <f>VLOOKUP('Dashboard M5 Price Monthly'!IC3+14,SNG!$A$6:$C$468,3,FALSE)</f>
        <v/>
      </c>
      <c r="ID36">
        <f>VLOOKUP('Dashboard M5 Price Monthly'!ID3+14,SNG!$A$6:$C$468,3,FALSE)</f>
        <v/>
      </c>
      <c r="IE36">
        <f>VLOOKUP('Dashboard M5 Price Monthly'!IE3+14,SNG!$A$6:$C$468,3,FALSE)</f>
        <v/>
      </c>
      <c r="IF36">
        <f>VLOOKUP('Dashboard M5 Price Monthly'!IF3+14,SNG!$A$6:$C$468,3,FALSE)</f>
        <v/>
      </c>
      <c r="IG36">
        <f>VLOOKUP('Dashboard M5 Price Monthly'!IG3+14,SNG!$A$6:$C$468,3,FALSE)</f>
        <v/>
      </c>
      <c r="IH36">
        <f>VLOOKUP('Dashboard M5 Price Monthly'!IH3+14,SNG!$A$6:$C$468,3,FALSE)</f>
        <v/>
      </c>
      <c r="II36">
        <f>VLOOKUP('Dashboard M5 Price Monthly'!II3+14,SNG!$A$6:$C$468,3,FALSE)</f>
        <v/>
      </c>
      <c r="IJ36">
        <f>VLOOKUP('Dashboard M5 Price Monthly'!IJ3+14,SNG!$A$6:$C$468,3,FALSE)</f>
        <v/>
      </c>
      <c r="IK36">
        <f>VLOOKUP('Dashboard M5 Price Monthly'!IK3+14,SNG!$A$6:$C$468,3,FALSE)</f>
        <v/>
      </c>
      <c r="IL36">
        <f>VLOOKUP('Dashboard M5 Price Monthly'!IL3+14,SNG!$A$6:$C$468,3,FALSE)</f>
        <v/>
      </c>
      <c r="IM36">
        <f>VLOOKUP('Dashboard M5 Price Monthly'!IM3+14,SNG!$A$6:$C$468,3,FALSE)</f>
        <v/>
      </c>
      <c r="IN36">
        <f>VLOOKUP('Dashboard M5 Price Monthly'!IN3+14,SNG!$A$6:$C$468,3,FALSE)</f>
        <v/>
      </c>
      <c r="IO36">
        <f>VLOOKUP('Dashboard M5 Price Monthly'!IO3+14,SNG!$A$6:$C$468,3,FALSE)</f>
        <v/>
      </c>
      <c r="IP36">
        <f>VLOOKUP('Dashboard M5 Price Monthly'!IP3+14,SNG!$A$6:$C$468,3,FALSE)</f>
        <v/>
      </c>
      <c r="IQ36">
        <f>VLOOKUP('Dashboard M5 Price Monthly'!IQ3+14,SNG!$A$6:$C$468,3,FALSE)</f>
        <v/>
      </c>
      <c r="IR36">
        <f>VLOOKUP('Dashboard M5 Price Monthly'!IR3+14,SNG!$A$6:$C$468,3,FALSE)</f>
        <v/>
      </c>
      <c r="IS36">
        <f>VLOOKUP('Dashboard M5 Price Monthly'!IS3+14,SNG!$A$6:$C$468,3,FALSE)</f>
        <v/>
      </c>
      <c r="IT36">
        <f>VLOOKUP('Dashboard M5 Price Monthly'!IT3+14,SNG!$A$6:$C$468,3,FALSE)</f>
        <v/>
      </c>
      <c r="IU36">
        <f>VLOOKUP('Dashboard M5 Price Monthly'!IU3+14,SNG!$A$6:$C$468,3,FALSE)</f>
        <v/>
      </c>
      <c r="IV36">
        <f>VLOOKUP('Dashboard M5 Price Monthly'!IV3+14,SNG!$A$6:$C$468,3,FALSE)</f>
        <v/>
      </c>
      <c r="IW36">
        <f>VLOOKUP('Dashboard M5 Price Monthly'!IW3+14,SNG!$A$6:$C$468,3,FALSE)</f>
        <v/>
      </c>
      <c r="IX36">
        <f>VLOOKUP('Dashboard M5 Price Monthly'!IX3+14,SNG!$A$6:$C$468,3,FALSE)</f>
        <v/>
      </c>
      <c r="IY36">
        <f>VLOOKUP('Dashboard M5 Price Monthly'!IY3+14,SNG!$A$6:$C$468,3,FALSE)</f>
        <v/>
      </c>
      <c r="IZ36">
        <f>VLOOKUP('Dashboard M5 Price Monthly'!IZ3+14,SNG!$A$6:$C$468,3,FALSE)</f>
        <v/>
      </c>
      <c r="JA36">
        <f>VLOOKUP('Dashboard M5 Price Monthly'!JA3+14,SNG!$A$6:$C$468,3,FALSE)</f>
        <v/>
      </c>
      <c r="JB36">
        <f>VLOOKUP('Dashboard M5 Price Monthly'!JB3+14,SNG!$A$6:$C$468,3,FALSE)</f>
        <v/>
      </c>
      <c r="JC36">
        <f>VLOOKUP('Dashboard M5 Price Monthly'!JC3+14,SNG!$A$6:$C$468,3,FALSE)</f>
        <v/>
      </c>
      <c r="JD36">
        <f>VLOOKUP('Dashboard M5 Price Monthly'!JD3+14,SNG!$A$6:$C$468,3,FALSE)</f>
        <v/>
      </c>
      <c r="JE36">
        <f>VLOOKUP('Dashboard M5 Price Monthly'!JE3+14,SNG!$A$6:$C$468,3,FALSE)</f>
        <v/>
      </c>
      <c r="JF36">
        <f>VLOOKUP('Dashboard M5 Price Monthly'!JF3+14,SNG!$A$6:$C$468,3,FALSE)</f>
        <v/>
      </c>
      <c r="JG36">
        <f>VLOOKUP('Dashboard M5 Price Monthly'!JG3+14,SNG!$A$6:$C$468,3,FALSE)</f>
        <v/>
      </c>
      <c r="JH36">
        <f>VLOOKUP('Dashboard M5 Price Monthly'!JH3+14,SNG!$A$6:$C$468,3,FALSE)</f>
        <v/>
      </c>
      <c r="JI36">
        <f>VLOOKUP('Dashboard M5 Price Monthly'!JI3+14,SNG!$A$6:$C$468,3,FALSE)</f>
        <v/>
      </c>
      <c r="JJ36">
        <f>VLOOKUP('Dashboard M5 Price Monthly'!JJ3+14,SNG!$A$6:$C$468,3,FALSE)</f>
        <v/>
      </c>
      <c r="JK36">
        <f>VLOOKUP('Dashboard M5 Price Monthly'!JK3+14,SNG!$A$6:$C$468,3,FALSE)</f>
        <v/>
      </c>
      <c r="JL36">
        <f>VLOOKUP('Dashboard M5 Price Monthly'!JL3+14,SNG!$A$6:$C$468,3,FALSE)</f>
        <v/>
      </c>
      <c r="JM36">
        <f>VLOOKUP('Dashboard M5 Price Monthly'!JM3+14,SNG!$A$6:$C$468,3,FALSE)</f>
        <v/>
      </c>
      <c r="JN36">
        <f>VLOOKUP('Dashboard M5 Price Monthly'!JN3+14,SNG!$A$6:$C$468,3,FALSE)</f>
        <v/>
      </c>
      <c r="JO36">
        <f>VLOOKUP('Dashboard M5 Price Monthly'!JO3+14,SNG!$A$6:$C$468,3,FALSE)</f>
        <v/>
      </c>
      <c r="JP36">
        <f>VLOOKUP('Dashboard M5 Price Monthly'!JP3+14,SNG!$A$6:$C$468,3,FALSE)</f>
        <v/>
      </c>
      <c r="JQ36">
        <f>VLOOKUP('Dashboard M5 Price Monthly'!JQ3+14,SNG!$A$6:$C$468,3,FALSE)</f>
        <v/>
      </c>
      <c r="JR36">
        <f>VLOOKUP('Dashboard M5 Price Monthly'!JR3+14,SNG!$A$6:$C$468,3,FALSE)</f>
        <v/>
      </c>
      <c r="JS36">
        <f>VLOOKUP('Dashboard M5 Price Monthly'!JS3+14,SNG!$A$6:$C$468,3,FALSE)</f>
        <v/>
      </c>
      <c r="JT36">
        <f>VLOOKUP('Dashboard M5 Price Monthly'!JT3+14,SNG!$A$6:$C$468,3,FALSE)</f>
        <v/>
      </c>
      <c r="JU36">
        <f>VLOOKUP('Dashboard M5 Price Monthly'!JU3+14,SNG!$A$6:$C$468,3,FALSE)</f>
        <v/>
      </c>
      <c r="JV36">
        <f>VLOOKUP('Dashboard M5 Price Monthly'!JV3+14,SNG!$A$6:$C$468,3,FALSE)</f>
        <v/>
      </c>
      <c r="JW36">
        <f>VLOOKUP('Dashboard M5 Price Monthly'!JW3+14,SNG!$A$6:$C$468,3,FALSE)</f>
        <v/>
      </c>
      <c r="JX36">
        <f>VLOOKUP('Dashboard M5 Price Monthly'!JX3+14,SNG!$A$6:$C$468,3,FALSE)</f>
        <v/>
      </c>
      <c r="JY36">
        <f>VLOOKUP('Dashboard M5 Price Monthly'!JY3+14,SNG!$A$6:$C$468,3,FALSE)</f>
        <v/>
      </c>
      <c r="JZ36">
        <f>VLOOKUP('Dashboard M5 Price Monthly'!JZ3+14,SNG!$A$6:$C$468,3,FALSE)</f>
        <v/>
      </c>
      <c r="KA36">
        <f>VLOOKUP('Dashboard M5 Price Monthly'!KA3+14,SNG!$A$6:$C$468,3,FALSE)</f>
        <v/>
      </c>
      <c r="KB36">
        <f>VLOOKUP('Dashboard M5 Price Monthly'!KB3+14,SNG!$A$6:$C$468,3,FALSE)</f>
        <v/>
      </c>
      <c r="KC36">
        <f>VLOOKUP('Dashboard M5 Price Monthly'!KC3+14,SNG!$A$6:$C$468,3,FALSE)</f>
        <v/>
      </c>
      <c r="KD36">
        <f>VLOOKUP('Dashboard M5 Price Monthly'!KD3+14,SNG!$A$6:$C$468,3,FALSE)</f>
        <v/>
      </c>
      <c r="KE36">
        <f>VLOOKUP('Dashboard M5 Price Monthly'!KE3+14,SNG!$A$6:$C$468,3,FALSE)</f>
        <v/>
      </c>
      <c r="KF36">
        <f>VLOOKUP('Dashboard M5 Price Monthly'!KF3+14,SNG!$A$6:$C$468,3,FALSE)</f>
        <v/>
      </c>
      <c r="KG36">
        <f>VLOOKUP('Dashboard M5 Price Monthly'!KG3+14,SNG!$A$6:$C$468,3,FALSE)</f>
        <v/>
      </c>
      <c r="KH36">
        <f>VLOOKUP('Dashboard M5 Price Monthly'!KH3+14,SNG!$A$6:$C$468,3,FALSE)</f>
        <v/>
      </c>
      <c r="KI36">
        <f>VLOOKUP('Dashboard M5 Price Monthly'!KI3+14,SNG!$A$6:$C$468,3,FALSE)</f>
        <v/>
      </c>
      <c r="KJ36">
        <f>VLOOKUP('Dashboard M5 Price Monthly'!KJ3+14,SNG!$A$6:$C$468,3,FALSE)</f>
        <v/>
      </c>
      <c r="KK36">
        <f>VLOOKUP('Dashboard M5 Price Monthly'!KK3+14,SNG!$A$6:$C$468,3,FALSE)</f>
        <v/>
      </c>
      <c r="KL36">
        <f>VLOOKUP('Dashboard M5 Price Monthly'!KL3+14,SNG!$A$6:$C$468,3,FALSE)</f>
        <v/>
      </c>
      <c r="KM36">
        <f>VLOOKUP('Dashboard M5 Price Monthly'!KM3+14,SNG!$A$6:$C$468,3,FALSE)</f>
        <v/>
      </c>
      <c r="KN36">
        <f>VLOOKUP('Dashboard M5 Price Monthly'!KN3+14,SNG!$A$6:$C$468,3,FALSE)</f>
        <v/>
      </c>
      <c r="KO36">
        <f>VLOOKUP('Dashboard M5 Price Monthly'!KO3+14,SNG!$A$6:$C$468,3,FALSE)</f>
        <v/>
      </c>
      <c r="KP36">
        <f>VLOOKUP('Dashboard M5 Price Monthly'!KP3+14,SNG!$A$6:$C$468,3,FALSE)</f>
        <v/>
      </c>
      <c r="KQ36">
        <f>VLOOKUP('Dashboard M5 Price Monthly'!KQ3+14,SNG!$A$6:$C$468,3,FALSE)</f>
        <v/>
      </c>
      <c r="KR36">
        <f>VLOOKUP('Dashboard M5 Price Monthly'!KR3+14,SNG!$A$6:$C$468,3,FALSE)</f>
        <v/>
      </c>
      <c r="KS36">
        <f>VLOOKUP('Dashboard M5 Price Monthly'!KS3+14,SNG!$A$6:$C$468,3,FALSE)</f>
        <v/>
      </c>
      <c r="KT36">
        <f>VLOOKUP('Dashboard M5 Price Monthly'!KT3+14,SNG!$A$6:$C$468,3,FALSE)</f>
        <v/>
      </c>
    </row>
    <row r="37" spans="1:306">
      <c r="B37" t="s">
        <v>27</v>
      </c>
      <c r="D37" t="s">
        <v>94</v>
      </c>
      <c r="G37">
        <f>'Input DBEDT Monthly Energy'!BH114/42</f>
        <v/>
      </c>
      <c r="H37">
        <f>'Input DBEDT Monthly Energy'!BI114/42</f>
        <v/>
      </c>
      <c r="I37">
        <f>'Input DBEDT Monthly Energy'!BJ114/42</f>
        <v/>
      </c>
      <c r="J37">
        <f>'Input DBEDT Monthly Energy'!BK114/42</f>
        <v/>
      </c>
      <c r="K37">
        <f>'Input DBEDT Monthly Energy'!BL114/42</f>
        <v/>
      </c>
      <c r="L37">
        <f>'Input DBEDT Monthly Energy'!BM114/42</f>
        <v/>
      </c>
      <c r="M37">
        <f>'Input DBEDT Monthly Energy'!BN114/42</f>
        <v/>
      </c>
      <c r="N37">
        <f>'Input DBEDT Monthly Energy'!BO114/42</f>
        <v/>
      </c>
      <c r="O37">
        <f>'Input DBEDT Monthly Energy'!BP114/42</f>
        <v/>
      </c>
      <c r="P37">
        <f>'Input DBEDT Monthly Energy'!BQ114/42</f>
        <v/>
      </c>
      <c r="Q37">
        <f>'Input DBEDT Monthly Energy'!BR114/42</f>
        <v/>
      </c>
      <c r="R37">
        <f>'Input DBEDT Monthly Energy'!BS114/42</f>
        <v/>
      </c>
      <c r="S37">
        <f>'Input DBEDT Monthly Energy'!BT114/42</f>
        <v/>
      </c>
      <c r="T37">
        <f>'Input DBEDT Monthly Energy'!BU114/42</f>
        <v/>
      </c>
      <c r="U37">
        <f>'Input DBEDT Monthly Energy'!BV114/42</f>
        <v/>
      </c>
      <c r="V37">
        <f>'Input DBEDT Monthly Energy'!BW114/42</f>
        <v/>
      </c>
      <c r="W37">
        <f>'Input DBEDT Monthly Energy'!BX114/42</f>
        <v/>
      </c>
      <c r="X37">
        <f>'Input DBEDT Monthly Energy'!BY114/42</f>
        <v/>
      </c>
      <c r="Y37">
        <f>'Input DBEDT Monthly Energy'!BZ114/42</f>
        <v/>
      </c>
      <c r="Z37">
        <f>'Input DBEDT Monthly Energy'!CA114/42</f>
        <v/>
      </c>
      <c r="AA37">
        <f>'Input DBEDT Monthly Energy'!CB114/42</f>
        <v/>
      </c>
      <c r="AB37">
        <f>'Input DBEDT Monthly Energy'!CC114/42</f>
        <v/>
      </c>
      <c r="AC37">
        <f>'Input DBEDT Monthly Energy'!CD114/42</f>
        <v/>
      </c>
      <c r="AD37">
        <f>'Input DBEDT Monthly Energy'!CE114/42</f>
        <v/>
      </c>
      <c r="AE37">
        <f>'Input DBEDT Monthly Energy'!CF114/42</f>
        <v/>
      </c>
      <c r="AF37">
        <f>'Input DBEDT Monthly Energy'!CG114/42</f>
        <v/>
      </c>
      <c r="AG37">
        <f>'Input DBEDT Monthly Energy'!CH114/42</f>
        <v/>
      </c>
      <c r="AH37">
        <f>'Input DBEDT Monthly Energy'!CI114/42</f>
        <v/>
      </c>
      <c r="AI37">
        <f>'Input DBEDT Monthly Energy'!CJ114/42</f>
        <v/>
      </c>
      <c r="AJ37">
        <f>'Input DBEDT Monthly Energy'!CK114/42</f>
        <v/>
      </c>
      <c r="AK37">
        <f>'Input DBEDT Monthly Energy'!CL114/42</f>
        <v/>
      </c>
      <c r="AL37">
        <f>'Input DBEDT Monthly Energy'!CM114/42</f>
        <v/>
      </c>
      <c r="AM37">
        <f>'Input DBEDT Monthly Energy'!CN114/42</f>
        <v/>
      </c>
      <c r="AN37">
        <f>'Input DBEDT Monthly Energy'!CO114/42</f>
        <v/>
      </c>
      <c r="AO37">
        <f>'Input DBEDT Monthly Energy'!CP114/42</f>
        <v/>
      </c>
      <c r="AP37">
        <f>'Input DBEDT Monthly Energy'!CQ114/42</f>
        <v/>
      </c>
      <c r="AQ37">
        <f>'Input DBEDT Monthly Energy'!CR114/42</f>
        <v/>
      </c>
      <c r="AR37">
        <f>'Input DBEDT Monthly Energy'!CS114/42</f>
        <v/>
      </c>
      <c r="AS37">
        <f>'Input DBEDT Monthly Energy'!CT114/42</f>
        <v/>
      </c>
      <c r="AT37">
        <f>'Input DBEDT Monthly Energy'!CU114/42</f>
        <v/>
      </c>
      <c r="AU37">
        <f>'Input DBEDT Monthly Energy'!CV114/42</f>
        <v/>
      </c>
      <c r="AV37">
        <f>'Input DBEDT Monthly Energy'!CW114/42</f>
        <v/>
      </c>
      <c r="AW37">
        <f>'Input DBEDT Monthly Energy'!CX114/42</f>
        <v/>
      </c>
      <c r="AX37">
        <f>'Input DBEDT Monthly Energy'!CY114/42</f>
        <v/>
      </c>
      <c r="AY37">
        <f>'Input DBEDT Monthly Energy'!CZ114/42</f>
        <v/>
      </c>
      <c r="AZ37">
        <f>'Input DBEDT Monthly Energy'!DA114/42</f>
        <v/>
      </c>
      <c r="BA37">
        <f>'Input DBEDT Monthly Energy'!DB114/42</f>
        <v/>
      </c>
      <c r="BB37">
        <f>'Input DBEDT Monthly Energy'!DC114/42</f>
        <v/>
      </c>
      <c r="BC37">
        <f>'Input DBEDT Monthly Energy'!DD114/42</f>
        <v/>
      </c>
      <c r="BD37">
        <f>'Input DBEDT Monthly Energy'!DE114/42</f>
        <v/>
      </c>
      <c r="BE37">
        <f>'Input DBEDT Monthly Energy'!DF114/42</f>
        <v/>
      </c>
      <c r="BF37">
        <f>'Input DBEDT Monthly Energy'!DG114/42</f>
        <v/>
      </c>
      <c r="BG37">
        <f>'Input DBEDT Monthly Energy'!DH114/42</f>
        <v/>
      </c>
      <c r="BH37">
        <f>'Input DBEDT Monthly Energy'!DI114/42</f>
        <v/>
      </c>
      <c r="BI37">
        <f>'Input DBEDT Monthly Energy'!DJ114/42</f>
        <v/>
      </c>
      <c r="BJ37">
        <f>'Input DBEDT Monthly Energy'!DK114/42</f>
        <v/>
      </c>
      <c r="BK37">
        <f>'Input DBEDT Monthly Energy'!DL114/42</f>
        <v/>
      </c>
      <c r="BL37">
        <f>'Input DBEDT Monthly Energy'!DM114/42</f>
        <v/>
      </c>
      <c r="BM37">
        <f>'Input DBEDT Monthly Energy'!DN114/42</f>
        <v/>
      </c>
      <c r="BN37">
        <f>'Input DBEDT Monthly Energy'!DO114/42</f>
        <v/>
      </c>
      <c r="BO37">
        <f>'Input DBEDT Monthly Energy'!DP114/42</f>
        <v/>
      </c>
      <c r="BP37">
        <f>'Input DBEDT Monthly Energy'!DQ114/42</f>
        <v/>
      </c>
      <c r="BQ37">
        <f>'Input DBEDT Monthly Energy'!DR114/42</f>
        <v/>
      </c>
      <c r="BR37">
        <f>'Input DBEDT Monthly Energy'!DS114/42</f>
        <v/>
      </c>
      <c r="BS37">
        <f>'Input DBEDT Monthly Energy'!DT114/42</f>
        <v/>
      </c>
      <c r="BT37">
        <f>'Input DBEDT Monthly Energy'!DU114/42</f>
        <v/>
      </c>
      <c r="BU37">
        <f>'Input DBEDT Monthly Energy'!DV114/42</f>
        <v/>
      </c>
      <c r="BV37">
        <f>'Input DBEDT Monthly Energy'!DW114/42</f>
        <v/>
      </c>
      <c r="BW37">
        <f>'Input DBEDT Monthly Energy'!DX114/42</f>
        <v/>
      </c>
      <c r="BX37">
        <f>'Input DBEDT Monthly Energy'!DY114/42</f>
        <v/>
      </c>
      <c r="BY37">
        <f>'Input DBEDT Monthly Energy'!DZ114/42</f>
        <v/>
      </c>
      <c r="BZ37">
        <f>'Input DBEDT Monthly Energy'!EA114/42</f>
        <v/>
      </c>
      <c r="CA37">
        <f>'Input DBEDT Monthly Energy'!EB114/42</f>
        <v/>
      </c>
      <c r="CB37">
        <f>'Input DBEDT Monthly Energy'!EC114/42</f>
        <v/>
      </c>
      <c r="CC37">
        <f>'Input DBEDT Monthly Energy'!ED114/42</f>
        <v/>
      </c>
      <c r="CD37">
        <f>'Input DBEDT Monthly Energy'!EE114/42</f>
        <v/>
      </c>
      <c r="CE37">
        <f>'Input DBEDT Monthly Energy'!EF114/42</f>
        <v/>
      </c>
      <c r="CF37">
        <f>'Input DBEDT Monthly Energy'!EG114/42</f>
        <v/>
      </c>
      <c r="CG37">
        <f>'Input DBEDT Monthly Energy'!EH114/42</f>
        <v/>
      </c>
      <c r="CH37">
        <f>'Input DBEDT Monthly Energy'!EI114/42</f>
        <v/>
      </c>
      <c r="CI37">
        <f>'Input DBEDT Monthly Energy'!EJ114/42</f>
        <v/>
      </c>
      <c r="CJ37">
        <f>'Input DBEDT Monthly Energy'!EK114/42</f>
        <v/>
      </c>
      <c r="CK37">
        <f>'Input DBEDT Monthly Energy'!EL114/42</f>
        <v/>
      </c>
      <c r="CL37">
        <f>'Input DBEDT Monthly Energy'!EM114/42</f>
        <v/>
      </c>
      <c r="CM37">
        <f>'Input DBEDT Monthly Energy'!EN114/42</f>
        <v/>
      </c>
      <c r="CN37">
        <f>'Input DBEDT Monthly Energy'!EO114/42</f>
        <v/>
      </c>
      <c r="CO37">
        <f>'Input DBEDT Monthly Energy'!EP114/42</f>
        <v/>
      </c>
      <c r="CP37">
        <f>'Input DBEDT Monthly Energy'!EQ114/42</f>
        <v/>
      </c>
      <c r="CQ37">
        <f>'Input DBEDT Monthly Energy'!ER114/42</f>
        <v/>
      </c>
      <c r="CR37">
        <f>'Input DBEDT Monthly Energy'!ES114/42</f>
        <v/>
      </c>
      <c r="CS37">
        <f>'Input DBEDT Monthly Energy'!ET114/42</f>
        <v/>
      </c>
      <c r="CT37">
        <f>'Input DBEDT Monthly Energy'!EU114/42</f>
        <v/>
      </c>
      <c r="CU37">
        <f>'Input DBEDT Monthly Energy'!EV114/42</f>
        <v/>
      </c>
      <c r="CV37">
        <f>'Input DBEDT Monthly Energy'!EW114/42</f>
        <v/>
      </c>
      <c r="CW37">
        <f>'Input DBEDT Monthly Energy'!EX114/42</f>
        <v/>
      </c>
      <c r="CX37">
        <f>'Input DBEDT Monthly Energy'!EY114/42</f>
        <v/>
      </c>
      <c r="CY37">
        <f>'Input DBEDT Monthly Energy'!EZ114/42</f>
        <v/>
      </c>
      <c r="CZ37">
        <f>'Input DBEDT Monthly Energy'!FA114/42</f>
        <v/>
      </c>
      <c r="DA37">
        <f>'Input DBEDT Monthly Energy'!FB114/42</f>
        <v/>
      </c>
      <c r="DB37">
        <f>'Input DBEDT Monthly Energy'!FC114/42</f>
        <v/>
      </c>
      <c r="DC37">
        <f>'Input DBEDT Monthly Energy'!FD114/42</f>
        <v/>
      </c>
      <c r="DD37">
        <f>'Input DBEDT Monthly Energy'!FE114/42</f>
        <v/>
      </c>
      <c r="DE37">
        <f>'Input DBEDT Monthly Energy'!FF114/42</f>
        <v/>
      </c>
      <c r="DF37">
        <f>'Input DBEDT Monthly Energy'!FG114/42</f>
        <v/>
      </c>
      <c r="DG37">
        <f>'Input DBEDT Monthly Energy'!FH114/42</f>
        <v/>
      </c>
      <c r="DH37">
        <f>'Input DBEDT Monthly Energy'!FI114/42</f>
        <v/>
      </c>
      <c r="DI37">
        <f>'Input DBEDT Monthly Energy'!FJ114/42</f>
        <v/>
      </c>
      <c r="DJ37">
        <f>'Input DBEDT Monthly Energy'!FK114/42</f>
        <v/>
      </c>
      <c r="DK37">
        <f>'Input DBEDT Monthly Energy'!FL114/42</f>
        <v/>
      </c>
      <c r="DL37">
        <f>'Input DBEDT Monthly Energy'!FM114/42</f>
        <v/>
      </c>
      <c r="DM37">
        <f>'Input DBEDT Monthly Energy'!FN114/42</f>
        <v/>
      </c>
      <c r="DN37">
        <f>'Input DBEDT Monthly Energy'!FO114/42</f>
        <v/>
      </c>
      <c r="DO37">
        <f>'Input DBEDT Monthly Energy'!FP114/42</f>
        <v/>
      </c>
      <c r="DP37">
        <f>'Input DBEDT Monthly Energy'!FQ114/42</f>
        <v/>
      </c>
      <c r="DQ37">
        <f>'Input DBEDT Monthly Energy'!FR114/42</f>
        <v/>
      </c>
      <c r="DR37">
        <f>'Input DBEDT Monthly Energy'!FS114/42</f>
        <v/>
      </c>
      <c r="DS37">
        <f>'Input DBEDT Monthly Energy'!FT114/42</f>
        <v/>
      </c>
      <c r="DT37">
        <f>'Input DBEDT Monthly Energy'!FU114/42</f>
        <v/>
      </c>
      <c r="DU37">
        <f>'Input DBEDT Monthly Energy'!FV114/42</f>
        <v/>
      </c>
      <c r="DV37">
        <f>'Input DBEDT Monthly Energy'!FW114/42</f>
        <v/>
      </c>
      <c r="DW37">
        <f>'Input DBEDT Monthly Energy'!FX114/42</f>
        <v/>
      </c>
      <c r="DX37">
        <f>'Input DBEDT Monthly Energy'!FY114/42</f>
        <v/>
      </c>
      <c r="DY37">
        <f>'Input DBEDT Monthly Energy'!FZ114/42</f>
        <v/>
      </c>
      <c r="DZ37">
        <f>'Input DBEDT Monthly Energy'!GA114/42</f>
        <v/>
      </c>
      <c r="EA37">
        <f>'Input DBEDT Monthly Energy'!GB114/42</f>
        <v/>
      </c>
      <c r="EB37">
        <f>'Input DBEDT Monthly Energy'!GC114/42</f>
        <v/>
      </c>
      <c r="EC37">
        <f>'Input DBEDT Monthly Energy'!GD114/42</f>
        <v/>
      </c>
      <c r="ED37">
        <f>'Input DBEDT Monthly Energy'!GE114/42</f>
        <v/>
      </c>
      <c r="EE37">
        <f>'Input DBEDT Monthly Energy'!GF114/42</f>
        <v/>
      </c>
      <c r="EF37">
        <f>'Input DBEDT Monthly Energy'!GG114/42</f>
        <v/>
      </c>
      <c r="EG37">
        <f>'Input DBEDT Monthly Energy'!GH114/42</f>
        <v/>
      </c>
      <c r="EH37">
        <f>'Input DBEDT Monthly Energy'!GI114/42</f>
        <v/>
      </c>
      <c r="EI37">
        <f>'Input DBEDT Monthly Energy'!GJ114/42</f>
        <v/>
      </c>
      <c r="EJ37">
        <f>'Input DBEDT Monthly Energy'!GK114/42</f>
        <v/>
      </c>
      <c r="EK37">
        <f>'Input DBEDT Monthly Energy'!GL114/42</f>
        <v/>
      </c>
      <c r="EL37">
        <f>'Input DBEDT Monthly Energy'!GM114/42</f>
        <v/>
      </c>
      <c r="EM37">
        <f>'Input DBEDT Monthly Energy'!GN114/42</f>
        <v/>
      </c>
      <c r="EN37">
        <f>'Input DBEDT Monthly Energy'!GO114/42</f>
        <v/>
      </c>
      <c r="EO37">
        <f>'Input DBEDT Monthly Energy'!GP114/42</f>
        <v/>
      </c>
      <c r="EP37">
        <f>'Input DBEDT Monthly Energy'!GQ114/42</f>
        <v/>
      </c>
      <c r="EQ37">
        <f>'Input DBEDT Monthly Energy'!GR114/42</f>
        <v/>
      </c>
      <c r="ER37">
        <f>'Input DBEDT Monthly Energy'!GS114/42</f>
        <v/>
      </c>
      <c r="ES37">
        <f>'Input DBEDT Monthly Energy'!GT114/42</f>
        <v/>
      </c>
      <c r="ET37">
        <f>'Input DBEDT Monthly Energy'!GU114/42</f>
        <v/>
      </c>
      <c r="EU37">
        <f>'Input DBEDT Monthly Energy'!GV114/42</f>
        <v/>
      </c>
      <c r="EV37">
        <f>'Input DBEDT Monthly Energy'!GW114/42</f>
        <v/>
      </c>
      <c r="EW37">
        <f>'Input DBEDT Monthly Energy'!GX114/42</f>
        <v/>
      </c>
      <c r="EX37">
        <f>'Input DBEDT Monthly Energy'!GY114/42</f>
        <v/>
      </c>
      <c r="EY37">
        <f>'Input DBEDT Monthly Energy'!GZ114/42</f>
        <v/>
      </c>
      <c r="EZ37">
        <f>'Input DBEDT Monthly Energy'!HA114/42</f>
        <v/>
      </c>
      <c r="FA37">
        <f>'Input DBEDT Monthly Energy'!HB114/42</f>
        <v/>
      </c>
      <c r="FB37">
        <f>'Input DBEDT Monthly Energy'!HC114/42</f>
        <v/>
      </c>
      <c r="FC37">
        <f>'Input DBEDT Monthly Energy'!HD114/42</f>
        <v/>
      </c>
      <c r="FD37">
        <f>'Input DBEDT Monthly Energy'!HE114/42</f>
        <v/>
      </c>
      <c r="FE37">
        <f>'Input DBEDT Monthly Energy'!HF114/42</f>
        <v/>
      </c>
      <c r="FF37">
        <f>'Input DBEDT Monthly Energy'!HG114/42</f>
        <v/>
      </c>
      <c r="FG37">
        <f>'Input DBEDT Monthly Energy'!HH114/42</f>
        <v/>
      </c>
      <c r="FH37">
        <f>'Input DBEDT Monthly Energy'!HI114/42</f>
        <v/>
      </c>
      <c r="FI37">
        <f>'Input DBEDT Monthly Energy'!HJ114/42</f>
        <v/>
      </c>
      <c r="FJ37">
        <f>'Input DBEDT Monthly Energy'!HK114/42</f>
        <v/>
      </c>
      <c r="FK37">
        <f>'Input DBEDT Monthly Energy'!HL114/42</f>
        <v/>
      </c>
      <c r="FL37">
        <f>'Input DBEDT Monthly Energy'!HM114/42</f>
        <v/>
      </c>
      <c r="FM37">
        <f>'Input DBEDT Monthly Energy'!HN114/42</f>
        <v/>
      </c>
      <c r="FN37">
        <f>'Input DBEDT Monthly Energy'!HO114/42</f>
        <v/>
      </c>
      <c r="FO37">
        <f>'Input DBEDT Monthly Energy'!HP114/42</f>
        <v/>
      </c>
      <c r="FP37">
        <f>'Input DBEDT Monthly Energy'!HQ114/42</f>
        <v/>
      </c>
      <c r="FQ37">
        <f>'Input DBEDT Monthly Energy'!HR114/42</f>
        <v/>
      </c>
      <c r="FR37">
        <f>'Input DBEDT Monthly Energy'!HS114/42</f>
        <v/>
      </c>
      <c r="FS37">
        <f>'Input DBEDT Monthly Energy'!HT114/42</f>
        <v/>
      </c>
      <c r="FT37">
        <f>'Input DBEDT Monthly Energy'!HU114/42</f>
        <v/>
      </c>
      <c r="FU37">
        <f>'Input DBEDT Monthly Energy'!HV114/42</f>
        <v/>
      </c>
      <c r="FV37">
        <f>'Input DBEDT Monthly Energy'!HW114/42</f>
        <v/>
      </c>
      <c r="FW37">
        <f>'Input DBEDT Monthly Energy'!HX114/42</f>
        <v/>
      </c>
      <c r="FX37">
        <f>'Input DBEDT Monthly Energy'!HY114/42</f>
        <v/>
      </c>
      <c r="FY37">
        <f>'Input DBEDT Monthly Energy'!HZ114/42</f>
        <v/>
      </c>
      <c r="FZ37">
        <f>'Input DBEDT Monthly Energy'!IA114/42</f>
        <v/>
      </c>
      <c r="GA37">
        <f>'Input DBEDT Monthly Energy'!IB114/42</f>
        <v/>
      </c>
      <c r="GB37">
        <f>'Input DBEDT Monthly Energy'!IC114/42</f>
        <v/>
      </c>
      <c r="GC37">
        <f>'Input DBEDT Monthly Energy'!ID114/42</f>
        <v/>
      </c>
      <c r="GD37">
        <f>'Input DBEDT Monthly Energy'!IE114/42</f>
        <v/>
      </c>
      <c r="GE37">
        <f>'Input DBEDT Monthly Energy'!IF114/42</f>
        <v/>
      </c>
      <c r="GF37">
        <f>'Input DBEDT Monthly Energy'!IG114/42</f>
        <v/>
      </c>
      <c r="GG37">
        <f>'Input DBEDT Monthly Energy'!IH114/42</f>
        <v/>
      </c>
      <c r="GH37">
        <f>'Input DBEDT Monthly Energy'!II114/42</f>
        <v/>
      </c>
      <c r="GI37">
        <f>'Input DBEDT Monthly Energy'!IJ114/42</f>
        <v/>
      </c>
      <c r="GJ37">
        <f>'Input DBEDT Monthly Energy'!IK114/42</f>
        <v/>
      </c>
      <c r="GK37">
        <f>'Input DBEDT Monthly Energy'!IL114/42</f>
        <v/>
      </c>
      <c r="GL37">
        <f>'Input DBEDT Monthly Energy'!IM114/42</f>
        <v/>
      </c>
      <c r="GM37">
        <f>'Input DBEDT Monthly Energy'!IN114/42</f>
        <v/>
      </c>
      <c r="GN37">
        <f>'Input DBEDT Monthly Energy'!IO114/42</f>
        <v/>
      </c>
      <c r="GO37">
        <f>'Input DBEDT Monthly Energy'!IP114/42</f>
        <v/>
      </c>
      <c r="GP37">
        <f>'Input DBEDT Monthly Energy'!IQ114/42</f>
        <v/>
      </c>
      <c r="GQ37">
        <f>'Input DBEDT Monthly Energy'!IR114/42</f>
        <v/>
      </c>
      <c r="GR37">
        <f>'Input DBEDT Monthly Energy'!IS114/42</f>
        <v/>
      </c>
      <c r="GS37">
        <f>'Input DBEDT Monthly Energy'!IT114/42</f>
        <v/>
      </c>
      <c r="GT37">
        <f>'Input DBEDT Monthly Energy'!IU114/42</f>
        <v/>
      </c>
      <c r="GU37">
        <f>'Input DBEDT Monthly Energy'!IV114/42</f>
        <v/>
      </c>
      <c r="GV37">
        <f>'Input DBEDT Monthly Energy'!IW114/42</f>
        <v/>
      </c>
      <c r="GW37">
        <f>'Input DBEDT Monthly Energy'!IX114/42</f>
        <v/>
      </c>
      <c r="GX37">
        <f>'Input DBEDT Monthly Energy'!IY114/42</f>
        <v/>
      </c>
      <c r="GY37">
        <f>'Input DBEDT Monthly Energy'!IZ114/42</f>
        <v/>
      </c>
      <c r="GZ37">
        <f>'Input DBEDT Monthly Energy'!JA114/42</f>
        <v/>
      </c>
      <c r="HA37">
        <f>'Input DBEDT Monthly Energy'!JB114/42</f>
        <v/>
      </c>
      <c r="HB37">
        <f>'Input DBEDT Monthly Energy'!JC114/42</f>
        <v/>
      </c>
      <c r="HC37">
        <f>'Input DBEDT Monthly Energy'!JD114/42</f>
        <v/>
      </c>
      <c r="HD37">
        <f>'Input DBEDT Monthly Energy'!JE114/42</f>
        <v/>
      </c>
      <c r="HE37">
        <f>'Input DBEDT Monthly Energy'!JF114/42</f>
        <v/>
      </c>
      <c r="HF37">
        <f>'Input DBEDT Monthly Energy'!JG114/42</f>
        <v/>
      </c>
      <c r="HG37">
        <f>'Input DBEDT Monthly Energy'!JH114/42</f>
        <v/>
      </c>
      <c r="HH37">
        <f>'Input DBEDT Monthly Energy'!JI114/42</f>
        <v/>
      </c>
      <c r="HI37">
        <f>'Input DBEDT Monthly Energy'!JJ114/42</f>
        <v/>
      </c>
      <c r="HJ37">
        <f>'Input DBEDT Monthly Energy'!JK114/42</f>
        <v/>
      </c>
      <c r="HK37">
        <f>'Input DBEDT Monthly Energy'!JL114/42</f>
        <v/>
      </c>
      <c r="HL37">
        <f>'Input DBEDT Monthly Energy'!JM114/42</f>
        <v/>
      </c>
      <c r="HM37">
        <f>'Input DBEDT Monthly Energy'!JN114/42</f>
        <v/>
      </c>
      <c r="HN37">
        <f>'Input DBEDT Monthly Energy'!JO114/42</f>
        <v/>
      </c>
      <c r="HO37">
        <f>'Input DBEDT Monthly Energy'!JP114/42</f>
        <v/>
      </c>
      <c r="HP37">
        <f>'Input DBEDT Monthly Energy'!JQ114/42</f>
        <v/>
      </c>
      <c r="HQ37">
        <f>'Input DBEDT Monthly Energy'!JR114/42</f>
        <v/>
      </c>
      <c r="HR37">
        <f>'Input DBEDT Monthly Energy'!JS114/42</f>
        <v/>
      </c>
      <c r="HS37">
        <f>'Input DBEDT Monthly Energy'!JT114/42</f>
        <v/>
      </c>
      <c r="HT37">
        <f>'Input DBEDT Monthly Energy'!JU114/42</f>
        <v/>
      </c>
      <c r="HU37">
        <f>'Input DBEDT Monthly Energy'!JV114/42</f>
        <v/>
      </c>
      <c r="HV37">
        <f>'Input DBEDT Monthly Energy'!JW114/42</f>
        <v/>
      </c>
      <c r="HW37">
        <f>'Input DBEDT Monthly Energy'!JX114/42</f>
        <v/>
      </c>
      <c r="HX37">
        <f>'Input DBEDT Monthly Energy'!JY114/42</f>
        <v/>
      </c>
      <c r="HY37">
        <f>'Input DBEDT Monthly Energy'!JZ114/42</f>
        <v/>
      </c>
      <c r="HZ37">
        <f>'Input DBEDT Monthly Energy'!KA114/42</f>
        <v/>
      </c>
      <c r="IA37">
        <f>'Input DBEDT Monthly Energy'!KB114/42</f>
        <v/>
      </c>
      <c r="IB37">
        <f>'Input DBEDT Monthly Energy'!KC114/42</f>
        <v/>
      </c>
      <c r="IC37">
        <f>'Input DBEDT Monthly Energy'!KD114/42</f>
        <v/>
      </c>
      <c r="ID37">
        <f>'Input DBEDT Monthly Energy'!KE114/42</f>
        <v/>
      </c>
      <c r="IE37">
        <f>'Input DBEDT Monthly Energy'!KF114/42</f>
        <v/>
      </c>
      <c r="IF37">
        <f>'Input DBEDT Monthly Energy'!KG114/42</f>
        <v/>
      </c>
      <c r="IG37">
        <f>'Input DBEDT Monthly Energy'!KH114/42</f>
        <v/>
      </c>
      <c r="IH37">
        <f>'Input DBEDT Monthly Energy'!KI114/42</f>
        <v/>
      </c>
      <c r="II37">
        <f>'Input DBEDT Monthly Energy'!KJ114/42</f>
        <v/>
      </c>
      <c r="IJ37">
        <f>'Input DBEDT Monthly Energy'!KK114/42</f>
        <v/>
      </c>
      <c r="IK37">
        <f>'Input DBEDT Monthly Energy'!KL114/42</f>
        <v/>
      </c>
      <c r="IL37">
        <f>'Input DBEDT Monthly Energy'!KM114/42</f>
        <v/>
      </c>
      <c r="IM37">
        <f>'Input DBEDT Monthly Energy'!KN114/42</f>
        <v/>
      </c>
      <c r="IN37">
        <f>'Input DBEDT Monthly Energy'!KO114/42</f>
        <v/>
      </c>
      <c r="IO37">
        <f>'Input DBEDT Monthly Energy'!KP114/42</f>
        <v/>
      </c>
      <c r="IP37">
        <f>'Input DBEDT Monthly Energy'!KQ114/42</f>
        <v/>
      </c>
      <c r="IQ37">
        <f>'Input DBEDT Monthly Energy'!KR114/42</f>
        <v/>
      </c>
      <c r="IR37">
        <f>'Input DBEDT Monthly Energy'!KS114/42</f>
        <v/>
      </c>
      <c r="IS37">
        <f>'Input DBEDT Monthly Energy'!KT114/42</f>
        <v/>
      </c>
      <c r="IT37">
        <f>'Input DBEDT Monthly Energy'!KU114/42</f>
        <v/>
      </c>
      <c r="IU37">
        <f>'Input DBEDT Monthly Energy'!KV114/42</f>
        <v/>
      </c>
      <c r="IV37">
        <f>'Input DBEDT Monthly Energy'!KW114/42</f>
        <v/>
      </c>
      <c r="IW37">
        <f>'Input DBEDT Monthly Energy'!KX114/42</f>
        <v/>
      </c>
      <c r="IX37">
        <f>'Input DBEDT Monthly Energy'!KY114/42</f>
        <v/>
      </c>
      <c r="IY37">
        <f>'Input DBEDT Monthly Energy'!KZ114/42</f>
        <v/>
      </c>
      <c r="IZ37">
        <f>'Input DBEDT Monthly Energy'!LA114/42</f>
        <v/>
      </c>
      <c r="JA37">
        <f>'Input DBEDT Monthly Energy'!LB114/42</f>
        <v/>
      </c>
      <c r="JB37">
        <f>'Input DBEDT Monthly Energy'!LC114/42</f>
        <v/>
      </c>
      <c r="JC37">
        <f>'Input DBEDT Monthly Energy'!LD114/42</f>
        <v/>
      </c>
      <c r="JD37">
        <f>'Input DBEDT Monthly Energy'!LE114/42</f>
        <v/>
      </c>
      <c r="JE37">
        <f>'Input DBEDT Monthly Energy'!LF114/42</f>
        <v/>
      </c>
      <c r="JF37">
        <f>'Input DBEDT Monthly Energy'!LG114/42</f>
        <v/>
      </c>
      <c r="JG37">
        <f>'Input DBEDT Monthly Energy'!LH114/42</f>
        <v/>
      </c>
      <c r="JH37">
        <f>'Input DBEDT Monthly Energy'!LI114/42</f>
        <v/>
      </c>
      <c r="JI37">
        <f>'Input DBEDT Monthly Energy'!LJ114/42</f>
        <v/>
      </c>
      <c r="JJ37">
        <f>'Input DBEDT Monthly Energy'!LK114/42</f>
        <v/>
      </c>
      <c r="JK37">
        <f>'Input DBEDT Monthly Energy'!LL114/42</f>
        <v/>
      </c>
      <c r="JL37">
        <f>'Input DBEDT Monthly Energy'!LM114/42</f>
        <v/>
      </c>
      <c r="JM37">
        <f>'Input DBEDT Monthly Energy'!LN114/42</f>
        <v/>
      </c>
      <c r="JN37">
        <f>'Input DBEDT Monthly Energy'!LO114/42</f>
        <v/>
      </c>
      <c r="JO37">
        <f>'Input DBEDT Monthly Energy'!LP114/42</f>
        <v/>
      </c>
      <c r="JP37">
        <f>'Input DBEDT Monthly Energy'!LQ114/42</f>
        <v/>
      </c>
      <c r="JQ37">
        <f>'Input DBEDT Monthly Energy'!LR114/42</f>
        <v/>
      </c>
      <c r="JR37">
        <f>'Input DBEDT Monthly Energy'!LS114/42</f>
        <v/>
      </c>
      <c r="JS37">
        <f>'Input DBEDT Monthly Energy'!LT114/42</f>
        <v/>
      </c>
      <c r="JT37">
        <f>'Input DBEDT Monthly Energy'!LU114/42</f>
        <v/>
      </c>
      <c r="JU37">
        <f>'Input DBEDT Monthly Energy'!LV114/42</f>
        <v/>
      </c>
      <c r="JV37">
        <f>'Input DBEDT Monthly Energy'!LW114/42</f>
        <v/>
      </c>
      <c r="JW37">
        <f>'Input DBEDT Monthly Energy'!LX114/42</f>
        <v/>
      </c>
      <c r="JX37">
        <f>'Input DBEDT Monthly Energy'!LY114/42</f>
        <v/>
      </c>
      <c r="JY37">
        <f>'Input DBEDT Monthly Energy'!LZ114/42</f>
        <v/>
      </c>
      <c r="JZ37">
        <f>'Input DBEDT Monthly Energy'!MA114/42</f>
        <v/>
      </c>
      <c r="KA37">
        <f>'Input DBEDT Monthly Energy'!MB114/42</f>
        <v/>
      </c>
      <c r="KB37">
        <f>'Input DBEDT Monthly Energy'!MC114/42</f>
        <v/>
      </c>
      <c r="KC37">
        <f>'Input DBEDT Monthly Energy'!MD114/42</f>
        <v/>
      </c>
      <c r="KD37">
        <f>'Input DBEDT Monthly Energy'!ME114/42</f>
        <v/>
      </c>
      <c r="KE37">
        <f>'Input DBEDT Monthly Energy'!MF114/42</f>
        <v/>
      </c>
      <c r="KF37">
        <f>'Input DBEDT Monthly Energy'!MG114/42</f>
        <v/>
      </c>
      <c r="KG37">
        <f>'Input DBEDT Monthly Energy'!MH114/42</f>
        <v/>
      </c>
      <c r="KH37">
        <f>'Input DBEDT Monthly Energy'!MI114/42</f>
        <v/>
      </c>
      <c r="KI37">
        <f>'Input DBEDT Monthly Energy'!MJ114/42</f>
        <v/>
      </c>
      <c r="KJ37">
        <f>'Input DBEDT Monthly Energy'!MK114/42</f>
        <v/>
      </c>
      <c r="KK37">
        <f>'Input DBEDT Monthly Energy'!ML114/42</f>
        <v/>
      </c>
      <c r="KL37">
        <f>'Input DBEDT Monthly Energy'!MM114/42</f>
        <v/>
      </c>
      <c r="KM37">
        <f>'Input DBEDT Monthly Energy'!MN114/42</f>
        <v/>
      </c>
      <c r="KN37">
        <f>'Input DBEDT Monthly Energy'!MO114/42</f>
        <v/>
      </c>
      <c r="KO37">
        <f>'Input DBEDT Monthly Energy'!MP114/42</f>
        <v/>
      </c>
      <c r="KP37">
        <f>'Input DBEDT Monthly Energy'!MQ114/42</f>
        <v/>
      </c>
      <c r="KQ37">
        <f>'Input DBEDT Monthly Energy'!MR114/42</f>
        <v/>
      </c>
      <c r="KR37">
        <f>'Input DBEDT Monthly Energy'!MS114/42</f>
        <v/>
      </c>
      <c r="KS37">
        <f>'Input DBEDT Monthly Energy'!MT114/42</f>
        <v/>
      </c>
      <c r="KT37">
        <f>'Input DBEDT Monthly Energy'!MU114/42</f>
        <v/>
      </c>
    </row>
    <row r="38" spans="1:306">
      <c r="B38" t="s">
        <v>28</v>
      </c>
      <c r="D38" t="s">
        <v>94</v>
      </c>
      <c r="H38">
        <f>INDEX('Input Ethanol Monthly'!$A$1:$B$136,MATCH('Dashboard M5 Price Monthly'!H3,'Input Ethanol Monthly'!$A$1:$A$136,0),2)</f>
        <v/>
      </c>
      <c r="I38">
        <f>INDEX('Input Ethanol Monthly'!$A$1:$B$136,MATCH('Dashboard M5 Price Monthly'!I3,'Input Ethanol Monthly'!$A$1:$A$136,0),2)</f>
        <v/>
      </c>
      <c r="J38">
        <f>INDEX('Input Ethanol Monthly'!$A$1:$B$136,MATCH('Dashboard M5 Price Monthly'!J3,'Input Ethanol Monthly'!$A$1:$A$136,0),2)</f>
        <v/>
      </c>
      <c r="K38">
        <f>INDEX('Input Ethanol Monthly'!$A$1:$B$136,MATCH('Dashboard M5 Price Monthly'!K3,'Input Ethanol Monthly'!$A$1:$A$136,0),2)</f>
        <v/>
      </c>
      <c r="L38">
        <f>INDEX('Input Ethanol Monthly'!$A$1:$B$136,MATCH('Dashboard M5 Price Monthly'!L3,'Input Ethanol Monthly'!$A$1:$A$136,0),2)</f>
        <v/>
      </c>
      <c r="M38">
        <f>INDEX('Input Ethanol Monthly'!$A$1:$B$136,MATCH('Dashboard M5 Price Monthly'!M3,'Input Ethanol Monthly'!$A$1:$A$136,0),2)</f>
        <v/>
      </c>
      <c r="N38">
        <f>INDEX('Input Ethanol Monthly'!$A$1:$B$136,MATCH('Dashboard M5 Price Monthly'!N3,'Input Ethanol Monthly'!$A$1:$A$136,0),2)</f>
        <v/>
      </c>
      <c r="O38">
        <f>INDEX('Input Ethanol Monthly'!$A$1:$B$136,MATCH('Dashboard M5 Price Monthly'!O3,'Input Ethanol Monthly'!$A$1:$A$136,0),2)</f>
        <v/>
      </c>
      <c r="P38">
        <f>INDEX('Input Ethanol Monthly'!$A$1:$B$136,MATCH('Dashboard M5 Price Monthly'!P3,'Input Ethanol Monthly'!$A$1:$A$136,0),2)</f>
        <v/>
      </c>
      <c r="Q38">
        <f>INDEX('Input Ethanol Monthly'!$A$1:$B$136,MATCH('Dashboard M5 Price Monthly'!Q3,'Input Ethanol Monthly'!$A$1:$A$136,0),2)</f>
        <v/>
      </c>
      <c r="R38">
        <f>INDEX('Input Ethanol Monthly'!$A$1:$B$136,MATCH('Dashboard M5 Price Monthly'!R3,'Input Ethanol Monthly'!$A$1:$A$136,0),2)</f>
        <v/>
      </c>
      <c r="S38">
        <f>INDEX('Input Ethanol Monthly'!$A$1:$B$136,MATCH('Dashboard M5 Price Monthly'!S3,'Input Ethanol Monthly'!$A$1:$A$136,0),2)</f>
        <v/>
      </c>
      <c r="T38">
        <f>INDEX('Input Ethanol Monthly'!$A$1:$B$136,MATCH('Dashboard M5 Price Monthly'!T3,'Input Ethanol Monthly'!$A$1:$A$136,0),2)</f>
        <v/>
      </c>
      <c r="U38">
        <f>INDEX('Input Ethanol Monthly'!$A$1:$B$136,MATCH('Dashboard M5 Price Monthly'!U3,'Input Ethanol Monthly'!$A$1:$A$136,0),2)</f>
        <v/>
      </c>
      <c r="V38">
        <f>INDEX('Input Ethanol Monthly'!$A$1:$B$136,MATCH('Dashboard M5 Price Monthly'!V3,'Input Ethanol Monthly'!$A$1:$A$136,0),2)</f>
        <v/>
      </c>
      <c r="W38">
        <f>INDEX('Input Ethanol Monthly'!$A$1:$B$136,MATCH('Dashboard M5 Price Monthly'!W3,'Input Ethanol Monthly'!$A$1:$A$136,0),2)</f>
        <v/>
      </c>
      <c r="X38">
        <f>INDEX('Input Ethanol Monthly'!$A$1:$B$136,MATCH('Dashboard M5 Price Monthly'!X3,'Input Ethanol Monthly'!$A$1:$A$136,0),2)</f>
        <v/>
      </c>
      <c r="Y38">
        <f>INDEX('Input Ethanol Monthly'!$A$1:$B$136,MATCH('Dashboard M5 Price Monthly'!Y3,'Input Ethanol Monthly'!$A$1:$A$136,0),2)</f>
        <v/>
      </c>
      <c r="Z38">
        <f>INDEX('Input Ethanol Monthly'!$A$1:$B$136,MATCH('Dashboard M5 Price Monthly'!Z3,'Input Ethanol Monthly'!$A$1:$A$136,0),2)</f>
        <v/>
      </c>
      <c r="AA38">
        <f>INDEX('Input Ethanol Monthly'!$A$1:$B$136,MATCH('Dashboard M5 Price Monthly'!AA3,'Input Ethanol Monthly'!$A$1:$A$136,0),2)</f>
        <v/>
      </c>
      <c r="AB38">
        <f>INDEX('Input Ethanol Monthly'!$A$1:$B$136,MATCH('Dashboard M5 Price Monthly'!AB3,'Input Ethanol Monthly'!$A$1:$A$136,0),2)</f>
        <v/>
      </c>
      <c r="AC38">
        <f>INDEX('Input Ethanol Monthly'!$A$1:$B$136,MATCH('Dashboard M5 Price Monthly'!AC3,'Input Ethanol Monthly'!$A$1:$A$136,0),2)</f>
        <v/>
      </c>
      <c r="AD38">
        <f>INDEX('Input Ethanol Monthly'!$A$1:$B$136,MATCH('Dashboard M5 Price Monthly'!AD3,'Input Ethanol Monthly'!$A$1:$A$136,0),2)</f>
        <v/>
      </c>
      <c r="AE38">
        <f>INDEX('Input Ethanol Monthly'!$A$1:$B$136,MATCH('Dashboard M5 Price Monthly'!AE3,'Input Ethanol Monthly'!$A$1:$A$136,0),2)</f>
        <v/>
      </c>
      <c r="AF38">
        <f>INDEX('Input Ethanol Monthly'!$A$1:$B$136,MATCH('Dashboard M5 Price Monthly'!AF3,'Input Ethanol Monthly'!$A$1:$A$136,0),2)</f>
        <v/>
      </c>
      <c r="AG38">
        <f>INDEX('Input Ethanol Monthly'!$A$1:$B$136,MATCH('Dashboard M5 Price Monthly'!AG3,'Input Ethanol Monthly'!$A$1:$A$136,0),2)</f>
        <v/>
      </c>
      <c r="AH38">
        <f>INDEX('Input Ethanol Monthly'!$A$1:$B$136,MATCH('Dashboard M5 Price Monthly'!AH3,'Input Ethanol Monthly'!$A$1:$A$136,0),2)</f>
        <v/>
      </c>
      <c r="AI38">
        <f>INDEX('Input Ethanol Monthly'!$A$1:$B$136,MATCH('Dashboard M5 Price Monthly'!AI3,'Input Ethanol Monthly'!$A$1:$A$136,0),2)</f>
        <v/>
      </c>
      <c r="AJ38">
        <f>INDEX('Input Ethanol Monthly'!$A$1:$B$136,MATCH('Dashboard M5 Price Monthly'!AJ3,'Input Ethanol Monthly'!$A$1:$A$136,0),2)</f>
        <v/>
      </c>
      <c r="AK38">
        <f>INDEX('Input Ethanol Monthly'!$A$1:$B$136,MATCH('Dashboard M5 Price Monthly'!AK3,'Input Ethanol Monthly'!$A$1:$A$136,0),2)</f>
        <v/>
      </c>
      <c r="AL38">
        <f>INDEX('Input Ethanol Monthly'!$A$1:$B$136,MATCH('Dashboard M5 Price Monthly'!AL3,'Input Ethanol Monthly'!$A$1:$A$136,0),2)</f>
        <v/>
      </c>
      <c r="AM38">
        <f>INDEX('Input Ethanol Monthly'!$A$1:$B$136,MATCH('Dashboard M5 Price Monthly'!AM3,'Input Ethanol Monthly'!$A$1:$A$136,0),2)</f>
        <v/>
      </c>
      <c r="AN38">
        <f>INDEX('Input Ethanol Monthly'!$A$1:$B$136,MATCH('Dashboard M5 Price Monthly'!AN3,'Input Ethanol Monthly'!$A$1:$A$136,0),2)</f>
        <v/>
      </c>
      <c r="AO38">
        <f>INDEX('Input Ethanol Monthly'!$A$1:$B$136,MATCH('Dashboard M5 Price Monthly'!AO3,'Input Ethanol Monthly'!$A$1:$A$136,0),2)</f>
        <v/>
      </c>
      <c r="AP38">
        <f>INDEX('Input Ethanol Monthly'!$A$1:$B$136,MATCH('Dashboard M5 Price Monthly'!AP3,'Input Ethanol Monthly'!$A$1:$A$136,0),2)</f>
        <v/>
      </c>
      <c r="AQ38">
        <f>INDEX('Input Ethanol Monthly'!$A$1:$B$136,MATCH('Dashboard M5 Price Monthly'!AQ3,'Input Ethanol Monthly'!$A$1:$A$136,0),2)</f>
        <v/>
      </c>
      <c r="AR38">
        <f>INDEX('Input Ethanol Monthly'!$A$1:$B$136,MATCH('Dashboard M5 Price Monthly'!AR3,'Input Ethanol Monthly'!$A$1:$A$136,0),2)</f>
        <v/>
      </c>
      <c r="AS38">
        <f>INDEX('Input Ethanol Monthly'!$A$1:$B$136,MATCH('Dashboard M5 Price Monthly'!AS3,'Input Ethanol Monthly'!$A$1:$A$136,0),2)</f>
        <v/>
      </c>
      <c r="AT38">
        <f>INDEX('Input Ethanol Monthly'!$A$1:$B$136,MATCH('Dashboard M5 Price Monthly'!AT3,'Input Ethanol Monthly'!$A$1:$A$136,0),2)</f>
        <v/>
      </c>
      <c r="AU38">
        <f>INDEX('Input Ethanol Monthly'!$A$1:$B$136,MATCH('Dashboard M5 Price Monthly'!AU3,'Input Ethanol Monthly'!$A$1:$A$136,0),2)</f>
        <v/>
      </c>
      <c r="AV38">
        <f>INDEX('Input Ethanol Monthly'!$A$1:$B$136,MATCH('Dashboard M5 Price Monthly'!AV3,'Input Ethanol Monthly'!$A$1:$A$136,0),2)</f>
        <v/>
      </c>
      <c r="AW38">
        <f>INDEX('Input Ethanol Monthly'!$A$1:$B$136,MATCH('Dashboard M5 Price Monthly'!AW3,'Input Ethanol Monthly'!$A$1:$A$136,0),2)</f>
        <v/>
      </c>
      <c r="AX38">
        <f>INDEX('Input Ethanol Monthly'!$A$1:$B$136,MATCH('Dashboard M5 Price Monthly'!AX3,'Input Ethanol Monthly'!$A$1:$A$136,0),2)</f>
        <v/>
      </c>
      <c r="AY38">
        <f>INDEX('Input Ethanol Monthly'!$A$1:$B$136,MATCH('Dashboard M5 Price Monthly'!AY3,'Input Ethanol Monthly'!$A$1:$A$136,0),2)</f>
        <v/>
      </c>
      <c r="AZ38">
        <f>INDEX('Input Ethanol Monthly'!$A$1:$B$136,MATCH('Dashboard M5 Price Monthly'!AZ3,'Input Ethanol Monthly'!$A$1:$A$136,0),2)</f>
        <v/>
      </c>
      <c r="BA38">
        <f>INDEX('Input Ethanol Monthly'!$A$1:$B$136,MATCH('Dashboard M5 Price Monthly'!BA3,'Input Ethanol Monthly'!$A$1:$A$136,0),2)</f>
        <v/>
      </c>
      <c r="BB38">
        <f>INDEX('Input Ethanol Monthly'!$A$1:$B$136,MATCH('Dashboard M5 Price Monthly'!BB3,'Input Ethanol Monthly'!$A$1:$A$136,0),2)</f>
        <v/>
      </c>
      <c r="BC38">
        <f>INDEX('Input Ethanol Monthly'!$A$1:$B$136,MATCH('Dashboard M5 Price Monthly'!BC3,'Input Ethanol Monthly'!$A$1:$A$136,0),2)</f>
        <v/>
      </c>
      <c r="BD38">
        <f>INDEX('Input Ethanol Monthly'!$A$1:$B$136,MATCH('Dashboard M5 Price Monthly'!BD3,'Input Ethanol Monthly'!$A$1:$A$136,0),2)</f>
        <v/>
      </c>
      <c r="BE38">
        <f>INDEX('Input Ethanol Monthly'!$A$1:$B$136,MATCH('Dashboard M5 Price Monthly'!BE3,'Input Ethanol Monthly'!$A$1:$A$136,0),2)</f>
        <v/>
      </c>
      <c r="BF38">
        <f>INDEX('Input Ethanol Monthly'!$A$1:$B$136,MATCH('Dashboard M5 Price Monthly'!BF3,'Input Ethanol Monthly'!$A$1:$A$136,0),2)</f>
        <v/>
      </c>
      <c r="BG38">
        <f>INDEX('Input Ethanol Monthly'!$A$1:$B$136,MATCH('Dashboard M5 Price Monthly'!BG3,'Input Ethanol Monthly'!$A$1:$A$136,0),2)</f>
        <v/>
      </c>
      <c r="BH38">
        <f>INDEX('Input Ethanol Monthly'!$A$1:$B$136,MATCH('Dashboard M5 Price Monthly'!BH3,'Input Ethanol Monthly'!$A$1:$A$136,0),2)</f>
        <v/>
      </c>
      <c r="BI38">
        <f>INDEX('Input Ethanol Monthly'!$A$1:$B$136,MATCH('Dashboard M5 Price Monthly'!BI3,'Input Ethanol Monthly'!$A$1:$A$136,0),2)</f>
        <v/>
      </c>
      <c r="BJ38">
        <f>INDEX('Input Ethanol Monthly'!$A$1:$B$136,MATCH('Dashboard M5 Price Monthly'!BJ3,'Input Ethanol Monthly'!$A$1:$A$136,0),2)</f>
        <v/>
      </c>
      <c r="BK38">
        <f>INDEX('Input Ethanol Monthly'!$A$1:$B$136,MATCH('Dashboard M5 Price Monthly'!BK3,'Input Ethanol Monthly'!$A$1:$A$136,0),2)</f>
        <v/>
      </c>
      <c r="BL38">
        <f>INDEX('Input Ethanol Monthly'!$A$1:$B$136,MATCH('Dashboard M5 Price Monthly'!BL3,'Input Ethanol Monthly'!$A$1:$A$136,0),2)</f>
        <v/>
      </c>
      <c r="BM38">
        <f>INDEX('Input Ethanol Monthly'!$A$1:$B$136,MATCH('Dashboard M5 Price Monthly'!BM3,'Input Ethanol Monthly'!$A$1:$A$136,0),2)</f>
        <v/>
      </c>
      <c r="BN38">
        <f>INDEX('Input Ethanol Monthly'!$A$1:$B$136,MATCH('Dashboard M5 Price Monthly'!BN3,'Input Ethanol Monthly'!$A$1:$A$136,0),2)</f>
        <v/>
      </c>
      <c r="BO38">
        <f>INDEX('Input Ethanol Monthly'!$A$1:$B$136,MATCH('Dashboard M5 Price Monthly'!BO3,'Input Ethanol Monthly'!$A$1:$A$136,0),2)</f>
        <v/>
      </c>
      <c r="BP38">
        <f>INDEX('Input Ethanol Monthly'!$A$1:$B$136,MATCH('Dashboard M5 Price Monthly'!BP3,'Input Ethanol Monthly'!$A$1:$A$136,0),2)</f>
        <v/>
      </c>
      <c r="BQ38">
        <f>INDEX('Input Ethanol Monthly'!$A$1:$B$136,MATCH('Dashboard M5 Price Monthly'!BQ3,'Input Ethanol Monthly'!$A$1:$A$136,0),2)</f>
        <v/>
      </c>
      <c r="BR38">
        <f>INDEX('Input Ethanol Monthly'!$A$1:$B$136,MATCH('Dashboard M5 Price Monthly'!BR3,'Input Ethanol Monthly'!$A$1:$A$136,0),2)</f>
        <v/>
      </c>
      <c r="BS38">
        <f>INDEX('Input Ethanol Monthly'!$A$1:$B$136,MATCH('Dashboard M5 Price Monthly'!BS3,'Input Ethanol Monthly'!$A$1:$A$136,0),2)</f>
        <v/>
      </c>
      <c r="BT38">
        <f>INDEX('Input Ethanol Monthly'!$A$1:$B$136,MATCH('Dashboard M5 Price Monthly'!BT3,'Input Ethanol Monthly'!$A$1:$A$136,0),2)</f>
        <v/>
      </c>
      <c r="BU38">
        <f>INDEX('Input Ethanol Monthly'!$A$1:$B$136,MATCH('Dashboard M5 Price Monthly'!BU3,'Input Ethanol Monthly'!$A$1:$A$136,0),2)</f>
        <v/>
      </c>
      <c r="BV38">
        <f>INDEX('Input Ethanol Monthly'!$A$1:$B$136,MATCH('Dashboard M5 Price Monthly'!BV3,'Input Ethanol Monthly'!$A$1:$A$136,0),2)</f>
        <v/>
      </c>
      <c r="BW38">
        <f>INDEX('Input Ethanol Monthly'!$A$1:$B$136,MATCH('Dashboard M5 Price Monthly'!BW3,'Input Ethanol Monthly'!$A$1:$A$136,0),2)</f>
        <v/>
      </c>
      <c r="BX38">
        <f>INDEX('Input Ethanol Monthly'!$A$1:$B$136,MATCH('Dashboard M5 Price Monthly'!BX3,'Input Ethanol Monthly'!$A$1:$A$136,0),2)</f>
        <v/>
      </c>
      <c r="BY38">
        <f>INDEX('Input Ethanol Monthly'!$A$1:$B$136,MATCH('Dashboard M5 Price Monthly'!BY3,'Input Ethanol Monthly'!$A$1:$A$136,0),2)</f>
        <v/>
      </c>
      <c r="BZ38">
        <f>INDEX('Input Ethanol Monthly'!$A$1:$B$136,MATCH('Dashboard M5 Price Monthly'!BZ3,'Input Ethanol Monthly'!$A$1:$A$136,0),2)</f>
        <v/>
      </c>
      <c r="CA38">
        <f>INDEX('Input Ethanol Monthly'!$A$1:$B$136,MATCH('Dashboard M5 Price Monthly'!CA3,'Input Ethanol Monthly'!$A$1:$A$136,0),2)</f>
        <v/>
      </c>
      <c r="CB38">
        <f>INDEX('Input Ethanol Monthly'!$A$1:$B$136,MATCH('Dashboard M5 Price Monthly'!CB3,'Input Ethanol Monthly'!$A$1:$A$136,0),2)</f>
        <v/>
      </c>
      <c r="CC38">
        <f>INDEX('Input Ethanol Monthly'!$A$1:$B$136,MATCH('Dashboard M5 Price Monthly'!CC3,'Input Ethanol Monthly'!$A$1:$A$136,0),2)</f>
        <v/>
      </c>
      <c r="CD38">
        <f>INDEX('Input Ethanol Monthly'!$A$1:$B$136,MATCH('Dashboard M5 Price Monthly'!CD3,'Input Ethanol Monthly'!$A$1:$A$136,0),2)</f>
        <v/>
      </c>
      <c r="CE38">
        <f>INDEX('Input Ethanol Monthly'!$A$1:$B$136,MATCH('Dashboard M5 Price Monthly'!CE3,'Input Ethanol Monthly'!$A$1:$A$136,0),2)</f>
        <v/>
      </c>
      <c r="CF38">
        <f>INDEX('Input Ethanol Monthly'!$A$1:$B$136,MATCH('Dashboard M5 Price Monthly'!CF3,'Input Ethanol Monthly'!$A$1:$A$136,0),2)</f>
        <v/>
      </c>
      <c r="CG38">
        <f>INDEX('Input Ethanol Monthly'!$A$1:$B$136,MATCH('Dashboard M5 Price Monthly'!CG3,'Input Ethanol Monthly'!$A$1:$A$136,0),2)</f>
        <v/>
      </c>
      <c r="CH38">
        <f>INDEX('Input Ethanol Monthly'!$A$1:$B$136,MATCH('Dashboard M5 Price Monthly'!CH3,'Input Ethanol Monthly'!$A$1:$A$136,0),2)</f>
        <v/>
      </c>
      <c r="CI38">
        <f>INDEX('Input Ethanol Monthly'!$A$1:$B$136,MATCH('Dashboard M5 Price Monthly'!CI3,'Input Ethanol Monthly'!$A$1:$A$136,0),2)</f>
        <v/>
      </c>
      <c r="CJ38">
        <f>INDEX('Input Ethanol Monthly'!$A$1:$B$136,MATCH('Dashboard M5 Price Monthly'!CJ3,'Input Ethanol Monthly'!$A$1:$A$136,0),2)</f>
        <v/>
      </c>
      <c r="CK38">
        <f>INDEX('Input Ethanol Monthly'!$A$1:$B$136,MATCH('Dashboard M5 Price Monthly'!CK3,'Input Ethanol Monthly'!$A$1:$A$136,0),2)</f>
        <v/>
      </c>
      <c r="CL38">
        <f>INDEX('Input Ethanol Monthly'!$A$1:$B$136,MATCH('Dashboard M5 Price Monthly'!CL3,'Input Ethanol Monthly'!$A$1:$A$136,0),2)</f>
        <v/>
      </c>
      <c r="CM38">
        <f>INDEX('Input Ethanol Monthly'!$A$1:$B$136,MATCH('Dashboard M5 Price Monthly'!CM3,'Input Ethanol Monthly'!$A$1:$A$136,0),2)</f>
        <v/>
      </c>
      <c r="CN38">
        <f>INDEX('Input Ethanol Monthly'!$A$1:$B$136,MATCH('Dashboard M5 Price Monthly'!CN3,'Input Ethanol Monthly'!$A$1:$A$136,0),2)</f>
        <v/>
      </c>
      <c r="CO38">
        <f>INDEX('Input Ethanol Monthly'!$A$1:$B$136,MATCH('Dashboard M5 Price Monthly'!CO3,'Input Ethanol Monthly'!$A$1:$A$136,0),2)</f>
        <v/>
      </c>
      <c r="CP38">
        <f>INDEX('Input Ethanol Monthly'!$A$1:$B$136,MATCH('Dashboard M5 Price Monthly'!CP3,'Input Ethanol Monthly'!$A$1:$A$136,0),2)</f>
        <v/>
      </c>
      <c r="CQ38">
        <f>INDEX('Input Ethanol Monthly'!$A$1:$B$136,MATCH('Dashboard M5 Price Monthly'!CQ3,'Input Ethanol Monthly'!$A$1:$A$136,0),2)</f>
        <v/>
      </c>
      <c r="CR38">
        <f>INDEX('Input Ethanol Monthly'!$A$1:$B$136,MATCH('Dashboard M5 Price Monthly'!CR3,'Input Ethanol Monthly'!$A$1:$A$136,0),2)</f>
        <v/>
      </c>
      <c r="CS38">
        <f>INDEX('Input Ethanol Monthly'!$A$1:$B$136,MATCH('Dashboard M5 Price Monthly'!CS3,'Input Ethanol Monthly'!$A$1:$A$136,0),2)</f>
        <v/>
      </c>
      <c r="CT38">
        <f>INDEX('Input Ethanol Monthly'!$A$1:$B$136,MATCH('Dashboard M5 Price Monthly'!CT3,'Input Ethanol Monthly'!$A$1:$A$136,0),2)</f>
        <v/>
      </c>
      <c r="CU38">
        <f>INDEX('Input Ethanol Monthly'!$A$1:$B$136,MATCH('Dashboard M5 Price Monthly'!CU3,'Input Ethanol Monthly'!$A$1:$A$136,0),2)</f>
        <v/>
      </c>
      <c r="CV38">
        <f>INDEX('Input Ethanol Monthly'!$A$1:$B$136,MATCH('Dashboard M5 Price Monthly'!CV3,'Input Ethanol Monthly'!$A$1:$A$136,0),2)</f>
        <v/>
      </c>
      <c r="CW38">
        <f>INDEX('Input Ethanol Monthly'!$A$1:$B$136,MATCH('Dashboard M5 Price Monthly'!CW3,'Input Ethanol Monthly'!$A$1:$A$136,0),2)</f>
        <v/>
      </c>
      <c r="CX38">
        <f>INDEX('Input Ethanol Monthly'!$A$1:$B$136,MATCH('Dashboard M5 Price Monthly'!CX3,'Input Ethanol Monthly'!$A$1:$A$136,0),2)</f>
        <v/>
      </c>
      <c r="CY38">
        <f>INDEX('Input Ethanol Monthly'!$A$1:$B$136,MATCH('Dashboard M5 Price Monthly'!CY3,'Input Ethanol Monthly'!$A$1:$A$136,0),2)</f>
        <v/>
      </c>
      <c r="CZ38">
        <f>INDEX('Input Ethanol Monthly'!$A$1:$B$136,MATCH('Dashboard M5 Price Monthly'!CZ3,'Input Ethanol Monthly'!$A$1:$A$136,0),2)</f>
        <v/>
      </c>
      <c r="DA38">
        <f>INDEX('Input Ethanol Monthly'!$A$1:$B$136,MATCH('Dashboard M5 Price Monthly'!DA3,'Input Ethanol Monthly'!$A$1:$A$136,0),2)</f>
        <v/>
      </c>
      <c r="DB38">
        <f>INDEX('Input Ethanol Monthly'!$A$1:$B$136,MATCH('Dashboard M5 Price Monthly'!DB3,'Input Ethanol Monthly'!$A$1:$A$136,0),2)</f>
        <v/>
      </c>
      <c r="DC38">
        <f>INDEX('Input Ethanol Monthly'!$A$1:$B$136,MATCH('Dashboard M5 Price Monthly'!DC3,'Input Ethanol Monthly'!$A$1:$A$136,0),2)</f>
        <v/>
      </c>
      <c r="DD38">
        <f>INDEX('Input Ethanol Monthly'!$A$1:$B$136,MATCH('Dashboard M5 Price Monthly'!DD3,'Input Ethanol Monthly'!$A$1:$A$136,0),2)</f>
        <v/>
      </c>
      <c r="DE38">
        <f>INDEX('Input Ethanol Monthly'!$A$1:$B$136,MATCH('Dashboard M5 Price Monthly'!DE3,'Input Ethanol Monthly'!$A$1:$A$136,0),2)</f>
        <v/>
      </c>
      <c r="DF38">
        <f>INDEX('Input Ethanol Monthly'!$A$1:$B$136,MATCH('Dashboard M5 Price Monthly'!DF3,'Input Ethanol Monthly'!$A$1:$A$136,0),2)</f>
        <v/>
      </c>
      <c r="DG38">
        <f>INDEX('Input Ethanol Monthly'!$A$1:$B$136,MATCH('Dashboard M5 Price Monthly'!DG3,'Input Ethanol Monthly'!$A$1:$A$136,0),2)</f>
        <v/>
      </c>
      <c r="DH38">
        <f>INDEX('Input Ethanol Monthly'!$A$1:$B$136,MATCH('Dashboard M5 Price Monthly'!DH3,'Input Ethanol Monthly'!$A$1:$A$136,0),2)</f>
        <v/>
      </c>
      <c r="DI38">
        <f>INDEX('Input Ethanol Monthly'!$A$1:$B$136,MATCH('Dashboard M5 Price Monthly'!DI3,'Input Ethanol Monthly'!$A$1:$A$136,0),2)</f>
        <v/>
      </c>
      <c r="DJ38">
        <f>INDEX('Input Ethanol Monthly'!$A$1:$B$136,MATCH('Dashboard M5 Price Monthly'!DJ3,'Input Ethanol Monthly'!$A$1:$A$136,0),2)</f>
        <v/>
      </c>
      <c r="DK38">
        <f>INDEX('Input Ethanol Monthly'!$A$1:$B$136,MATCH('Dashboard M5 Price Monthly'!DK3,'Input Ethanol Monthly'!$A$1:$A$136,0),2)</f>
        <v/>
      </c>
      <c r="DL38">
        <f>INDEX('Input Ethanol Monthly'!$A$1:$B$136,MATCH('Dashboard M5 Price Monthly'!DL3,'Input Ethanol Monthly'!$A$1:$A$136,0),2)</f>
        <v/>
      </c>
      <c r="DM38">
        <f>INDEX('Input Ethanol Monthly'!$A$1:$B$136,MATCH('Dashboard M5 Price Monthly'!DM3,'Input Ethanol Monthly'!$A$1:$A$136,0),2)</f>
        <v/>
      </c>
      <c r="DN38">
        <f>INDEX('Input Ethanol Monthly'!$A$1:$B$136,MATCH('Dashboard M5 Price Monthly'!DN3,'Input Ethanol Monthly'!$A$1:$A$136,0),2)</f>
        <v/>
      </c>
      <c r="DO38">
        <f>INDEX('Input Ethanol Monthly'!$A$1:$B$136,MATCH('Dashboard M5 Price Monthly'!DO3,'Input Ethanol Monthly'!$A$1:$A$136,0),2)</f>
        <v/>
      </c>
      <c r="DP38">
        <f>INDEX('Input Ethanol Monthly'!$A$1:$B$136,MATCH('Dashboard M5 Price Monthly'!DP3,'Input Ethanol Monthly'!$A$1:$A$136,0),2)</f>
        <v/>
      </c>
      <c r="DQ38">
        <f>INDEX('Input Ethanol Monthly'!$A$1:$B$136,MATCH('Dashboard M5 Price Monthly'!DQ3,'Input Ethanol Monthly'!$A$1:$A$136,0),2)</f>
        <v/>
      </c>
      <c r="DR38">
        <f>INDEX('Input Ethanol Monthly'!$A$1:$B$136,MATCH('Dashboard M5 Price Monthly'!DR3,'Input Ethanol Monthly'!$A$1:$A$136,0),2)</f>
        <v/>
      </c>
      <c r="DS38">
        <f>INDEX('Input Ethanol Monthly'!$A$1:$B$136,MATCH('Dashboard M5 Price Monthly'!DS3,'Input Ethanol Monthly'!$A$1:$A$136,0),2)</f>
        <v/>
      </c>
      <c r="DT38">
        <f>INDEX('Input Ethanol Monthly'!$A$1:$B$136,MATCH('Dashboard M5 Price Monthly'!DT3,'Input Ethanol Monthly'!$A$1:$A$136,0),2)</f>
        <v/>
      </c>
      <c r="DU38">
        <f>INDEX('Input Ethanol Monthly'!$A$1:$B$136,MATCH('Dashboard M5 Price Monthly'!DU3,'Input Ethanol Monthly'!$A$1:$A$136,0),2)</f>
        <v/>
      </c>
      <c r="DV38">
        <f>INDEX('Input Ethanol Monthly'!$A$1:$B$136,MATCH('Dashboard M5 Price Monthly'!DV3,'Input Ethanol Monthly'!$A$1:$A$136,0),2)</f>
        <v/>
      </c>
      <c r="DW38">
        <f>INDEX('Input Ethanol Monthly'!$A$1:$B$136,MATCH('Dashboard M5 Price Monthly'!DW3,'Input Ethanol Monthly'!$A$1:$A$136,0),2)</f>
        <v/>
      </c>
      <c r="DX38">
        <f>INDEX('Input Ethanol Monthly'!$A$1:$B$136,MATCH('Dashboard M5 Price Monthly'!DX3,'Input Ethanol Monthly'!$A$1:$A$136,0),2)</f>
        <v/>
      </c>
      <c r="DY38">
        <f>INDEX('Input Ethanol Monthly'!$A$1:$B$136,MATCH('Dashboard M5 Price Monthly'!DY3,'Input Ethanol Monthly'!$A$1:$A$136,0),2)</f>
        <v/>
      </c>
      <c r="DZ38">
        <f>INDEX('Input Ethanol Monthly'!$A$1:$B$136,MATCH('Dashboard M5 Price Monthly'!DZ3,'Input Ethanol Monthly'!$A$1:$A$136,0),2)</f>
        <v/>
      </c>
      <c r="EA38">
        <f>INDEX('Input Ethanol Monthly'!$A$1:$B$136,MATCH('Dashboard M5 Price Monthly'!EA3,'Input Ethanol Monthly'!$A$1:$A$136,0),2)</f>
        <v/>
      </c>
      <c r="EB38">
        <f>INDEX('Input Ethanol Monthly'!$A$1:$B$136,MATCH('Dashboard M5 Price Monthly'!EB3,'Input Ethanol Monthly'!$A$1:$A$136,0),2)</f>
        <v/>
      </c>
      <c r="EC38">
        <f>INDEX('Input Ethanol Monthly'!$A$1:$B$136,MATCH('Dashboard M5 Price Monthly'!EC3,'Input Ethanol Monthly'!$A$1:$A$136,0),2)</f>
        <v/>
      </c>
      <c r="ED38">
        <f>INDEX('Input Ethanol Monthly'!$A$1:$B$136,MATCH('Dashboard M5 Price Monthly'!ED3,'Input Ethanol Monthly'!$A$1:$A$136,0),2)</f>
        <v/>
      </c>
      <c r="EE38">
        <f>INDEX('Input Ethanol Monthly'!$A$1:$B$136,MATCH('Dashboard M5 Price Monthly'!EE3,'Input Ethanol Monthly'!$A$1:$A$136,0),2)</f>
        <v/>
      </c>
      <c r="EF38">
        <f>INDEX('Input Ethanol Monthly'!$A$1:$B$136,MATCH('Dashboard M5 Price Monthly'!EF3,'Input Ethanol Monthly'!$A$1:$A$136,0),2)</f>
        <v/>
      </c>
      <c r="EG38">
        <f>INDEX('Input Ethanol Monthly'!$A$1:$B$136,MATCH('Dashboard M5 Price Monthly'!EG3,'Input Ethanol Monthly'!$A$1:$A$136,0),2)</f>
        <v/>
      </c>
      <c r="EH38">
        <f>INDEX('Input Ethanol Monthly'!$A$1:$B$136,MATCH('Dashboard M5 Price Monthly'!EH3,'Input Ethanol Monthly'!$A$1:$A$136,0),2)</f>
        <v/>
      </c>
      <c r="EI38">
        <f>INDEX('Input Ethanol Monthly'!$A$1:$B$136,MATCH('Dashboard M5 Price Monthly'!EI3,'Input Ethanol Monthly'!$A$1:$A$136,0),2)</f>
        <v/>
      </c>
      <c r="EJ38">
        <f>INDEX('Input Ethanol Monthly'!$A$1:$B$136,MATCH('Dashboard M5 Price Monthly'!EJ3,'Input Ethanol Monthly'!$A$1:$A$136,0),2)</f>
        <v/>
      </c>
      <c r="EK38">
        <f>INDEX('Input Ethanol Monthly'!$A$1:$B$136,MATCH('Dashboard M5 Price Monthly'!EK3,'Input Ethanol Monthly'!$A$1:$A$136,0),2)</f>
        <v/>
      </c>
      <c r="EL38">
        <f>INDEX('Input Ethanol Monthly'!$A$1:$B$136,MATCH('Dashboard M5 Price Monthly'!EL3,'Input Ethanol Monthly'!$A$1:$A$136,0),2)</f>
        <v/>
      </c>
      <c r="EM38">
        <f>INDEX('Input Ethanol Monthly'!$A$1:$B$136,MATCH('Dashboard M5 Price Monthly'!EM3,'Input Ethanol Monthly'!$A$1:$A$136,0),2)</f>
        <v/>
      </c>
      <c r="EN38">
        <f>INDEX('Input Ethanol Monthly'!$A$1:$B$136,MATCH('Dashboard M5 Price Monthly'!EN3,'Input Ethanol Monthly'!$A$1:$A$136,0),2)</f>
        <v/>
      </c>
      <c r="EO38">
        <f>INDEX('Input Ethanol Monthly'!$A$1:$B$136,MATCH('Dashboard M5 Price Monthly'!EO3,'Input Ethanol Monthly'!$A$1:$A$136,0),2)</f>
        <v/>
      </c>
      <c r="EP38">
        <f>INDEX('Input Ethanol Monthly'!$A$1:$B$136,MATCH('Dashboard M5 Price Monthly'!EP3,'Input Ethanol Monthly'!$A$1:$A$136,0),2)</f>
        <v/>
      </c>
      <c r="EQ38">
        <f>INDEX('Input Ethanol Monthly'!$A$1:$B$136,MATCH('Dashboard M5 Price Monthly'!EQ3,'Input Ethanol Monthly'!$A$1:$A$136,0),2)</f>
        <v/>
      </c>
      <c r="ER38">
        <f>INDEX('Input Ethanol Monthly'!$A$1:$B$136,MATCH('Dashboard M5 Price Monthly'!ER3,'Input Ethanol Monthly'!$A$1:$A$136,0),2)</f>
        <v/>
      </c>
      <c r="ES38">
        <f>INDEX('Input Ethanol Monthly'!$A$1:$B$136,MATCH('Dashboard M5 Price Monthly'!ES3,'Input Ethanol Monthly'!$A$1:$A$136,0),2)</f>
        <v/>
      </c>
      <c r="ET38">
        <f>INDEX('Input Ethanol Monthly'!$A$1:$B$136,MATCH('Dashboard M5 Price Monthly'!ET3,'Input Ethanol Monthly'!$A$1:$A$136,0),2)</f>
        <v/>
      </c>
      <c r="EU38">
        <f>INDEX('Input Ethanol Monthly'!$A$1:$B$136,MATCH('Dashboard M5 Price Monthly'!EU3,'Input Ethanol Monthly'!$A$1:$A$136,0),2)</f>
        <v/>
      </c>
      <c r="EV38">
        <f>INDEX('Input Ethanol Monthly'!$A$1:$B$136,MATCH('Dashboard M5 Price Monthly'!EV3,'Input Ethanol Monthly'!$A$1:$A$136,0),2)</f>
        <v/>
      </c>
      <c r="EW38">
        <f>INDEX('Input Ethanol Monthly'!$A$1:$B$136,MATCH('Dashboard M5 Price Monthly'!EW3,'Input Ethanol Monthly'!$A$1:$A$136,0),2)</f>
        <v/>
      </c>
      <c r="EX38">
        <f>INDEX('Input Ethanol Monthly'!$A$1:$B$136,MATCH('Dashboard M5 Price Monthly'!EX3,'Input Ethanol Monthly'!$A$1:$A$136,0),2)</f>
        <v/>
      </c>
      <c r="EY38">
        <f>INDEX('Input Ethanol Monthly'!$A$1:$B$136,MATCH('Dashboard M5 Price Monthly'!EY3,'Input Ethanol Monthly'!$A$1:$A$136,0),2)</f>
        <v/>
      </c>
      <c r="EZ38">
        <f>INDEX('Input Ethanol Monthly'!$A$1:$B$136,MATCH('Dashboard M5 Price Monthly'!EZ3,'Input Ethanol Monthly'!$A$1:$A$136,0),2)</f>
        <v/>
      </c>
      <c r="FA38">
        <f>INDEX('Input Ethanol Monthly'!$A$1:$B$136,MATCH('Dashboard M5 Price Monthly'!FA3,'Input Ethanol Monthly'!$A$1:$A$136,0),2)</f>
        <v/>
      </c>
      <c r="FB38">
        <f>INDEX('Input Ethanol Monthly'!$A$1:$B$136,MATCH('Dashboard M5 Price Monthly'!FB3,'Input Ethanol Monthly'!$A$1:$A$136,0),2)</f>
        <v/>
      </c>
      <c r="FC38">
        <f>INDEX('Input Ethanol Monthly'!$A$1:$B$136,MATCH('Dashboard M5 Price Monthly'!FC3,'Input Ethanol Monthly'!$A$1:$A$136,0),2)</f>
        <v/>
      </c>
      <c r="FD38">
        <f>INDEX('Input Ethanol Monthly'!$A$1:$B$136,MATCH('Dashboard M5 Price Monthly'!FD3,'Input Ethanol Monthly'!$A$1:$A$136,0),2)</f>
        <v/>
      </c>
      <c r="FE38">
        <f>INDEX('Input Ethanol Monthly'!$A$1:$B$136,MATCH('Dashboard M5 Price Monthly'!FE3,'Input Ethanol Monthly'!$A$1:$A$136,0),2)</f>
        <v/>
      </c>
      <c r="FF38">
        <f>INDEX('Input Ethanol Monthly'!$A$1:$B$136,MATCH('Dashboard M5 Price Monthly'!FF3,'Input Ethanol Monthly'!$A$1:$A$136,0),2)</f>
        <v/>
      </c>
      <c r="FG38">
        <f>INDEX('Input Ethanol Monthly'!$A$1:$B$136,MATCH('Dashboard M5 Price Monthly'!FG3,'Input Ethanol Monthly'!$A$1:$A$136,0),2)</f>
        <v/>
      </c>
      <c r="FH38">
        <f>INDEX('Input Ethanol Monthly'!$A$1:$B$136,MATCH('Dashboard M5 Price Monthly'!FH3,'Input Ethanol Monthly'!$A$1:$A$136,0),2)</f>
        <v/>
      </c>
      <c r="FI38">
        <f>INDEX('Input Ethanol Monthly'!$A$1:$B$136,MATCH('Dashboard M5 Price Monthly'!FI3,'Input Ethanol Monthly'!$A$1:$A$136,0),2)</f>
        <v/>
      </c>
      <c r="FJ38">
        <f>INDEX('Input Ethanol Monthly'!$A$1:$B$136,MATCH('Dashboard M5 Price Monthly'!FJ3,'Input Ethanol Monthly'!$A$1:$A$136,0),2)</f>
        <v/>
      </c>
      <c r="FK38">
        <f>INDEX('Input Ethanol Monthly'!$A$1:$B$136,MATCH('Dashboard M5 Price Monthly'!FK3,'Input Ethanol Monthly'!$A$1:$A$136,0),2)</f>
        <v/>
      </c>
      <c r="FL38">
        <f>INDEX('Input Ethanol Monthly'!$A$1:$B$136,MATCH('Dashboard M5 Price Monthly'!FL3,'Input Ethanol Monthly'!$A$1:$A$136,0),2)</f>
        <v/>
      </c>
      <c r="FM38">
        <f>INDEX('Input Ethanol Monthly'!$A$1:$B$136,MATCH('Dashboard M5 Price Monthly'!FM3,'Input Ethanol Monthly'!$A$1:$A$136,0),2)</f>
        <v/>
      </c>
      <c r="FN38">
        <f>INDEX('Input Ethanol Monthly'!$A$1:$B$136,MATCH('Dashboard M5 Price Monthly'!FN3,'Input Ethanol Monthly'!$A$1:$A$136,0),2)</f>
        <v/>
      </c>
      <c r="FO38">
        <f>INDEX('Input Ethanol Monthly'!$A$1:$B$136,MATCH('Dashboard M5 Price Monthly'!FO3,'Input Ethanol Monthly'!$A$1:$A$136,0),2)</f>
        <v/>
      </c>
      <c r="FP38">
        <f>INDEX('Input Ethanol Monthly'!$A$1:$B$136,MATCH('Dashboard M5 Price Monthly'!FP3,'Input Ethanol Monthly'!$A$1:$A$136,0),2)</f>
        <v/>
      </c>
      <c r="FQ38">
        <f>INDEX('Input Ethanol Monthly'!$A$1:$B$136,MATCH('Dashboard M5 Price Monthly'!FQ3,'Input Ethanol Monthly'!$A$1:$A$136,0),2)</f>
        <v/>
      </c>
      <c r="FR38">
        <f>INDEX('Input Ethanol Monthly'!$A$1:$B$136,MATCH('Dashboard M5 Price Monthly'!FR3,'Input Ethanol Monthly'!$A$1:$A$136,0),2)</f>
        <v/>
      </c>
      <c r="FS38">
        <f>INDEX('Input Ethanol Monthly'!$A$1:$B$136,MATCH('Dashboard M5 Price Monthly'!FS3,'Input Ethanol Monthly'!$A$1:$A$136,0),2)</f>
        <v/>
      </c>
      <c r="FT38">
        <f>INDEX('Input Ethanol Monthly'!$A$1:$B$136,MATCH('Dashboard M5 Price Monthly'!FT3,'Input Ethanol Monthly'!$A$1:$A$136,0),2)</f>
        <v/>
      </c>
      <c r="FU38">
        <f>INDEX('Input Ethanol Monthly'!$A$1:$B$136,MATCH('Dashboard M5 Price Monthly'!FU3,'Input Ethanol Monthly'!$A$1:$A$136,0),2)</f>
        <v/>
      </c>
      <c r="FV38">
        <f>INDEX('Input Ethanol Monthly'!$A$1:$B$136,MATCH('Dashboard M5 Price Monthly'!FV3,'Input Ethanol Monthly'!$A$1:$A$136,0),2)</f>
        <v/>
      </c>
      <c r="FW38">
        <f>INDEX('Input Ethanol Monthly'!$A$1:$B$136,MATCH('Dashboard M5 Price Monthly'!FW3,'Input Ethanol Monthly'!$A$1:$A$136,0),2)</f>
        <v/>
      </c>
      <c r="FX38">
        <f>INDEX('Input Ethanol Monthly'!$A$1:$B$136,MATCH('Dashboard M5 Price Monthly'!FX3,'Input Ethanol Monthly'!$A$1:$A$136,0),2)</f>
        <v/>
      </c>
      <c r="FY38">
        <f>INDEX('Input Ethanol Monthly'!$A$1:$B$136,MATCH('Dashboard M5 Price Monthly'!FY3,'Input Ethanol Monthly'!$A$1:$A$136,0),2)</f>
        <v/>
      </c>
      <c r="FZ38">
        <f>INDEX('Input Ethanol Monthly'!$A$1:$B$136,MATCH('Dashboard M5 Price Monthly'!FZ3,'Input Ethanol Monthly'!$A$1:$A$136,0),2)</f>
        <v/>
      </c>
      <c r="GA38">
        <f>INDEX('Input Ethanol Monthly'!$A$1:$B$136,MATCH('Dashboard M5 Price Monthly'!GA3,'Input Ethanol Monthly'!$A$1:$A$136,0),2)</f>
        <v/>
      </c>
      <c r="GB38">
        <f>INDEX('Input Ethanol Monthly'!$A$1:$B$136,MATCH('Dashboard M5 Price Monthly'!GB3,'Input Ethanol Monthly'!$A$1:$A$136,0),2)</f>
        <v/>
      </c>
      <c r="GC38">
        <f>INDEX('Input Ethanol Monthly'!$A$1:$B$136,MATCH('Dashboard M5 Price Monthly'!GC3,'Input Ethanol Monthly'!$A$1:$A$136,0),2)</f>
        <v/>
      </c>
      <c r="GD38">
        <f>INDEX('Input Ethanol Monthly'!$A$1:$B$136,MATCH('Dashboard M5 Price Monthly'!GD3,'Input Ethanol Monthly'!$A$1:$A$136,0),2)</f>
        <v/>
      </c>
      <c r="GE38">
        <f>INDEX('Input Ethanol Monthly'!$A$1:$B$136,MATCH('Dashboard M5 Price Monthly'!GE3,'Input Ethanol Monthly'!$A$1:$A$136,0),2)</f>
        <v/>
      </c>
      <c r="GF38">
        <f>INDEX('Input Ethanol Monthly'!$A$1:$B$136,MATCH('Dashboard M5 Price Monthly'!GF3,'Input Ethanol Monthly'!$A$1:$A$136,0),2)</f>
        <v/>
      </c>
      <c r="GG38">
        <f>INDEX('Input Ethanol Monthly'!$A$1:$B$136,MATCH('Dashboard M5 Price Monthly'!GG3,'Input Ethanol Monthly'!$A$1:$A$136,0),2)</f>
        <v/>
      </c>
      <c r="GH38">
        <f>INDEX('Input Ethanol Monthly'!$A$1:$B$136,MATCH('Dashboard M5 Price Monthly'!GH3,'Input Ethanol Monthly'!$A$1:$A$136,0),2)</f>
        <v/>
      </c>
      <c r="GI38">
        <f>INDEX('Input Ethanol Monthly'!$A$1:$B$136,MATCH('Dashboard M5 Price Monthly'!GI3,'Input Ethanol Monthly'!$A$1:$A$136,0),2)</f>
        <v/>
      </c>
      <c r="GJ38">
        <f>INDEX('Input Ethanol Monthly'!$A$1:$B$136,MATCH('Dashboard M5 Price Monthly'!GJ3,'Input Ethanol Monthly'!$A$1:$A$136,0),2)</f>
        <v/>
      </c>
      <c r="GK38">
        <f>INDEX('Input Ethanol Monthly'!$A$1:$B$136,MATCH('Dashboard M5 Price Monthly'!GK3,'Input Ethanol Monthly'!$A$1:$A$136,0),2)</f>
        <v/>
      </c>
      <c r="GL38">
        <f>INDEX('Input Ethanol Monthly'!$A$1:$B$136,MATCH('Dashboard M5 Price Monthly'!GL3,'Input Ethanol Monthly'!$A$1:$A$136,0),2)</f>
        <v/>
      </c>
      <c r="GM38">
        <f>INDEX('Input Ethanol Monthly'!$A$1:$B$136,MATCH('Dashboard M5 Price Monthly'!GM3,'Input Ethanol Monthly'!$A$1:$A$136,0),2)</f>
        <v/>
      </c>
      <c r="GN38">
        <f>INDEX('Input Ethanol Monthly'!$A$1:$B$136,MATCH('Dashboard M5 Price Monthly'!GN3,'Input Ethanol Monthly'!$A$1:$A$136,0),2)</f>
        <v/>
      </c>
      <c r="GO38">
        <f>INDEX('Input Ethanol Monthly'!$A$1:$B$136,MATCH('Dashboard M5 Price Monthly'!GO3,'Input Ethanol Monthly'!$A$1:$A$136,0),2)</f>
        <v/>
      </c>
      <c r="GP38">
        <f>INDEX('Input Ethanol Monthly'!$A$1:$B$136,MATCH('Dashboard M5 Price Monthly'!GP3,'Input Ethanol Monthly'!$A$1:$A$136,0),2)</f>
        <v/>
      </c>
      <c r="GQ38">
        <f>INDEX('Input Ethanol Monthly'!$A$1:$B$136,MATCH('Dashboard M5 Price Monthly'!GQ3,'Input Ethanol Monthly'!$A$1:$A$136,0),2)</f>
        <v/>
      </c>
      <c r="GR38">
        <f>INDEX('Input Ethanol Monthly'!$A$1:$B$136,MATCH('Dashboard M5 Price Monthly'!GR3,'Input Ethanol Monthly'!$A$1:$A$136,0),2)</f>
        <v/>
      </c>
      <c r="GS38">
        <f>INDEX('Input Ethanol Monthly'!$A$1:$B$136,MATCH('Dashboard M5 Price Monthly'!GS3,'Input Ethanol Monthly'!$A$1:$A$136,0),2)</f>
        <v/>
      </c>
      <c r="GT38">
        <f>INDEX('Input Ethanol Monthly'!$A$1:$B$136,MATCH('Dashboard M5 Price Monthly'!GT3,'Input Ethanol Monthly'!$A$1:$A$136,0),2)</f>
        <v/>
      </c>
      <c r="GU38">
        <f>INDEX('Input Ethanol Monthly'!$A$1:$B$136,MATCH('Dashboard M5 Price Monthly'!GU3,'Input Ethanol Monthly'!$A$1:$A$136,0),2)</f>
        <v/>
      </c>
      <c r="GV38">
        <f>INDEX('Input Ethanol Monthly'!$A$1:$B$136,MATCH('Dashboard M5 Price Monthly'!GV3,'Input Ethanol Monthly'!$A$1:$A$136,0),2)</f>
        <v/>
      </c>
      <c r="GW38">
        <f>INDEX('Input Ethanol Monthly'!$A$1:$B$136,MATCH('Dashboard M5 Price Monthly'!GW3,'Input Ethanol Monthly'!$A$1:$A$136,0),2)</f>
        <v/>
      </c>
      <c r="GX38">
        <f>INDEX('Input Ethanol Monthly'!$A$1:$B$136,MATCH('Dashboard M5 Price Monthly'!GX3,'Input Ethanol Monthly'!$A$1:$A$136,0),2)</f>
        <v/>
      </c>
      <c r="GY38">
        <f>INDEX('Input Ethanol Monthly'!$A$1:$B$136,MATCH('Dashboard M5 Price Monthly'!GY3,'Input Ethanol Monthly'!$A$1:$A$136,0),2)</f>
        <v/>
      </c>
      <c r="GZ38">
        <f>INDEX('Input Ethanol Monthly'!$A$1:$B$136,MATCH('Dashboard M5 Price Monthly'!GZ3,'Input Ethanol Monthly'!$A$1:$A$136,0),2)</f>
        <v/>
      </c>
      <c r="HA38">
        <f>INDEX('Input Ethanol Monthly'!$A$1:$B$136,MATCH('Dashboard M5 Price Monthly'!HA3,'Input Ethanol Monthly'!$A$1:$A$136,0),2)</f>
        <v/>
      </c>
      <c r="HB38">
        <f>INDEX('Input Ethanol Monthly'!$A$1:$B$136,MATCH('Dashboard M5 Price Monthly'!HB3,'Input Ethanol Monthly'!$A$1:$A$136,0),2)</f>
        <v/>
      </c>
      <c r="HC38">
        <f>INDEX('Input Ethanol Monthly'!$A$1:$B$136,MATCH('Dashboard M5 Price Monthly'!HC3,'Input Ethanol Monthly'!$A$1:$A$136,0),2)</f>
        <v/>
      </c>
      <c r="HD38">
        <f>INDEX('Input Ethanol Monthly'!$A$1:$B$136,MATCH('Dashboard M5 Price Monthly'!HD3,'Input Ethanol Monthly'!$A$1:$A$136,0),2)</f>
        <v/>
      </c>
      <c r="HE38">
        <f>INDEX('Input Ethanol Monthly'!$A$1:$B$136,MATCH('Dashboard M5 Price Monthly'!HE3,'Input Ethanol Monthly'!$A$1:$A$136,0),2)</f>
        <v/>
      </c>
      <c r="HF38">
        <f>INDEX('Input Ethanol Monthly'!$A$1:$B$136,MATCH('Dashboard M5 Price Monthly'!HF3,'Input Ethanol Monthly'!$A$1:$A$136,0),2)</f>
        <v/>
      </c>
      <c r="HG38">
        <f>INDEX('Input Ethanol Monthly'!$A$1:$B$136,MATCH('Dashboard M5 Price Monthly'!HG3,'Input Ethanol Monthly'!$A$1:$A$136,0),2)</f>
        <v/>
      </c>
      <c r="HH38">
        <f>INDEX('Input Ethanol Monthly'!$A$1:$B$136,MATCH('Dashboard M5 Price Monthly'!HH3,'Input Ethanol Monthly'!$A$1:$A$136,0),2)</f>
        <v/>
      </c>
      <c r="HI38">
        <f>INDEX('Input Ethanol Monthly'!$A$1:$B$136,MATCH('Dashboard M5 Price Monthly'!HI3,'Input Ethanol Monthly'!$A$1:$A$136,0),2)</f>
        <v/>
      </c>
      <c r="HJ38">
        <f>INDEX('Input Ethanol Monthly'!$A$1:$B$136,MATCH('Dashboard M5 Price Monthly'!HJ3,'Input Ethanol Monthly'!$A$1:$A$136,0),2)</f>
        <v/>
      </c>
      <c r="HK38">
        <f>INDEX('Input Ethanol Monthly'!$A$1:$B$136,MATCH('Dashboard M5 Price Monthly'!HK3,'Input Ethanol Monthly'!$A$1:$A$136,0),2)</f>
        <v/>
      </c>
      <c r="HL38">
        <f>INDEX('Input Ethanol Monthly'!$A$1:$B$136,MATCH('Dashboard M5 Price Monthly'!HL3,'Input Ethanol Monthly'!$A$1:$A$136,0),2)</f>
        <v/>
      </c>
      <c r="HM38">
        <f>INDEX('Input Ethanol Monthly'!$A$1:$B$136,MATCH('Dashboard M5 Price Monthly'!HM3,'Input Ethanol Monthly'!$A$1:$A$136,0),2)</f>
        <v/>
      </c>
      <c r="HN38">
        <f>INDEX('Input Ethanol Monthly'!$A$1:$B$136,MATCH('Dashboard M5 Price Monthly'!HN3,'Input Ethanol Monthly'!$A$1:$A$136,0),2)</f>
        <v/>
      </c>
      <c r="HO38">
        <f>INDEX('Input Ethanol Monthly'!$A$1:$B$136,MATCH('Dashboard M5 Price Monthly'!HO3,'Input Ethanol Monthly'!$A$1:$A$136,0),2)</f>
        <v/>
      </c>
      <c r="HP38">
        <f>INDEX('Input Ethanol Monthly'!$A$1:$B$136,MATCH('Dashboard M5 Price Monthly'!HP3,'Input Ethanol Monthly'!$A$1:$A$136,0),2)</f>
        <v/>
      </c>
      <c r="HQ38">
        <f>INDEX('Input Ethanol Monthly'!$A$1:$B$136,MATCH('Dashboard M5 Price Monthly'!HQ3,'Input Ethanol Monthly'!$A$1:$A$136,0),2)</f>
        <v/>
      </c>
      <c r="HR38">
        <f>INDEX('Input Ethanol Monthly'!$A$1:$B$136,MATCH('Dashboard M5 Price Monthly'!HR3,'Input Ethanol Monthly'!$A$1:$A$136,0),2)</f>
        <v/>
      </c>
      <c r="HS38">
        <f>INDEX('Input Ethanol Monthly'!$A$1:$B$136,MATCH('Dashboard M5 Price Monthly'!HS3,'Input Ethanol Monthly'!$A$1:$A$136,0),2)</f>
        <v/>
      </c>
      <c r="HT38">
        <f>INDEX('Input Ethanol Monthly'!$A$1:$B$136,MATCH('Dashboard M5 Price Monthly'!HT3,'Input Ethanol Monthly'!$A$1:$A$136,0),2)</f>
        <v/>
      </c>
      <c r="HU38">
        <f>INDEX('Input Ethanol Monthly'!$A$1:$B$136,MATCH('Dashboard M5 Price Monthly'!HU3,'Input Ethanol Monthly'!$A$1:$A$136,0),2)</f>
        <v/>
      </c>
      <c r="HV38">
        <f>INDEX('Input Ethanol Monthly'!$A$1:$B$136,MATCH('Dashboard M5 Price Monthly'!HV3,'Input Ethanol Monthly'!$A$1:$A$136,0),2)</f>
        <v/>
      </c>
      <c r="HW38">
        <f>INDEX('Input Ethanol Monthly'!$A$1:$B$136,MATCH('Dashboard M5 Price Monthly'!HW3,'Input Ethanol Monthly'!$A$1:$A$136,0),2)</f>
        <v/>
      </c>
      <c r="HX38">
        <f>INDEX('Input Ethanol Monthly'!$A$1:$B$136,MATCH('Dashboard M5 Price Monthly'!HX3,'Input Ethanol Monthly'!$A$1:$A$136,0),2)</f>
        <v/>
      </c>
      <c r="HY38">
        <f>INDEX('Input Ethanol Monthly'!$A$1:$B$136,MATCH('Dashboard M5 Price Monthly'!HY3,'Input Ethanol Monthly'!$A$1:$A$136,0),2)</f>
        <v/>
      </c>
      <c r="HZ38">
        <f>INDEX('Input Ethanol Monthly'!$A$1:$B$136,MATCH('Dashboard M5 Price Monthly'!HZ3,'Input Ethanol Monthly'!$A$1:$A$136,0),2)</f>
        <v/>
      </c>
      <c r="IA38">
        <f>INDEX('Input Ethanol Monthly'!$A$1:$B$136,MATCH('Dashboard M5 Price Monthly'!IA3,'Input Ethanol Monthly'!$A$1:$A$136,0),2)</f>
        <v/>
      </c>
      <c r="IB38">
        <f>INDEX('Input Ethanol Monthly'!$A$1:$B$136,MATCH('Dashboard M5 Price Monthly'!IB3,'Input Ethanol Monthly'!$A$1:$A$136,0),2)</f>
        <v/>
      </c>
      <c r="IC38">
        <f>INDEX('Input Ethanol Monthly'!$A$1:$B$136,MATCH('Dashboard M5 Price Monthly'!IC3,'Input Ethanol Monthly'!$A$1:$A$136,0),2)</f>
        <v/>
      </c>
      <c r="ID38">
        <f>INDEX('Input Ethanol Monthly'!$A$1:$B$136,MATCH('Dashboard M5 Price Monthly'!ID3,'Input Ethanol Monthly'!$A$1:$A$136,0),2)</f>
        <v/>
      </c>
      <c r="IE38">
        <f>INDEX('Input Ethanol Monthly'!$A$1:$B$136,MATCH('Dashboard M5 Price Monthly'!IE3,'Input Ethanol Monthly'!$A$1:$A$136,0),2)</f>
        <v/>
      </c>
      <c r="IF38">
        <f>INDEX('Input Ethanol Monthly'!$A$1:$B$136,MATCH('Dashboard M5 Price Monthly'!IF3,'Input Ethanol Monthly'!$A$1:$A$136,0),2)</f>
        <v/>
      </c>
      <c r="IG38">
        <f>INDEX('Input Ethanol Monthly'!$A$1:$B$136,MATCH('Dashboard M5 Price Monthly'!IG3,'Input Ethanol Monthly'!$A$1:$A$136,0),2)</f>
        <v/>
      </c>
      <c r="IH38">
        <f>INDEX('Input Ethanol Monthly'!$A$1:$B$136,MATCH('Dashboard M5 Price Monthly'!IH3,'Input Ethanol Monthly'!$A$1:$A$136,0),2)</f>
        <v/>
      </c>
      <c r="II38">
        <f>INDEX('Input Ethanol Monthly'!$A$1:$B$136,MATCH('Dashboard M5 Price Monthly'!II3,'Input Ethanol Monthly'!$A$1:$A$136,0),2)</f>
        <v/>
      </c>
      <c r="IJ38">
        <f>INDEX('Input Ethanol Monthly'!$A$1:$B$136,MATCH('Dashboard M5 Price Monthly'!IJ3,'Input Ethanol Monthly'!$A$1:$A$136,0),2)</f>
        <v/>
      </c>
      <c r="IK38">
        <f>INDEX('Input Ethanol Monthly'!$A$1:$B$136,MATCH('Dashboard M5 Price Monthly'!IK3,'Input Ethanol Monthly'!$A$1:$A$136,0),2)</f>
        <v/>
      </c>
      <c r="IL38">
        <f>INDEX('Input Ethanol Monthly'!$A$1:$B$136,MATCH('Dashboard M5 Price Monthly'!IL3,'Input Ethanol Monthly'!$A$1:$A$136,0),2)</f>
        <v/>
      </c>
      <c r="IM38">
        <f>INDEX('Input Ethanol Monthly'!$A$1:$B$136,MATCH('Dashboard M5 Price Monthly'!IM3,'Input Ethanol Monthly'!$A$1:$A$136,0),2)</f>
        <v/>
      </c>
      <c r="IN38">
        <f>INDEX('Input Ethanol Monthly'!$A$1:$B$136,MATCH('Dashboard M5 Price Monthly'!IN3,'Input Ethanol Monthly'!$A$1:$A$136,0),2)</f>
        <v/>
      </c>
      <c r="IO38">
        <f>INDEX('Input Ethanol Monthly'!$A$1:$B$136,MATCH('Dashboard M5 Price Monthly'!IO3,'Input Ethanol Monthly'!$A$1:$A$136,0),2)</f>
        <v/>
      </c>
      <c r="IP38">
        <f>INDEX('Input Ethanol Monthly'!$A$1:$B$136,MATCH('Dashboard M5 Price Monthly'!IP3,'Input Ethanol Monthly'!$A$1:$A$136,0),2)</f>
        <v/>
      </c>
      <c r="IQ38">
        <f>INDEX('Input Ethanol Monthly'!$A$1:$B$136,MATCH('Dashboard M5 Price Monthly'!IQ3,'Input Ethanol Monthly'!$A$1:$A$136,0),2)</f>
        <v/>
      </c>
      <c r="IR38">
        <f>INDEX('Input Ethanol Monthly'!$A$1:$B$136,MATCH('Dashboard M5 Price Monthly'!IR3,'Input Ethanol Monthly'!$A$1:$A$136,0),2)</f>
        <v/>
      </c>
      <c r="IS38">
        <f>INDEX('Input Ethanol Monthly'!$A$1:$B$136,MATCH('Dashboard M5 Price Monthly'!IS3,'Input Ethanol Monthly'!$A$1:$A$136,0),2)</f>
        <v/>
      </c>
      <c r="IT38">
        <f>INDEX('Input Ethanol Monthly'!$A$1:$B$136,MATCH('Dashboard M5 Price Monthly'!IT3,'Input Ethanol Monthly'!$A$1:$A$136,0),2)</f>
        <v/>
      </c>
      <c r="IU38">
        <f>INDEX('Input Ethanol Monthly'!$A$1:$B$136,MATCH('Dashboard M5 Price Monthly'!IU3,'Input Ethanol Monthly'!$A$1:$A$136,0),2)</f>
        <v/>
      </c>
      <c r="IV38">
        <f>INDEX('Input Ethanol Monthly'!$A$1:$B$136,MATCH('Dashboard M5 Price Monthly'!IV3,'Input Ethanol Monthly'!$A$1:$A$136,0),2)</f>
        <v/>
      </c>
      <c r="IW38">
        <f>INDEX('Input Ethanol Monthly'!$A$1:$B$136,MATCH('Dashboard M5 Price Monthly'!IW3,'Input Ethanol Monthly'!$A$1:$A$136,0),2)</f>
        <v/>
      </c>
      <c r="IX38">
        <f>INDEX('Input Ethanol Monthly'!$A$1:$B$136,MATCH('Dashboard M5 Price Monthly'!IX3,'Input Ethanol Monthly'!$A$1:$A$136,0),2)</f>
        <v/>
      </c>
      <c r="IY38">
        <f>INDEX('Input Ethanol Monthly'!$A$1:$B$136,MATCH('Dashboard M5 Price Monthly'!IY3,'Input Ethanol Monthly'!$A$1:$A$136,0),2)</f>
        <v/>
      </c>
      <c r="IZ38">
        <f>INDEX('Input Ethanol Monthly'!$A$1:$B$136,MATCH('Dashboard M5 Price Monthly'!IZ3,'Input Ethanol Monthly'!$A$1:$A$136,0),2)</f>
        <v/>
      </c>
      <c r="JA38">
        <f>INDEX('Input Ethanol Monthly'!$A$1:$B$136,MATCH('Dashboard M5 Price Monthly'!JA3,'Input Ethanol Monthly'!$A$1:$A$136,0),2)</f>
        <v/>
      </c>
      <c r="JB38">
        <f>INDEX('Input Ethanol Monthly'!$A$1:$B$136,MATCH('Dashboard M5 Price Monthly'!JB3,'Input Ethanol Monthly'!$A$1:$A$136,0),2)</f>
        <v/>
      </c>
      <c r="JC38">
        <f>INDEX('Input Ethanol Monthly'!$A$1:$B$136,MATCH('Dashboard M5 Price Monthly'!JC3,'Input Ethanol Monthly'!$A$1:$A$136,0),2)</f>
        <v/>
      </c>
      <c r="JD38">
        <f>INDEX('Input Ethanol Monthly'!$A$1:$B$136,MATCH('Dashboard M5 Price Monthly'!JD3,'Input Ethanol Monthly'!$A$1:$A$136,0),2)</f>
        <v/>
      </c>
      <c r="JE38">
        <f>INDEX('Input Ethanol Monthly'!$A$1:$B$136,MATCH('Dashboard M5 Price Monthly'!JE3,'Input Ethanol Monthly'!$A$1:$A$136,0),2)</f>
        <v/>
      </c>
      <c r="JF38">
        <f>INDEX('Input Ethanol Monthly'!$A$1:$B$136,MATCH('Dashboard M5 Price Monthly'!JF3,'Input Ethanol Monthly'!$A$1:$A$136,0),2)</f>
        <v/>
      </c>
      <c r="JG38">
        <f>INDEX('Input Ethanol Monthly'!$A$1:$B$136,MATCH('Dashboard M5 Price Monthly'!JG3,'Input Ethanol Monthly'!$A$1:$A$136,0),2)</f>
        <v/>
      </c>
      <c r="JH38">
        <f>INDEX('Input Ethanol Monthly'!$A$1:$B$136,MATCH('Dashboard M5 Price Monthly'!JH3,'Input Ethanol Monthly'!$A$1:$A$136,0),2)</f>
        <v/>
      </c>
      <c r="JI38">
        <f>INDEX('Input Ethanol Monthly'!$A$1:$B$136,MATCH('Dashboard M5 Price Monthly'!JI3,'Input Ethanol Monthly'!$A$1:$A$136,0),2)</f>
        <v/>
      </c>
      <c r="JJ38">
        <f>INDEX('Input Ethanol Monthly'!$A$1:$B$136,MATCH('Dashboard M5 Price Monthly'!JJ3,'Input Ethanol Monthly'!$A$1:$A$136,0),2)</f>
        <v/>
      </c>
      <c r="JK38">
        <f>INDEX('Input Ethanol Monthly'!$A$1:$B$136,MATCH('Dashboard M5 Price Monthly'!JK3,'Input Ethanol Monthly'!$A$1:$A$136,0),2)</f>
        <v/>
      </c>
      <c r="JL38">
        <f>INDEX('Input Ethanol Monthly'!$A$1:$B$136,MATCH('Dashboard M5 Price Monthly'!JL3,'Input Ethanol Monthly'!$A$1:$A$136,0),2)</f>
        <v/>
      </c>
      <c r="JM38">
        <f>INDEX('Input Ethanol Monthly'!$A$1:$B$136,MATCH('Dashboard M5 Price Monthly'!JM3,'Input Ethanol Monthly'!$A$1:$A$136,0),2)</f>
        <v/>
      </c>
      <c r="JN38">
        <f>INDEX('Input Ethanol Monthly'!$A$1:$B$136,MATCH('Dashboard M5 Price Monthly'!JN3,'Input Ethanol Monthly'!$A$1:$A$136,0),2)</f>
        <v/>
      </c>
      <c r="JO38">
        <f>INDEX('Input Ethanol Monthly'!$A$1:$B$136,MATCH('Dashboard M5 Price Monthly'!JO3,'Input Ethanol Monthly'!$A$1:$A$136,0),2)</f>
        <v/>
      </c>
      <c r="JP38">
        <f>INDEX('Input Ethanol Monthly'!$A$1:$B$136,MATCH('Dashboard M5 Price Monthly'!JP3,'Input Ethanol Monthly'!$A$1:$A$136,0),2)</f>
        <v/>
      </c>
      <c r="JQ38">
        <f>INDEX('Input Ethanol Monthly'!$A$1:$B$136,MATCH('Dashboard M5 Price Monthly'!JQ3,'Input Ethanol Monthly'!$A$1:$A$136,0),2)</f>
        <v/>
      </c>
      <c r="JR38">
        <f>INDEX('Input Ethanol Monthly'!$A$1:$B$136,MATCH('Dashboard M5 Price Monthly'!JR3,'Input Ethanol Monthly'!$A$1:$A$136,0),2)</f>
        <v/>
      </c>
      <c r="JS38">
        <f>INDEX('Input Ethanol Monthly'!$A$1:$B$136,MATCH('Dashboard M5 Price Monthly'!JS3,'Input Ethanol Monthly'!$A$1:$A$136,0),2)</f>
        <v/>
      </c>
      <c r="JT38">
        <f>INDEX('Input Ethanol Monthly'!$A$1:$B$136,MATCH('Dashboard M5 Price Monthly'!JT3,'Input Ethanol Monthly'!$A$1:$A$136,0),2)</f>
        <v/>
      </c>
      <c r="JU38">
        <f>INDEX('Input Ethanol Monthly'!$A$1:$B$136,MATCH('Dashboard M5 Price Monthly'!JU3,'Input Ethanol Monthly'!$A$1:$A$136,0),2)</f>
        <v/>
      </c>
      <c r="JV38">
        <f>INDEX('Input Ethanol Monthly'!$A$1:$B$136,MATCH('Dashboard M5 Price Monthly'!JV3,'Input Ethanol Monthly'!$A$1:$A$136,0),2)</f>
        <v/>
      </c>
      <c r="JW38">
        <f>INDEX('Input Ethanol Monthly'!$A$1:$B$136,MATCH('Dashboard M5 Price Monthly'!JW3,'Input Ethanol Monthly'!$A$1:$A$136,0),2)</f>
        <v/>
      </c>
      <c r="JX38">
        <f>INDEX('Input Ethanol Monthly'!$A$1:$B$136,MATCH('Dashboard M5 Price Monthly'!JX3,'Input Ethanol Monthly'!$A$1:$A$136,0),2)</f>
        <v/>
      </c>
      <c r="JY38">
        <f>INDEX('Input Ethanol Monthly'!$A$1:$B$136,MATCH('Dashboard M5 Price Monthly'!JY3,'Input Ethanol Monthly'!$A$1:$A$136,0),2)</f>
        <v/>
      </c>
      <c r="JZ38">
        <f>INDEX('Input Ethanol Monthly'!$A$1:$B$136,MATCH('Dashboard M5 Price Monthly'!JZ3,'Input Ethanol Monthly'!$A$1:$A$136,0),2)</f>
        <v/>
      </c>
      <c r="KA38">
        <f>INDEX('Input Ethanol Monthly'!$A$1:$B$136,MATCH('Dashboard M5 Price Monthly'!KA3,'Input Ethanol Monthly'!$A$1:$A$136,0),2)</f>
        <v/>
      </c>
      <c r="KB38">
        <f>INDEX('Input Ethanol Monthly'!$A$1:$B$136,MATCH('Dashboard M5 Price Monthly'!KB3,'Input Ethanol Monthly'!$A$1:$A$136,0),2)</f>
        <v/>
      </c>
      <c r="KC38">
        <f>INDEX('Input Ethanol Monthly'!$A$1:$B$136,MATCH('Dashboard M5 Price Monthly'!KC3,'Input Ethanol Monthly'!$A$1:$A$136,0),2)</f>
        <v/>
      </c>
      <c r="KD38">
        <f>INDEX('Input Ethanol Monthly'!$A$1:$B$136,MATCH('Dashboard M5 Price Monthly'!KD3,'Input Ethanol Monthly'!$A$1:$A$136,0),2)</f>
        <v/>
      </c>
      <c r="KE38">
        <f>INDEX('Input Ethanol Monthly'!$A$1:$B$136,MATCH('Dashboard M5 Price Monthly'!KE3,'Input Ethanol Monthly'!$A$1:$A$136,0),2)</f>
        <v/>
      </c>
      <c r="KF38">
        <f>INDEX('Input Ethanol Monthly'!$A$1:$B$136,MATCH('Dashboard M5 Price Monthly'!KF3,'Input Ethanol Monthly'!$A$1:$A$136,0),2)</f>
        <v/>
      </c>
      <c r="KG38">
        <f>INDEX('Input Ethanol Monthly'!$A$1:$B$136,MATCH('Dashboard M5 Price Monthly'!KG3,'Input Ethanol Monthly'!$A$1:$A$136,0),2)</f>
        <v/>
      </c>
      <c r="KH38">
        <f>INDEX('Input Ethanol Monthly'!$A$1:$B$136,MATCH('Dashboard M5 Price Monthly'!KH3,'Input Ethanol Monthly'!$A$1:$A$136,0),2)</f>
        <v/>
      </c>
      <c r="KI38">
        <f>INDEX('Input Ethanol Monthly'!$A$1:$B$136,MATCH('Dashboard M5 Price Monthly'!KI3,'Input Ethanol Monthly'!$A$1:$A$136,0),2)</f>
        <v/>
      </c>
      <c r="KJ38">
        <f>INDEX('Input Ethanol Monthly'!$A$1:$B$136,MATCH('Dashboard M5 Price Monthly'!KJ3,'Input Ethanol Monthly'!$A$1:$A$136,0),2)</f>
        <v/>
      </c>
      <c r="KK38">
        <f>INDEX('Input Ethanol Monthly'!$A$1:$B$136,MATCH('Dashboard M5 Price Monthly'!KK3,'Input Ethanol Monthly'!$A$1:$A$136,0),2)</f>
        <v/>
      </c>
      <c r="KL38">
        <f>INDEX('Input Ethanol Monthly'!$A$1:$B$136,MATCH('Dashboard M5 Price Monthly'!KL3,'Input Ethanol Monthly'!$A$1:$A$136,0),2)</f>
        <v/>
      </c>
      <c r="KM38">
        <f>INDEX('Input Ethanol Monthly'!$A$1:$B$136,MATCH('Dashboard M5 Price Monthly'!KM3,'Input Ethanol Monthly'!$A$1:$A$136,0),2)</f>
        <v/>
      </c>
      <c r="KN38">
        <f>INDEX('Input Ethanol Monthly'!$A$1:$B$136,MATCH('Dashboard M5 Price Monthly'!KN3,'Input Ethanol Monthly'!$A$1:$A$136,0),2)</f>
        <v/>
      </c>
      <c r="KO38">
        <f>INDEX('Input Ethanol Monthly'!$A$1:$B$136,MATCH('Dashboard M5 Price Monthly'!KO3,'Input Ethanol Monthly'!$A$1:$A$136,0),2)</f>
        <v/>
      </c>
      <c r="KP38">
        <f>INDEX('Input Ethanol Monthly'!$A$1:$B$136,MATCH('Dashboard M5 Price Monthly'!KP3,'Input Ethanol Monthly'!$A$1:$A$136,0),2)</f>
        <v/>
      </c>
      <c r="KQ38">
        <f>INDEX('Input Ethanol Monthly'!$A$1:$B$136,MATCH('Dashboard M5 Price Monthly'!KQ3,'Input Ethanol Monthly'!$A$1:$A$136,0),2)</f>
        <v/>
      </c>
      <c r="KR38">
        <f>INDEX('Input Ethanol Monthly'!$A$1:$B$136,MATCH('Dashboard M5 Price Monthly'!KR3,'Input Ethanol Monthly'!$A$1:$A$136,0),2)</f>
        <v/>
      </c>
      <c r="KS38">
        <f>INDEX('Input Ethanol Monthly'!$A$1:$B$136,MATCH('Dashboard M5 Price Monthly'!KS3,'Input Ethanol Monthly'!$A$1:$A$136,0),2)</f>
        <v/>
      </c>
      <c r="KT38">
        <f>INDEX('Input Ethanol Monthly'!$A$1:$B$136,MATCH('Dashboard M5 Price Monthly'!KT3,'Input Ethanol Monthly'!$A$1:$A$136,0),2)</f>
        <v/>
      </c>
    </row>
    <row r="40" spans="1:306">
      <c r="A40" t="s">
        <v>90</v>
      </c>
      <c r="C40" t="s">
        <v>147</v>
      </c>
    </row>
    <row r="41" spans="1:306">
      <c r="B41" t="s">
        <v>116</v>
      </c>
      <c r="D41" t="s">
        <v>5</v>
      </c>
      <c r="E41" t="s">
        <v>148</v>
      </c>
      <c r="G41">
        <f>G30/'Unit Conversions'!$D$19*1000000</f>
        <v/>
      </c>
      <c r="H41">
        <f>H30/'Unit Conversions'!$D$19*1000000</f>
        <v/>
      </c>
      <c r="I41">
        <f>I30/'Unit Conversions'!$D$19*1000000</f>
        <v/>
      </c>
      <c r="J41">
        <f>J30/'Unit Conversions'!$D$19*1000000</f>
        <v/>
      </c>
      <c r="K41">
        <f>K30/'Unit Conversions'!$D$19*1000000</f>
        <v/>
      </c>
      <c r="L41">
        <f>L30/'Unit Conversions'!$D$19*1000000</f>
        <v/>
      </c>
      <c r="M41">
        <f>M30/'Unit Conversions'!$D$19*1000000</f>
        <v/>
      </c>
      <c r="N41">
        <f>N30/'Unit Conversions'!$D$19*1000000</f>
        <v/>
      </c>
      <c r="O41">
        <f>O30/'Unit Conversions'!$D$19*1000000</f>
        <v/>
      </c>
      <c r="P41">
        <f>P30/'Unit Conversions'!$D$19*1000000</f>
        <v/>
      </c>
      <c r="Q41">
        <f>Q30/'Unit Conversions'!$D$19*1000000</f>
        <v/>
      </c>
      <c r="R41">
        <f>R30/'Unit Conversions'!$D$19*1000000</f>
        <v/>
      </c>
      <c r="S41">
        <f>S30/'Unit Conversions'!$D$19*1000000</f>
        <v/>
      </c>
      <c r="T41">
        <f>T30/'Unit Conversions'!$D$19*1000000</f>
        <v/>
      </c>
      <c r="U41">
        <f>U30/'Unit Conversions'!$D$19*1000000</f>
        <v/>
      </c>
      <c r="V41">
        <f>V30/'Unit Conversions'!$D$19*1000000</f>
        <v/>
      </c>
      <c r="W41">
        <f>W30/'Unit Conversions'!$D$19*1000000</f>
        <v/>
      </c>
      <c r="X41">
        <f>X30/'Unit Conversions'!$D$19*1000000</f>
        <v/>
      </c>
      <c r="Y41">
        <f>Y30/'Unit Conversions'!$D$19*1000000</f>
        <v/>
      </c>
      <c r="Z41">
        <f>Z30/'Unit Conversions'!$D$19*1000000</f>
        <v/>
      </c>
      <c r="AA41">
        <f>AA30/'Unit Conversions'!$D$19*1000000</f>
        <v/>
      </c>
      <c r="AB41">
        <f>AB30/'Unit Conversions'!$D$19*1000000</f>
        <v/>
      </c>
      <c r="AC41">
        <f>AC30/'Unit Conversions'!$D$19*1000000</f>
        <v/>
      </c>
      <c r="AD41">
        <f>AD30/'Unit Conversions'!$D$19*1000000</f>
        <v/>
      </c>
      <c r="AE41">
        <f>AE30/'Unit Conversions'!$D$19*1000000</f>
        <v/>
      </c>
      <c r="AF41">
        <f>AF30/'Unit Conversions'!$D$19*1000000</f>
        <v/>
      </c>
      <c r="AG41">
        <f>AG30/'Unit Conversions'!$D$19*1000000</f>
        <v/>
      </c>
      <c r="AH41">
        <f>AH30/'Unit Conversions'!$D$19*1000000</f>
        <v/>
      </c>
      <c r="AI41">
        <f>AI30/'Unit Conversions'!$D$19*1000000</f>
        <v/>
      </c>
      <c r="AJ41">
        <f>AJ30/'Unit Conversions'!$D$19*1000000</f>
        <v/>
      </c>
      <c r="AK41">
        <f>AK30/'Unit Conversions'!$D$19*1000000</f>
        <v/>
      </c>
      <c r="AL41">
        <f>AL30/'Unit Conversions'!$D$19*1000000</f>
        <v/>
      </c>
      <c r="AM41">
        <f>AM30/'Unit Conversions'!$D$19*1000000</f>
        <v/>
      </c>
      <c r="AN41">
        <f>AN30/'Unit Conversions'!$D$19*1000000</f>
        <v/>
      </c>
      <c r="AO41">
        <f>AO30/'Unit Conversions'!$D$19*1000000</f>
        <v/>
      </c>
      <c r="AP41">
        <f>AP30/'Unit Conversions'!$D$19*1000000</f>
        <v/>
      </c>
      <c r="AQ41">
        <f>AQ30/'Unit Conversions'!$D$19*1000000</f>
        <v/>
      </c>
      <c r="AR41">
        <f>AR30/'Unit Conversions'!$D$19*1000000</f>
        <v/>
      </c>
      <c r="AS41">
        <f>AS30/'Unit Conversions'!$D$19*1000000</f>
        <v/>
      </c>
      <c r="AT41">
        <f>AT30/'Unit Conversions'!$D$19*1000000</f>
        <v/>
      </c>
      <c r="AU41">
        <f>AU30/'Unit Conversions'!$D$19*1000000</f>
        <v/>
      </c>
      <c r="AV41">
        <f>AV30/'Unit Conversions'!$D$19*1000000</f>
        <v/>
      </c>
      <c r="AW41">
        <f>AW30/'Unit Conversions'!$D$19*1000000</f>
        <v/>
      </c>
      <c r="AX41">
        <f>AX30/'Unit Conversions'!$D$19*1000000</f>
        <v/>
      </c>
      <c r="AY41">
        <f>AY30/'Unit Conversions'!$D$19*1000000</f>
        <v/>
      </c>
      <c r="AZ41">
        <f>AZ30/'Unit Conversions'!$D$19*1000000</f>
        <v/>
      </c>
      <c r="BA41">
        <f>BA30/'Unit Conversions'!$D$19*1000000</f>
        <v/>
      </c>
      <c r="BB41">
        <f>BB30/'Unit Conversions'!$D$19*1000000</f>
        <v/>
      </c>
      <c r="BC41">
        <f>BC30/'Unit Conversions'!$D$19*1000000</f>
        <v/>
      </c>
      <c r="BD41">
        <f>BD30/'Unit Conversions'!$D$19*1000000</f>
        <v/>
      </c>
      <c r="BE41">
        <f>BE30/'Unit Conversions'!$D$19*1000000</f>
        <v/>
      </c>
      <c r="BF41">
        <f>BF30/'Unit Conversions'!$D$19*1000000</f>
        <v/>
      </c>
      <c r="BG41">
        <f>BG30/'Unit Conversions'!$D$19*1000000</f>
        <v/>
      </c>
      <c r="BH41">
        <f>BH30/'Unit Conversions'!$D$19*1000000</f>
        <v/>
      </c>
      <c r="BI41">
        <f>BI30/'Unit Conversions'!$D$19*1000000</f>
        <v/>
      </c>
      <c r="BJ41">
        <f>BJ30/'Unit Conversions'!$D$19*1000000</f>
        <v/>
      </c>
      <c r="BK41">
        <f>BK30/'Unit Conversions'!$D$19*1000000</f>
        <v/>
      </c>
      <c r="BL41">
        <f>BL30/'Unit Conversions'!$D$19*1000000</f>
        <v/>
      </c>
      <c r="BM41">
        <f>BM30/'Unit Conversions'!$D$19*1000000</f>
        <v/>
      </c>
      <c r="BN41">
        <f>BN30/'Unit Conversions'!$D$19*1000000</f>
        <v/>
      </c>
      <c r="BO41">
        <f>BO30/'Unit Conversions'!$D$19*1000000</f>
        <v/>
      </c>
      <c r="BP41">
        <f>BP30/'Unit Conversions'!$D$19*1000000</f>
        <v/>
      </c>
      <c r="BQ41">
        <f>BQ30/'Unit Conversions'!$D$19*1000000</f>
        <v/>
      </c>
      <c r="BR41">
        <f>BR30/'Unit Conversions'!$D$19*1000000</f>
        <v/>
      </c>
      <c r="BS41">
        <f>BS30/'Unit Conversions'!$D$19*1000000</f>
        <v/>
      </c>
      <c r="BT41">
        <f>BT30/'Unit Conversions'!$D$19*1000000</f>
        <v/>
      </c>
      <c r="BU41">
        <f>BU30/'Unit Conversions'!$D$19*1000000</f>
        <v/>
      </c>
      <c r="BV41">
        <f>BV30/'Unit Conversions'!$D$19*1000000</f>
        <v/>
      </c>
      <c r="BW41">
        <f>BW30/'Unit Conversions'!$D$19*1000000</f>
        <v/>
      </c>
      <c r="BX41">
        <f>BX30/'Unit Conversions'!$D$19*1000000</f>
        <v/>
      </c>
      <c r="BY41">
        <f>BY30/'Unit Conversions'!$D$19*1000000</f>
        <v/>
      </c>
      <c r="BZ41">
        <f>BZ30/'Unit Conversions'!$D$19*1000000</f>
        <v/>
      </c>
      <c r="CA41">
        <f>CA30/'Unit Conversions'!$D$19*1000000</f>
        <v/>
      </c>
      <c r="CB41">
        <f>CB30/'Unit Conversions'!$D$19*1000000</f>
        <v/>
      </c>
      <c r="CC41">
        <f>CC30/'Unit Conversions'!$D$19*1000000</f>
        <v/>
      </c>
      <c r="CD41">
        <f>CD30/'Unit Conversions'!$D$19*1000000</f>
        <v/>
      </c>
      <c r="CE41">
        <f>CE30/'Unit Conversions'!$D$19*1000000</f>
        <v/>
      </c>
      <c r="CF41">
        <f>CF30/'Unit Conversions'!$D$19*1000000</f>
        <v/>
      </c>
      <c r="CG41">
        <f>CG30/'Unit Conversions'!$D$19*1000000</f>
        <v/>
      </c>
      <c r="CH41">
        <f>CH30/'Unit Conversions'!$D$19*1000000</f>
        <v/>
      </c>
      <c r="CI41">
        <f>CI30/'Unit Conversions'!$D$19*1000000</f>
        <v/>
      </c>
      <c r="CJ41">
        <f>CJ30/'Unit Conversions'!$D$19*1000000</f>
        <v/>
      </c>
      <c r="CK41">
        <f>CK30/'Unit Conversions'!$D$19*1000000</f>
        <v/>
      </c>
      <c r="CL41">
        <f>CL30/'Unit Conversions'!$D$19*1000000</f>
        <v/>
      </c>
      <c r="CM41">
        <f>CM30/'Unit Conversions'!$D$19*1000000</f>
        <v/>
      </c>
      <c r="CN41">
        <f>CN30/'Unit Conversions'!$D$19*1000000</f>
        <v/>
      </c>
      <c r="CO41">
        <f>CO30/'Unit Conversions'!$D$19*1000000</f>
        <v/>
      </c>
      <c r="CP41">
        <f>CP30/'Unit Conversions'!$D$19*1000000</f>
        <v/>
      </c>
      <c r="CQ41">
        <f>CQ30/'Unit Conversions'!$D$19*1000000</f>
        <v/>
      </c>
      <c r="CR41">
        <f>CR30/'Unit Conversions'!$D$19*1000000</f>
        <v/>
      </c>
      <c r="CS41">
        <f>CS30/'Unit Conversions'!$D$19*1000000</f>
        <v/>
      </c>
      <c r="CT41">
        <f>CT30/'Unit Conversions'!$D$19*1000000</f>
        <v/>
      </c>
      <c r="CU41">
        <f>CU30/'Unit Conversions'!$D$19*1000000</f>
        <v/>
      </c>
      <c r="CV41">
        <f>CV30/'Unit Conversions'!$D$19*1000000</f>
        <v/>
      </c>
      <c r="CW41">
        <f>CW30/'Unit Conversions'!$D$19*1000000</f>
        <v/>
      </c>
      <c r="CX41">
        <f>CX30/'Unit Conversions'!$D$19*1000000</f>
        <v/>
      </c>
      <c r="CY41">
        <f>CY30/'Unit Conversions'!$D$19*1000000</f>
        <v/>
      </c>
      <c r="CZ41">
        <f>CZ30/'Unit Conversions'!$D$19*1000000</f>
        <v/>
      </c>
      <c r="DA41">
        <f>DA30/'Unit Conversions'!$D$19*1000000</f>
        <v/>
      </c>
      <c r="DB41">
        <f>DB30/'Unit Conversions'!$D$19*1000000</f>
        <v/>
      </c>
      <c r="DC41">
        <f>DC30/'Unit Conversions'!$D$19*1000000</f>
        <v/>
      </c>
      <c r="DD41">
        <f>DD30/'Unit Conversions'!$D$19*1000000</f>
        <v/>
      </c>
      <c r="DE41">
        <f>DE30/'Unit Conversions'!$D$19*1000000</f>
        <v/>
      </c>
      <c r="DF41">
        <f>DF30/'Unit Conversions'!$D$19*1000000</f>
        <v/>
      </c>
      <c r="DG41">
        <f>DG30/'Unit Conversions'!$D$19*1000000</f>
        <v/>
      </c>
      <c r="DH41">
        <f>DH30/'Unit Conversions'!$D$19*1000000</f>
        <v/>
      </c>
      <c r="DI41">
        <f>DI30/'Unit Conversions'!$D$19*1000000</f>
        <v/>
      </c>
      <c r="DJ41">
        <f>DJ30/'Unit Conversions'!$D$19*1000000</f>
        <v/>
      </c>
      <c r="DK41">
        <f>DK30/'Unit Conversions'!$D$19*1000000</f>
        <v/>
      </c>
      <c r="DL41">
        <f>DL30/'Unit Conversions'!$D$19*1000000</f>
        <v/>
      </c>
      <c r="DM41">
        <f>DM30/'Unit Conversions'!$D$19*1000000</f>
        <v/>
      </c>
      <c r="DN41">
        <f>DN30/'Unit Conversions'!$D$19*1000000</f>
        <v/>
      </c>
      <c r="DO41">
        <f>DO30/'Unit Conversions'!$D$19*1000000</f>
        <v/>
      </c>
      <c r="DP41">
        <f>DP30/'Unit Conversions'!$D$19*1000000</f>
        <v/>
      </c>
      <c r="DQ41">
        <f>DQ30/'Unit Conversions'!$D$19*1000000</f>
        <v/>
      </c>
      <c r="DR41">
        <f>DR30/'Unit Conversions'!$D$19*1000000</f>
        <v/>
      </c>
      <c r="DS41">
        <f>DS30/'Unit Conversions'!$D$19*1000000</f>
        <v/>
      </c>
      <c r="DT41">
        <f>DT30/'Unit Conversions'!$D$19*1000000</f>
        <v/>
      </c>
      <c r="DU41">
        <f>DU30/'Unit Conversions'!$D$19*1000000</f>
        <v/>
      </c>
      <c r="DV41">
        <f>DV30/'Unit Conversions'!$D$19*1000000</f>
        <v/>
      </c>
      <c r="DW41">
        <f>DW30/'Unit Conversions'!$D$19*1000000</f>
        <v/>
      </c>
      <c r="DX41">
        <f>DX30/'Unit Conversions'!$D$19*1000000</f>
        <v/>
      </c>
      <c r="DY41">
        <f>DY30/'Unit Conversions'!$D$19*1000000</f>
        <v/>
      </c>
      <c r="DZ41">
        <f>DZ30/'Unit Conversions'!$D$19*1000000</f>
        <v/>
      </c>
      <c r="EA41">
        <f>EA30/'Unit Conversions'!$D$19*1000000</f>
        <v/>
      </c>
      <c r="EB41">
        <f>EB30/'Unit Conversions'!$D$19*1000000</f>
        <v/>
      </c>
      <c r="EC41">
        <f>EC30/'Unit Conversions'!$D$19*1000000</f>
        <v/>
      </c>
      <c r="ED41">
        <f>ED30/'Unit Conversions'!$D$19*1000000</f>
        <v/>
      </c>
      <c r="EE41">
        <f>EE30/'Unit Conversions'!$D$19*1000000</f>
        <v/>
      </c>
      <c r="EF41">
        <f>EF30/'Unit Conversions'!$D$19*1000000</f>
        <v/>
      </c>
      <c r="EG41">
        <f>EG30/'Unit Conversions'!$D$19*1000000</f>
        <v/>
      </c>
      <c r="EH41">
        <f>EH30/'Unit Conversions'!$D$19*1000000</f>
        <v/>
      </c>
      <c r="EI41">
        <f>EI30/'Unit Conversions'!$D$19*1000000</f>
        <v/>
      </c>
      <c r="EJ41">
        <f>EJ30/'Unit Conversions'!$D$19*1000000</f>
        <v/>
      </c>
      <c r="EK41">
        <f>EK30/'Unit Conversions'!$D$19*1000000</f>
        <v/>
      </c>
      <c r="EL41">
        <f>EL30/'Unit Conversions'!$D$19*1000000</f>
        <v/>
      </c>
      <c r="EM41">
        <f>EM30/'Unit Conversions'!$D$19*1000000</f>
        <v/>
      </c>
      <c r="EN41">
        <f>EN30/'Unit Conversions'!$D$19*1000000</f>
        <v/>
      </c>
      <c r="EO41">
        <f>EO30/'Unit Conversions'!$D$19*1000000</f>
        <v/>
      </c>
      <c r="EP41">
        <f>EP30/'Unit Conversions'!$D$19*1000000</f>
        <v/>
      </c>
      <c r="EQ41">
        <f>EQ30/'Unit Conversions'!$D$19*1000000</f>
        <v/>
      </c>
      <c r="ER41">
        <f>ER30/'Unit Conversions'!$D$19*1000000</f>
        <v/>
      </c>
      <c r="ES41">
        <f>ES30/'Unit Conversions'!$D$19*1000000</f>
        <v/>
      </c>
      <c r="ET41">
        <f>ET30/'Unit Conversions'!$D$19*1000000</f>
        <v/>
      </c>
      <c r="EU41">
        <f>EU30/'Unit Conversions'!$D$19*1000000</f>
        <v/>
      </c>
      <c r="EV41">
        <f>EV30/'Unit Conversions'!$D$19*1000000</f>
        <v/>
      </c>
      <c r="EW41">
        <f>EW30/'Unit Conversions'!$D$19*1000000</f>
        <v/>
      </c>
      <c r="EX41">
        <f>EX30/'Unit Conversions'!$D$19*1000000</f>
        <v/>
      </c>
      <c r="EY41">
        <f>EY30/'Unit Conversions'!$D$19*1000000</f>
        <v/>
      </c>
      <c r="EZ41">
        <f>EZ30/'Unit Conversions'!$D$19*1000000</f>
        <v/>
      </c>
      <c r="FA41">
        <f>FA30/'Unit Conversions'!$D$19*1000000</f>
        <v/>
      </c>
      <c r="FB41">
        <f>FB30/'Unit Conversions'!$D$19*1000000</f>
        <v/>
      </c>
      <c r="FC41">
        <f>FC30/'Unit Conversions'!$D$19*1000000</f>
        <v/>
      </c>
      <c r="FD41">
        <f>FD30/'Unit Conversions'!$D$19*1000000</f>
        <v/>
      </c>
      <c r="FE41">
        <f>FE30/'Unit Conversions'!$D$19*1000000</f>
        <v/>
      </c>
      <c r="FF41">
        <f>FF30/'Unit Conversions'!$D$19*1000000</f>
        <v/>
      </c>
      <c r="FG41">
        <f>FG30/'Unit Conversions'!$D$19*1000000</f>
        <v/>
      </c>
      <c r="FH41">
        <f>FH30/'Unit Conversions'!$D$19*1000000</f>
        <v/>
      </c>
      <c r="FI41">
        <f>FI30/'Unit Conversions'!$D$19*1000000</f>
        <v/>
      </c>
      <c r="FJ41">
        <f>FJ30/'Unit Conversions'!$D$19*1000000</f>
        <v/>
      </c>
      <c r="FK41">
        <f>FK30/'Unit Conversions'!$D$19*1000000</f>
        <v/>
      </c>
      <c r="FL41">
        <f>FL30/'Unit Conversions'!$D$19*1000000</f>
        <v/>
      </c>
      <c r="FM41">
        <f>FM30/'Unit Conversions'!$D$19*1000000</f>
        <v/>
      </c>
      <c r="FN41">
        <f>FN30/'Unit Conversions'!$D$19*1000000</f>
        <v/>
      </c>
      <c r="FO41">
        <f>FO30/'Unit Conversions'!$D$19*1000000</f>
        <v/>
      </c>
      <c r="FP41">
        <f>FP30/'Unit Conversions'!$D$19*1000000</f>
        <v/>
      </c>
      <c r="FQ41">
        <f>FQ30/'Unit Conversions'!$D$19*1000000</f>
        <v/>
      </c>
      <c r="FR41">
        <f>FR30/'Unit Conversions'!$D$19*1000000</f>
        <v/>
      </c>
      <c r="FS41">
        <f>FS30/'Unit Conversions'!$D$19*1000000</f>
        <v/>
      </c>
      <c r="FT41">
        <f>FT30/'Unit Conversions'!$D$19*1000000</f>
        <v/>
      </c>
      <c r="FU41">
        <f>FU30/'Unit Conversions'!$D$19*1000000</f>
        <v/>
      </c>
      <c r="FV41">
        <f>FV30/'Unit Conversions'!$D$19*1000000</f>
        <v/>
      </c>
      <c r="FW41">
        <f>FW30/'Unit Conversions'!$D$19*1000000</f>
        <v/>
      </c>
      <c r="FX41">
        <f>FX30/'Unit Conversions'!$D$19*1000000</f>
        <v/>
      </c>
      <c r="FY41">
        <f>FY30/'Unit Conversions'!$D$19*1000000</f>
        <v/>
      </c>
      <c r="FZ41">
        <f>FZ30/'Unit Conversions'!$D$19*1000000</f>
        <v/>
      </c>
      <c r="GA41">
        <f>GA30/'Unit Conversions'!$D$19*1000000</f>
        <v/>
      </c>
      <c r="GB41">
        <f>GB30/'Unit Conversions'!$D$19*1000000</f>
        <v/>
      </c>
      <c r="GC41">
        <f>GC30/'Unit Conversions'!$D$19*1000000</f>
        <v/>
      </c>
      <c r="GD41">
        <f>GD30/'Unit Conversions'!$D$19*1000000</f>
        <v/>
      </c>
      <c r="GE41">
        <f>GE30/'Unit Conversions'!$D$19*1000000</f>
        <v/>
      </c>
      <c r="GF41">
        <f>GF30/'Unit Conversions'!$D$19*1000000</f>
        <v/>
      </c>
      <c r="GG41">
        <f>GG30/'Unit Conversions'!$D$19*1000000</f>
        <v/>
      </c>
      <c r="GH41">
        <f>GH30/'Unit Conversions'!$D$19*1000000</f>
        <v/>
      </c>
      <c r="GI41">
        <f>GI30/'Unit Conversions'!$D$19*1000000</f>
        <v/>
      </c>
      <c r="GJ41">
        <f>GJ30/'Unit Conversions'!$D$19*1000000</f>
        <v/>
      </c>
      <c r="GK41">
        <f>GK30/'Unit Conversions'!$D$19*1000000</f>
        <v/>
      </c>
      <c r="GL41">
        <f>GL30/'Unit Conversions'!$D$19*1000000</f>
        <v/>
      </c>
      <c r="GM41">
        <f>GM30/'Unit Conversions'!$D$19*1000000</f>
        <v/>
      </c>
      <c r="GN41">
        <f>GN30/'Unit Conversions'!$D$19*1000000</f>
        <v/>
      </c>
      <c r="GO41">
        <f>GO30/'Unit Conversions'!$D$19*1000000</f>
        <v/>
      </c>
      <c r="GP41">
        <f>GP30/'Unit Conversions'!$D$19*1000000</f>
        <v/>
      </c>
      <c r="GQ41">
        <f>GQ30/'Unit Conversions'!$D$19*1000000</f>
        <v/>
      </c>
      <c r="GR41">
        <f>GR30/'Unit Conversions'!$D$19*1000000</f>
        <v/>
      </c>
      <c r="GS41">
        <f>GS30/'Unit Conversions'!$D$19*1000000</f>
        <v/>
      </c>
      <c r="GT41">
        <f>GT30/'Unit Conversions'!$D$19*1000000</f>
        <v/>
      </c>
      <c r="GU41">
        <f>GU30/'Unit Conversions'!$D$19*1000000</f>
        <v/>
      </c>
      <c r="GV41">
        <f>GV30/'Unit Conversions'!$D$19*1000000</f>
        <v/>
      </c>
      <c r="GW41">
        <f>GW30/'Unit Conversions'!$D$19*1000000</f>
        <v/>
      </c>
      <c r="GX41">
        <f>GX30/'Unit Conversions'!$D$19*1000000</f>
        <v/>
      </c>
      <c r="GY41">
        <f>GY30/'Unit Conversions'!$D$19*1000000</f>
        <v/>
      </c>
      <c r="GZ41">
        <f>GZ30/'Unit Conversions'!$D$19*1000000</f>
        <v/>
      </c>
      <c r="HA41">
        <f>HA30/'Unit Conversions'!$D$19*1000000</f>
        <v/>
      </c>
      <c r="HB41">
        <f>HB30/'Unit Conversions'!$D$19*1000000</f>
        <v/>
      </c>
      <c r="HC41">
        <f>HC30/'Unit Conversions'!$D$19*1000000</f>
        <v/>
      </c>
      <c r="HD41">
        <f>HD30/'Unit Conversions'!$D$19*1000000</f>
        <v/>
      </c>
      <c r="HE41">
        <f>HE30/'Unit Conversions'!$D$19*1000000</f>
        <v/>
      </c>
      <c r="HF41">
        <f>HF30/'Unit Conversions'!$D$19*1000000</f>
        <v/>
      </c>
      <c r="HG41">
        <f>HG30/'Unit Conversions'!$D$19*1000000</f>
        <v/>
      </c>
      <c r="HH41">
        <f>HH30/'Unit Conversions'!$D$19*1000000</f>
        <v/>
      </c>
      <c r="HI41">
        <f>HI30/'Unit Conversions'!$D$19*1000000</f>
        <v/>
      </c>
      <c r="HJ41">
        <f>HJ30/'Unit Conversions'!$D$19*1000000</f>
        <v/>
      </c>
      <c r="HK41">
        <f>HK30/'Unit Conversions'!$D$19*1000000</f>
        <v/>
      </c>
      <c r="HL41">
        <f>HL30/'Unit Conversions'!$D$19*1000000</f>
        <v/>
      </c>
      <c r="HM41">
        <f>HM30/'Unit Conversions'!$D$19*1000000</f>
        <v/>
      </c>
      <c r="HN41">
        <f>HN30/'Unit Conversions'!$D$19*1000000</f>
        <v/>
      </c>
      <c r="HO41">
        <f>HO30/'Unit Conversions'!$D$19*1000000</f>
        <v/>
      </c>
      <c r="HP41">
        <f>HP30/'Unit Conversions'!$D$19*1000000</f>
        <v/>
      </c>
      <c r="HQ41">
        <f>HQ30/'Unit Conversions'!$D$19*1000000</f>
        <v/>
      </c>
      <c r="HR41">
        <f>HR30/'Unit Conversions'!$D$19*1000000</f>
        <v/>
      </c>
      <c r="HS41">
        <f>HS30/'Unit Conversions'!$D$19*1000000</f>
        <v/>
      </c>
      <c r="HT41">
        <f>HT30/'Unit Conversions'!$D$19*1000000</f>
        <v/>
      </c>
      <c r="HU41">
        <f>HU30/'Unit Conversions'!$D$19*1000000</f>
        <v/>
      </c>
      <c r="HV41">
        <f>HV30/'Unit Conversions'!$D$19*1000000</f>
        <v/>
      </c>
      <c r="HW41">
        <f>HW30/'Unit Conversions'!$D$19*1000000</f>
        <v/>
      </c>
      <c r="HX41">
        <f>HX30/'Unit Conversions'!$D$19*1000000</f>
        <v/>
      </c>
      <c r="HY41">
        <f>HY30/'Unit Conversions'!$D$19*1000000</f>
        <v/>
      </c>
      <c r="HZ41">
        <f>HZ30/'Unit Conversions'!$D$19*1000000</f>
        <v/>
      </c>
      <c r="IA41">
        <f>IA30/'Unit Conversions'!$D$19*1000000</f>
        <v/>
      </c>
      <c r="IB41">
        <f>IB30/'Unit Conversions'!$D$19*1000000</f>
        <v/>
      </c>
      <c r="IC41">
        <f>IC30/'Unit Conversions'!$D$19*1000000</f>
        <v/>
      </c>
      <c r="ID41">
        <f>ID30/'Unit Conversions'!$D$19*1000000</f>
        <v/>
      </c>
      <c r="IE41">
        <f>IE30/'Unit Conversions'!$D$19*1000000</f>
        <v/>
      </c>
      <c r="IF41">
        <f>IF30/'Unit Conversions'!$D$19*1000000</f>
        <v/>
      </c>
      <c r="IG41">
        <f>IG30/'Unit Conversions'!$D$19*1000000</f>
        <v/>
      </c>
      <c r="IH41">
        <f>IH30/'Unit Conversions'!$D$19*1000000</f>
        <v/>
      </c>
      <c r="II41">
        <f>II30/'Unit Conversions'!$D$19*1000000</f>
        <v/>
      </c>
      <c r="IJ41">
        <f>IJ30/'Unit Conversions'!$D$19*1000000</f>
        <v/>
      </c>
      <c r="IK41">
        <f>IK30/'Unit Conversions'!$D$19*1000000</f>
        <v/>
      </c>
      <c r="IL41">
        <f>IL30/'Unit Conversions'!$D$19*1000000</f>
        <v/>
      </c>
      <c r="IM41">
        <f>IM30/'Unit Conversions'!$D$19*1000000</f>
        <v/>
      </c>
      <c r="IN41">
        <f>IN30/'Unit Conversions'!$D$19*1000000</f>
        <v/>
      </c>
      <c r="IO41">
        <f>IO30/'Unit Conversions'!$D$19*1000000</f>
        <v/>
      </c>
      <c r="IP41">
        <f>IP30/'Unit Conversions'!$D$19*1000000</f>
        <v/>
      </c>
      <c r="IQ41">
        <f>IQ30/'Unit Conversions'!$D$19*1000000</f>
        <v/>
      </c>
      <c r="IR41">
        <f>IR30/'Unit Conversions'!$D$19*1000000</f>
        <v/>
      </c>
      <c r="IS41">
        <f>IS30/'Unit Conversions'!$D$19*1000000</f>
        <v/>
      </c>
      <c r="IT41">
        <f>IT30/'Unit Conversions'!$D$19*1000000</f>
        <v/>
      </c>
      <c r="IU41">
        <f>IU30/'Unit Conversions'!$D$19*1000000</f>
        <v/>
      </c>
      <c r="IV41">
        <f>IV30/'Unit Conversions'!$D$19*1000000</f>
        <v/>
      </c>
      <c r="IW41">
        <f>IW30/'Unit Conversions'!$D$19*1000000</f>
        <v/>
      </c>
      <c r="IX41">
        <f>IX30/'Unit Conversions'!$D$19*1000000</f>
        <v/>
      </c>
      <c r="IY41">
        <f>IY30/'Unit Conversions'!$D$19*1000000</f>
        <v/>
      </c>
      <c r="IZ41">
        <f>IZ30/'Unit Conversions'!$D$19*1000000</f>
        <v/>
      </c>
      <c r="JA41">
        <f>JA30/'Unit Conversions'!$D$19*1000000</f>
        <v/>
      </c>
      <c r="JB41">
        <f>JB30/'Unit Conversions'!$D$19*1000000</f>
        <v/>
      </c>
      <c r="JC41">
        <f>JC30/'Unit Conversions'!$D$19*1000000</f>
        <v/>
      </c>
      <c r="JD41">
        <f>JD30/'Unit Conversions'!$D$19*1000000</f>
        <v/>
      </c>
      <c r="JE41">
        <f>JE30/'Unit Conversions'!$D$19*1000000</f>
        <v/>
      </c>
      <c r="JF41">
        <f>JF30/'Unit Conversions'!$D$19*1000000</f>
        <v/>
      </c>
      <c r="JG41">
        <f>JG30/'Unit Conversions'!$D$19*1000000</f>
        <v/>
      </c>
      <c r="JH41">
        <f>JH30/'Unit Conversions'!$D$19*1000000</f>
        <v/>
      </c>
      <c r="JI41">
        <f>JI30/'Unit Conversions'!$D$19*1000000</f>
        <v/>
      </c>
      <c r="JJ41">
        <f>JJ30/'Unit Conversions'!$D$19*1000000</f>
        <v/>
      </c>
      <c r="JK41">
        <f>JK30/'Unit Conversions'!$D$19*1000000</f>
        <v/>
      </c>
      <c r="JL41">
        <f>JL30/'Unit Conversions'!$D$19*1000000</f>
        <v/>
      </c>
      <c r="JM41">
        <f>JM30/'Unit Conversions'!$D$19*1000000</f>
        <v/>
      </c>
      <c r="JN41">
        <f>JN30/'Unit Conversions'!$D$19*1000000</f>
        <v/>
      </c>
      <c r="JO41">
        <f>JO30/'Unit Conversions'!$D$19*1000000</f>
        <v/>
      </c>
      <c r="JP41">
        <f>JP30/'Unit Conversions'!$D$19*1000000</f>
        <v/>
      </c>
      <c r="JQ41">
        <f>JQ30/'Unit Conversions'!$D$19*1000000</f>
        <v/>
      </c>
      <c r="JR41">
        <f>JR30/'Unit Conversions'!$D$19*1000000</f>
        <v/>
      </c>
      <c r="JS41">
        <f>JS30/'Unit Conversions'!$D$19*1000000</f>
        <v/>
      </c>
      <c r="JT41">
        <f>JT30/'Unit Conversions'!$D$19*1000000</f>
        <v/>
      </c>
      <c r="JU41">
        <f>JU30/'Unit Conversions'!$D$19*1000000</f>
        <v/>
      </c>
      <c r="JV41">
        <f>JV30/'Unit Conversions'!$D$19*1000000</f>
        <v/>
      </c>
      <c r="JW41">
        <f>JW30/'Unit Conversions'!$D$19*1000000</f>
        <v/>
      </c>
      <c r="JX41">
        <f>JX30/'Unit Conversions'!$D$19*1000000</f>
        <v/>
      </c>
      <c r="JY41">
        <f>JY30/'Unit Conversions'!$D$19*1000000</f>
        <v/>
      </c>
      <c r="JZ41">
        <f>JZ30/'Unit Conversions'!$D$19*1000000</f>
        <v/>
      </c>
      <c r="KA41">
        <f>KA30/'Unit Conversions'!$D$19*1000000</f>
        <v/>
      </c>
      <c r="KB41">
        <f>KB30/'Unit Conversions'!$D$19*1000000</f>
        <v/>
      </c>
      <c r="KC41">
        <f>KC30/'Unit Conversions'!$D$19*1000000</f>
        <v/>
      </c>
      <c r="KD41">
        <f>KD30/'Unit Conversions'!$D$19*1000000</f>
        <v/>
      </c>
      <c r="KE41">
        <f>KE30/'Unit Conversions'!$D$19*1000000</f>
        <v/>
      </c>
      <c r="KF41">
        <f>KF30/'Unit Conversions'!$D$19*1000000</f>
        <v/>
      </c>
      <c r="KG41">
        <f>KG30/'Unit Conversions'!$D$19*1000000</f>
        <v/>
      </c>
      <c r="KH41">
        <f>KH30/'Unit Conversions'!$D$19*1000000</f>
        <v/>
      </c>
      <c r="KI41">
        <f>KI30/'Unit Conversions'!$D$19*1000000</f>
        <v/>
      </c>
      <c r="KJ41">
        <f>KJ30/'Unit Conversions'!$D$19*1000000</f>
        <v/>
      </c>
      <c r="KK41">
        <f>KK30/'Unit Conversions'!$D$19*1000000</f>
        <v/>
      </c>
      <c r="KL41">
        <f>KL30/'Unit Conversions'!$D$19*1000000</f>
        <v/>
      </c>
      <c r="KM41">
        <f>KM30/'Unit Conversions'!$D$19*1000000</f>
        <v/>
      </c>
      <c r="KN41">
        <f>KN30/'Unit Conversions'!$D$19*1000000</f>
        <v/>
      </c>
      <c r="KO41">
        <f>KO30/'Unit Conversions'!$D$19*1000000</f>
        <v/>
      </c>
      <c r="KP41">
        <f>KP30/'Unit Conversions'!$D$19*1000000</f>
        <v/>
      </c>
      <c r="KQ41">
        <f>KQ30/'Unit Conversions'!$D$19*1000000</f>
        <v/>
      </c>
      <c r="KR41">
        <f>KR30/'Unit Conversions'!$D$19*1000000</f>
        <v/>
      </c>
      <c r="KS41">
        <f>KS30/'Unit Conversions'!$D$19*1000000</f>
        <v/>
      </c>
      <c r="KT41">
        <f>KT30/'Unit Conversions'!$D$19*1000000</f>
        <v/>
      </c>
    </row>
    <row r="42" spans="1:306">
      <c r="B42" t="s">
        <v>17</v>
      </c>
      <c r="D42" t="s">
        <v>5</v>
      </c>
      <c r="E42" t="s">
        <v>148</v>
      </c>
      <c r="G42">
        <f>G31/'Unit Conversions'!$D$7</f>
        <v/>
      </c>
      <c r="H42">
        <f>H31/'Unit Conversions'!$D$7</f>
        <v/>
      </c>
      <c r="I42">
        <f>I31/'Unit Conversions'!$D$7</f>
        <v/>
      </c>
      <c r="J42">
        <f>J31/'Unit Conversions'!$D$7</f>
        <v/>
      </c>
      <c r="K42">
        <f>K31/'Unit Conversions'!$D$7</f>
        <v/>
      </c>
      <c r="L42">
        <f>L31/'Unit Conversions'!$D$7</f>
        <v/>
      </c>
      <c r="M42">
        <f>M31/'Unit Conversions'!$D$7</f>
        <v/>
      </c>
      <c r="N42">
        <f>N31/'Unit Conversions'!$D$7</f>
        <v/>
      </c>
      <c r="O42">
        <f>O31/'Unit Conversions'!$D$7</f>
        <v/>
      </c>
      <c r="P42">
        <f>P31/'Unit Conversions'!$D$7</f>
        <v/>
      </c>
      <c r="Q42">
        <f>Q31/'Unit Conversions'!$D$7</f>
        <v/>
      </c>
      <c r="R42">
        <f>R31/'Unit Conversions'!$D$7</f>
        <v/>
      </c>
      <c r="S42">
        <f>S31/'Unit Conversions'!$D$7</f>
        <v/>
      </c>
      <c r="T42">
        <f>T31/'Unit Conversions'!$D$7</f>
        <v/>
      </c>
      <c r="U42">
        <f>U31/'Unit Conversions'!$D$7</f>
        <v/>
      </c>
      <c r="V42">
        <f>V31/'Unit Conversions'!$D$7</f>
        <v/>
      </c>
      <c r="W42">
        <f>W31/'Unit Conversions'!$D$7</f>
        <v/>
      </c>
      <c r="X42">
        <f>X31/'Unit Conversions'!$D$7</f>
        <v/>
      </c>
      <c r="Y42">
        <f>Y31/'Unit Conversions'!$D$7</f>
        <v/>
      </c>
      <c r="Z42">
        <f>Z31/'Unit Conversions'!$D$7</f>
        <v/>
      </c>
      <c r="AA42">
        <f>AA31/'Unit Conversions'!$D$7</f>
        <v/>
      </c>
      <c r="AB42">
        <f>AB31/'Unit Conversions'!$D$7</f>
        <v/>
      </c>
      <c r="AC42">
        <f>AC31/'Unit Conversions'!$D$7</f>
        <v/>
      </c>
      <c r="AD42">
        <f>AD31/'Unit Conversions'!$D$7</f>
        <v/>
      </c>
      <c r="AE42">
        <f>AE31/'Unit Conversions'!$D$7</f>
        <v/>
      </c>
      <c r="AF42">
        <f>AF31/'Unit Conversions'!$D$7</f>
        <v/>
      </c>
      <c r="AG42">
        <f>AG31/'Unit Conversions'!$D$7</f>
        <v/>
      </c>
      <c r="AH42">
        <f>AH31/'Unit Conversions'!$D$7</f>
        <v/>
      </c>
      <c r="AI42">
        <f>AI31/'Unit Conversions'!$D$7</f>
        <v/>
      </c>
      <c r="AJ42">
        <f>AJ31/'Unit Conversions'!$D$7</f>
        <v/>
      </c>
      <c r="AK42">
        <f>AK31/'Unit Conversions'!$D$7</f>
        <v/>
      </c>
      <c r="AL42">
        <f>AL31/'Unit Conversions'!$D$7</f>
        <v/>
      </c>
      <c r="AM42">
        <f>AM31/'Unit Conversions'!$D$7</f>
        <v/>
      </c>
      <c r="AN42">
        <f>AN31/'Unit Conversions'!$D$7</f>
        <v/>
      </c>
      <c r="AO42">
        <f>AO31/'Unit Conversions'!$D$7</f>
        <v/>
      </c>
      <c r="AP42">
        <f>AP31/'Unit Conversions'!$D$7</f>
        <v/>
      </c>
      <c r="AQ42">
        <f>AQ31/'Unit Conversions'!$D$7</f>
        <v/>
      </c>
      <c r="AR42">
        <f>AR31/'Unit Conversions'!$D$7</f>
        <v/>
      </c>
      <c r="AS42">
        <f>AS31/'Unit Conversions'!$D$7</f>
        <v/>
      </c>
      <c r="AT42">
        <f>AT31/'Unit Conversions'!$D$7</f>
        <v/>
      </c>
      <c r="AU42">
        <f>AU31/'Unit Conversions'!$D$7</f>
        <v/>
      </c>
      <c r="AV42">
        <f>AV31/'Unit Conversions'!$D$7</f>
        <v/>
      </c>
      <c r="AW42">
        <f>AW31/'Unit Conversions'!$D$7</f>
        <v/>
      </c>
      <c r="AX42">
        <f>AX31/'Unit Conversions'!$D$7</f>
        <v/>
      </c>
      <c r="AY42">
        <f>AY31/'Unit Conversions'!$D$7</f>
        <v/>
      </c>
      <c r="AZ42">
        <f>AZ31/'Unit Conversions'!$D$7</f>
        <v/>
      </c>
      <c r="BA42">
        <f>BA31/'Unit Conversions'!$D$7</f>
        <v/>
      </c>
      <c r="BB42">
        <f>BB31/'Unit Conversions'!$D$7</f>
        <v/>
      </c>
      <c r="BC42">
        <f>BC31/'Unit Conversions'!$D$7</f>
        <v/>
      </c>
      <c r="BD42">
        <f>BD31/'Unit Conversions'!$D$7</f>
        <v/>
      </c>
      <c r="BE42">
        <f>BE31/'Unit Conversions'!$D$7</f>
        <v/>
      </c>
      <c r="BF42">
        <f>BF31/'Unit Conversions'!$D$7</f>
        <v/>
      </c>
      <c r="BG42">
        <f>BG31/'Unit Conversions'!$D$7</f>
        <v/>
      </c>
      <c r="BH42">
        <f>BH31/'Unit Conversions'!$D$7</f>
        <v/>
      </c>
      <c r="BI42">
        <f>BI31/'Unit Conversions'!$D$7</f>
        <v/>
      </c>
      <c r="BJ42">
        <f>BJ31/'Unit Conversions'!$D$7</f>
        <v/>
      </c>
      <c r="BK42">
        <f>BK31/'Unit Conversions'!$D$7</f>
        <v/>
      </c>
      <c r="BL42">
        <f>BL31/'Unit Conversions'!$D$7</f>
        <v/>
      </c>
      <c r="BM42">
        <f>BM31/'Unit Conversions'!$D$7</f>
        <v/>
      </c>
      <c r="BN42">
        <f>BN31/'Unit Conversions'!$D$7</f>
        <v/>
      </c>
      <c r="BO42">
        <f>BO31/'Unit Conversions'!$D$7</f>
        <v/>
      </c>
      <c r="BP42">
        <f>BP31/'Unit Conversions'!$D$7</f>
        <v/>
      </c>
      <c r="BQ42">
        <f>BQ31/'Unit Conversions'!$D$7</f>
        <v/>
      </c>
      <c r="BR42">
        <f>BR31/'Unit Conversions'!$D$7</f>
        <v/>
      </c>
      <c r="BS42">
        <f>BS31/'Unit Conversions'!$D$7</f>
        <v/>
      </c>
      <c r="BT42">
        <f>BT31/'Unit Conversions'!$D$7</f>
        <v/>
      </c>
      <c r="BU42">
        <f>BU31/'Unit Conversions'!$D$7</f>
        <v/>
      </c>
      <c r="BV42">
        <f>BV31/'Unit Conversions'!$D$7</f>
        <v/>
      </c>
      <c r="BW42">
        <f>BW31/'Unit Conversions'!$D$7</f>
        <v/>
      </c>
      <c r="BX42">
        <f>BX31/'Unit Conversions'!$D$7</f>
        <v/>
      </c>
      <c r="BY42">
        <f>BY31/'Unit Conversions'!$D$7</f>
        <v/>
      </c>
      <c r="BZ42">
        <f>BZ31/'Unit Conversions'!$D$7</f>
        <v/>
      </c>
      <c r="CA42">
        <f>CA31/'Unit Conversions'!$D$7</f>
        <v/>
      </c>
      <c r="CB42">
        <f>CB31/'Unit Conversions'!$D$7</f>
        <v/>
      </c>
      <c r="CC42">
        <f>CC31/'Unit Conversions'!$D$7</f>
        <v/>
      </c>
      <c r="CD42">
        <f>CD31/'Unit Conversions'!$D$7</f>
        <v/>
      </c>
      <c r="CE42">
        <f>CE31/'Unit Conversions'!$D$7</f>
        <v/>
      </c>
      <c r="CF42">
        <f>CF31/'Unit Conversions'!$D$7</f>
        <v/>
      </c>
      <c r="CG42">
        <f>CG31/'Unit Conversions'!$D$7</f>
        <v/>
      </c>
      <c r="CH42">
        <f>CH31/'Unit Conversions'!$D$7</f>
        <v/>
      </c>
      <c r="CI42">
        <f>CI31/'Unit Conversions'!$D$7</f>
        <v/>
      </c>
      <c r="CJ42">
        <f>CJ31/'Unit Conversions'!$D$7</f>
        <v/>
      </c>
      <c r="CK42">
        <f>CK31/'Unit Conversions'!$D$7</f>
        <v/>
      </c>
      <c r="CL42">
        <f>CL31/'Unit Conversions'!$D$7</f>
        <v/>
      </c>
      <c r="CM42">
        <f>CM31/'Unit Conversions'!$D$7</f>
        <v/>
      </c>
      <c r="CN42">
        <f>CN31/'Unit Conversions'!$D$7</f>
        <v/>
      </c>
      <c r="CO42">
        <f>CO31/'Unit Conversions'!$D$7</f>
        <v/>
      </c>
      <c r="CP42">
        <f>CP31/'Unit Conversions'!$D$7</f>
        <v/>
      </c>
      <c r="CQ42">
        <f>CQ31/'Unit Conversions'!$D$7</f>
        <v/>
      </c>
      <c r="CR42">
        <f>CR31/'Unit Conversions'!$D$7</f>
        <v/>
      </c>
      <c r="CS42">
        <f>CS31/'Unit Conversions'!$D$7</f>
        <v/>
      </c>
      <c r="CT42">
        <f>CT31/'Unit Conversions'!$D$7</f>
        <v/>
      </c>
      <c r="CU42">
        <f>CU31/'Unit Conversions'!$D$7</f>
        <v/>
      </c>
      <c r="CV42">
        <f>CV31/'Unit Conversions'!$D$7</f>
        <v/>
      </c>
      <c r="CW42">
        <f>CW31/'Unit Conversions'!$D$7</f>
        <v/>
      </c>
      <c r="CX42">
        <f>CX31/'Unit Conversions'!$D$7</f>
        <v/>
      </c>
      <c r="CY42">
        <f>CY31/'Unit Conversions'!$D$7</f>
        <v/>
      </c>
      <c r="CZ42">
        <f>CZ31/'Unit Conversions'!$D$7</f>
        <v/>
      </c>
      <c r="DA42">
        <f>DA31/'Unit Conversions'!$D$7</f>
        <v/>
      </c>
      <c r="DB42">
        <f>DB31/'Unit Conversions'!$D$7</f>
        <v/>
      </c>
      <c r="DC42">
        <f>DC31/'Unit Conversions'!$D$7</f>
        <v/>
      </c>
      <c r="DD42">
        <f>DD31/'Unit Conversions'!$D$7</f>
        <v/>
      </c>
      <c r="DE42">
        <f>DE31/'Unit Conversions'!$D$7</f>
        <v/>
      </c>
      <c r="DF42">
        <f>DF31/'Unit Conversions'!$D$7</f>
        <v/>
      </c>
      <c r="DG42">
        <f>DG31/'Unit Conversions'!$D$7</f>
        <v/>
      </c>
      <c r="DH42">
        <f>DH31/'Unit Conversions'!$D$7</f>
        <v/>
      </c>
      <c r="DI42">
        <f>DI31/'Unit Conversions'!$D$7</f>
        <v/>
      </c>
      <c r="DJ42">
        <f>DJ31/'Unit Conversions'!$D$7</f>
        <v/>
      </c>
      <c r="DK42">
        <f>DK31/'Unit Conversions'!$D$7</f>
        <v/>
      </c>
      <c r="DL42">
        <f>DL31/'Unit Conversions'!$D$7</f>
        <v/>
      </c>
      <c r="DM42">
        <f>DM31/'Unit Conversions'!$D$7</f>
        <v/>
      </c>
      <c r="DN42">
        <f>DN31/'Unit Conversions'!$D$7</f>
        <v/>
      </c>
      <c r="DO42">
        <f>DO31/'Unit Conversions'!$D$7</f>
        <v/>
      </c>
      <c r="DP42">
        <f>DP31/'Unit Conversions'!$D$7</f>
        <v/>
      </c>
      <c r="DQ42">
        <f>DQ31/'Unit Conversions'!$D$7</f>
        <v/>
      </c>
      <c r="DR42">
        <f>DR31/'Unit Conversions'!$D$7</f>
        <v/>
      </c>
      <c r="DS42">
        <f>DS31/'Unit Conversions'!$D$7</f>
        <v/>
      </c>
      <c r="DT42">
        <f>DT31/'Unit Conversions'!$D$7</f>
        <v/>
      </c>
      <c r="DU42">
        <f>DU31/'Unit Conversions'!$D$7</f>
        <v/>
      </c>
      <c r="DV42">
        <f>DV31/'Unit Conversions'!$D$7</f>
        <v/>
      </c>
      <c r="DW42">
        <f>DW31/'Unit Conversions'!$D$7</f>
        <v/>
      </c>
      <c r="DX42">
        <f>DX31/'Unit Conversions'!$D$7</f>
        <v/>
      </c>
      <c r="DY42">
        <f>DY31/'Unit Conversions'!$D$7</f>
        <v/>
      </c>
      <c r="DZ42">
        <f>DZ31/'Unit Conversions'!$D$7</f>
        <v/>
      </c>
      <c r="EA42">
        <f>EA31/'Unit Conversions'!$D$7</f>
        <v/>
      </c>
      <c r="EB42">
        <f>EB31/'Unit Conversions'!$D$7</f>
        <v/>
      </c>
      <c r="EC42">
        <f>EC31/'Unit Conversions'!$D$7</f>
        <v/>
      </c>
      <c r="ED42">
        <f>ED31/'Unit Conversions'!$D$7</f>
        <v/>
      </c>
      <c r="EE42">
        <f>EE31/'Unit Conversions'!$D$7</f>
        <v/>
      </c>
      <c r="EF42">
        <f>EF31/'Unit Conversions'!$D$7</f>
        <v/>
      </c>
      <c r="EG42">
        <f>EG31/'Unit Conversions'!$D$7</f>
        <v/>
      </c>
      <c r="EH42">
        <f>EH31/'Unit Conversions'!$D$7</f>
        <v/>
      </c>
      <c r="EI42">
        <f>EI31/'Unit Conversions'!$D$7</f>
        <v/>
      </c>
      <c r="EJ42">
        <f>EJ31/'Unit Conversions'!$D$7</f>
        <v/>
      </c>
      <c r="EK42">
        <f>EK31/'Unit Conversions'!$D$7</f>
        <v/>
      </c>
      <c r="EL42">
        <f>EL31/'Unit Conversions'!$D$7</f>
        <v/>
      </c>
      <c r="EM42">
        <f>EM31/'Unit Conversions'!$D$7</f>
        <v/>
      </c>
      <c r="EN42">
        <f>EN31/'Unit Conversions'!$D$7</f>
        <v/>
      </c>
      <c r="EO42">
        <f>EO31/'Unit Conversions'!$D$7</f>
        <v/>
      </c>
      <c r="EP42">
        <f>EP31/'Unit Conversions'!$D$7</f>
        <v/>
      </c>
      <c r="EQ42">
        <f>EQ31/'Unit Conversions'!$D$7</f>
        <v/>
      </c>
      <c r="ER42">
        <f>ER31/'Unit Conversions'!$D$7</f>
        <v/>
      </c>
      <c r="ES42">
        <f>ES31/'Unit Conversions'!$D$7</f>
        <v/>
      </c>
      <c r="ET42">
        <f>ET31/'Unit Conversions'!$D$7</f>
        <v/>
      </c>
      <c r="EU42">
        <f>EU31/'Unit Conversions'!$D$7</f>
        <v/>
      </c>
      <c r="EV42">
        <f>EV31/'Unit Conversions'!$D$7</f>
        <v/>
      </c>
      <c r="EW42">
        <f>EW31/'Unit Conversions'!$D$7</f>
        <v/>
      </c>
      <c r="EX42">
        <f>EX31/'Unit Conversions'!$D$7</f>
        <v/>
      </c>
      <c r="EY42">
        <f>EY31/'Unit Conversions'!$D$7</f>
        <v/>
      </c>
      <c r="EZ42">
        <f>EZ31/'Unit Conversions'!$D$7</f>
        <v/>
      </c>
      <c r="FA42">
        <f>FA31/'Unit Conversions'!$D$7</f>
        <v/>
      </c>
      <c r="FB42">
        <f>FB31/'Unit Conversions'!$D$7</f>
        <v/>
      </c>
      <c r="FC42">
        <f>FC31/'Unit Conversions'!$D$7</f>
        <v/>
      </c>
      <c r="FD42">
        <f>FD31/'Unit Conversions'!$D$7</f>
        <v/>
      </c>
      <c r="FE42">
        <f>FE31/'Unit Conversions'!$D$7</f>
        <v/>
      </c>
      <c r="FF42">
        <f>FF31/'Unit Conversions'!$D$7</f>
        <v/>
      </c>
      <c r="FG42">
        <f>FG31/'Unit Conversions'!$D$7</f>
        <v/>
      </c>
      <c r="FH42">
        <f>FH31/'Unit Conversions'!$D$7</f>
        <v/>
      </c>
      <c r="FI42">
        <f>FI31/'Unit Conversions'!$D$7</f>
        <v/>
      </c>
      <c r="FJ42">
        <f>FJ31/'Unit Conversions'!$D$7</f>
        <v/>
      </c>
      <c r="FK42">
        <f>FK31/'Unit Conversions'!$D$7</f>
        <v/>
      </c>
      <c r="FL42">
        <f>FL31/'Unit Conversions'!$D$7</f>
        <v/>
      </c>
      <c r="FM42">
        <f>FM31/'Unit Conversions'!$D$7</f>
        <v/>
      </c>
      <c r="FN42">
        <f>FN31/'Unit Conversions'!$D$7</f>
        <v/>
      </c>
      <c r="FO42">
        <f>FO31/'Unit Conversions'!$D$7</f>
        <v/>
      </c>
      <c r="FP42">
        <f>FP31/'Unit Conversions'!$D$7</f>
        <v/>
      </c>
      <c r="FQ42">
        <f>FQ31/'Unit Conversions'!$D$7</f>
        <v/>
      </c>
      <c r="FR42">
        <f>FR31/'Unit Conversions'!$D$7</f>
        <v/>
      </c>
      <c r="FS42">
        <f>FS31/'Unit Conversions'!$D$7</f>
        <v/>
      </c>
      <c r="FT42">
        <f>FT31/'Unit Conversions'!$D$7</f>
        <v/>
      </c>
      <c r="FU42">
        <f>FU31/'Unit Conversions'!$D$7</f>
        <v/>
      </c>
      <c r="FV42">
        <f>FV31/'Unit Conversions'!$D$7</f>
        <v/>
      </c>
      <c r="FW42">
        <f>FW31/'Unit Conversions'!$D$7</f>
        <v/>
      </c>
      <c r="FX42">
        <f>FX31/'Unit Conversions'!$D$7</f>
        <v/>
      </c>
      <c r="FY42">
        <f>FY31/'Unit Conversions'!$D$7</f>
        <v/>
      </c>
      <c r="FZ42">
        <f>FZ31/'Unit Conversions'!$D$7</f>
        <v/>
      </c>
      <c r="GA42">
        <f>GA31/'Unit Conversions'!$D$7</f>
        <v/>
      </c>
      <c r="GB42">
        <f>GB31/'Unit Conversions'!$D$7</f>
        <v/>
      </c>
      <c r="GC42">
        <f>GC31/'Unit Conversions'!$D$7</f>
        <v/>
      </c>
      <c r="GD42">
        <f>GD31/'Unit Conversions'!$D$7</f>
        <v/>
      </c>
      <c r="GE42">
        <f>GE31/'Unit Conversions'!$D$7</f>
        <v/>
      </c>
      <c r="GF42">
        <f>GF31/'Unit Conversions'!$D$7</f>
        <v/>
      </c>
      <c r="GG42">
        <f>GG31/'Unit Conversions'!$D$7</f>
        <v/>
      </c>
      <c r="GH42">
        <f>GH31/'Unit Conversions'!$D$7</f>
        <v/>
      </c>
      <c r="GI42">
        <f>GI31/'Unit Conversions'!$D$7</f>
        <v/>
      </c>
      <c r="GJ42">
        <f>GJ31/'Unit Conversions'!$D$7</f>
        <v/>
      </c>
      <c r="GK42">
        <f>GK31/'Unit Conversions'!$D$7</f>
        <v/>
      </c>
      <c r="GL42">
        <f>GL31/'Unit Conversions'!$D$7</f>
        <v/>
      </c>
      <c r="GM42">
        <f>GM31/'Unit Conversions'!$D$7</f>
        <v/>
      </c>
      <c r="GN42">
        <f>GN31/'Unit Conversions'!$D$7</f>
        <v/>
      </c>
      <c r="GO42">
        <f>GO31/'Unit Conversions'!$D$7</f>
        <v/>
      </c>
      <c r="GP42">
        <f>GP31/'Unit Conversions'!$D$7</f>
        <v/>
      </c>
      <c r="GQ42">
        <f>GQ31/'Unit Conversions'!$D$7</f>
        <v/>
      </c>
      <c r="GR42">
        <f>GR31/'Unit Conversions'!$D$7</f>
        <v/>
      </c>
      <c r="GS42">
        <f>GS31/'Unit Conversions'!$D$7</f>
        <v/>
      </c>
      <c r="GT42">
        <f>GT31/'Unit Conversions'!$D$7</f>
        <v/>
      </c>
      <c r="GU42">
        <f>GU31/'Unit Conversions'!$D$7</f>
        <v/>
      </c>
      <c r="GV42">
        <f>GV31/'Unit Conversions'!$D$7</f>
        <v/>
      </c>
      <c r="GW42">
        <f>GW31/'Unit Conversions'!$D$7</f>
        <v/>
      </c>
      <c r="GX42">
        <f>GX31/'Unit Conversions'!$D$7</f>
        <v/>
      </c>
      <c r="GY42">
        <f>GY31/'Unit Conversions'!$D$7</f>
        <v/>
      </c>
      <c r="GZ42">
        <f>GZ31/'Unit Conversions'!$D$7</f>
        <v/>
      </c>
      <c r="HA42">
        <f>HA31/'Unit Conversions'!$D$7</f>
        <v/>
      </c>
      <c r="HB42">
        <f>HB31/'Unit Conversions'!$D$7</f>
        <v/>
      </c>
      <c r="HC42">
        <f>HC31/'Unit Conversions'!$D$7</f>
        <v/>
      </c>
      <c r="HD42">
        <f>HD31/'Unit Conversions'!$D$7</f>
        <v/>
      </c>
      <c r="HE42">
        <f>HE31/'Unit Conversions'!$D$7</f>
        <v/>
      </c>
      <c r="HF42">
        <f>HF31/'Unit Conversions'!$D$7</f>
        <v/>
      </c>
      <c r="HG42">
        <f>HG31/'Unit Conversions'!$D$7</f>
        <v/>
      </c>
      <c r="HH42">
        <f>HH31/'Unit Conversions'!$D$7</f>
        <v/>
      </c>
      <c r="HI42">
        <f>HI31/'Unit Conversions'!$D$7</f>
        <v/>
      </c>
      <c r="HJ42">
        <f>HJ31/'Unit Conversions'!$D$7</f>
        <v/>
      </c>
      <c r="HK42">
        <f>HK31/'Unit Conversions'!$D$7</f>
        <v/>
      </c>
      <c r="HL42">
        <f>HL31/'Unit Conversions'!$D$7</f>
        <v/>
      </c>
      <c r="HM42">
        <f>HM31/'Unit Conversions'!$D$7</f>
        <v/>
      </c>
      <c r="HN42">
        <f>HN31/'Unit Conversions'!$D$7</f>
        <v/>
      </c>
      <c r="HO42">
        <f>HO31/'Unit Conversions'!$D$7</f>
        <v/>
      </c>
      <c r="HP42">
        <f>HP31/'Unit Conversions'!$D$7</f>
        <v/>
      </c>
      <c r="HQ42">
        <f>HQ31/'Unit Conversions'!$D$7</f>
        <v/>
      </c>
      <c r="HR42">
        <f>HR31/'Unit Conversions'!$D$7</f>
        <v/>
      </c>
      <c r="HS42">
        <f>HS31/'Unit Conversions'!$D$7</f>
        <v/>
      </c>
      <c r="HT42">
        <f>HT31/'Unit Conversions'!$D$7</f>
        <v/>
      </c>
      <c r="HU42">
        <f>HU31/'Unit Conversions'!$D$7</f>
        <v/>
      </c>
      <c r="HV42">
        <f>HV31/'Unit Conversions'!$D$7</f>
        <v/>
      </c>
      <c r="HW42">
        <f>HW31/'Unit Conversions'!$D$7</f>
        <v/>
      </c>
      <c r="HX42">
        <f>HX31/'Unit Conversions'!$D$7</f>
        <v/>
      </c>
      <c r="HY42">
        <f>HY31/'Unit Conversions'!$D$7</f>
        <v/>
      </c>
      <c r="HZ42">
        <f>HZ31/'Unit Conversions'!$D$7</f>
        <v/>
      </c>
      <c r="IA42">
        <f>IA31/'Unit Conversions'!$D$7</f>
        <v/>
      </c>
      <c r="IB42">
        <f>IB31/'Unit Conversions'!$D$7</f>
        <v/>
      </c>
      <c r="IC42">
        <f>IC31/'Unit Conversions'!$D$7</f>
        <v/>
      </c>
      <c r="ID42">
        <f>ID31/'Unit Conversions'!$D$7</f>
        <v/>
      </c>
      <c r="IE42">
        <f>IE31/'Unit Conversions'!$D$7</f>
        <v/>
      </c>
      <c r="IF42">
        <f>IF31/'Unit Conversions'!$D$7</f>
        <v/>
      </c>
      <c r="IG42">
        <f>IG31/'Unit Conversions'!$D$7</f>
        <v/>
      </c>
      <c r="IH42">
        <f>IH31/'Unit Conversions'!$D$7</f>
        <v/>
      </c>
      <c r="II42">
        <f>II31/'Unit Conversions'!$D$7</f>
        <v/>
      </c>
      <c r="IJ42">
        <f>IJ31/'Unit Conversions'!$D$7</f>
        <v/>
      </c>
      <c r="IK42">
        <f>IK31/'Unit Conversions'!$D$7</f>
        <v/>
      </c>
      <c r="IL42">
        <f>IL31/'Unit Conversions'!$D$7</f>
        <v/>
      </c>
      <c r="IM42">
        <f>IM31/'Unit Conversions'!$D$7</f>
        <v/>
      </c>
      <c r="IN42">
        <f>IN31/'Unit Conversions'!$D$7</f>
        <v/>
      </c>
      <c r="IO42">
        <f>IO31/'Unit Conversions'!$D$7</f>
        <v/>
      </c>
      <c r="IP42">
        <f>IP31/'Unit Conversions'!$D$7</f>
        <v/>
      </c>
      <c r="IQ42">
        <f>IQ31/'Unit Conversions'!$D$7</f>
        <v/>
      </c>
      <c r="IR42">
        <f>IR31/'Unit Conversions'!$D$7</f>
        <v/>
      </c>
      <c r="IS42">
        <f>IS31/'Unit Conversions'!$D$7</f>
        <v/>
      </c>
      <c r="IT42">
        <f>IT31/'Unit Conversions'!$D$7</f>
        <v/>
      </c>
      <c r="IU42">
        <f>IU31/'Unit Conversions'!$D$7</f>
        <v/>
      </c>
      <c r="IV42">
        <f>IV31/'Unit Conversions'!$D$7</f>
        <v/>
      </c>
      <c r="IW42">
        <f>IW31/'Unit Conversions'!$D$7</f>
        <v/>
      </c>
      <c r="IX42">
        <f>IX31/'Unit Conversions'!$D$7</f>
        <v/>
      </c>
      <c r="IY42">
        <f>IY31/'Unit Conversions'!$D$7</f>
        <v/>
      </c>
      <c r="IZ42">
        <f>IZ31/'Unit Conversions'!$D$7</f>
        <v/>
      </c>
      <c r="JA42">
        <f>JA31/'Unit Conversions'!$D$7</f>
        <v/>
      </c>
      <c r="JB42">
        <f>JB31/'Unit Conversions'!$D$7</f>
        <v/>
      </c>
      <c r="JC42">
        <f>JC31/'Unit Conversions'!$D$7</f>
        <v/>
      </c>
      <c r="JD42">
        <f>JD31/'Unit Conversions'!$D$7</f>
        <v/>
      </c>
      <c r="JE42">
        <f>JE31/'Unit Conversions'!$D$7</f>
        <v/>
      </c>
      <c r="JF42">
        <f>JF31/'Unit Conversions'!$D$7</f>
        <v/>
      </c>
      <c r="JG42">
        <f>JG31/'Unit Conversions'!$D$7</f>
        <v/>
      </c>
      <c r="JH42">
        <f>JH31/'Unit Conversions'!$D$7</f>
        <v/>
      </c>
      <c r="JI42">
        <f>JI31/'Unit Conversions'!$D$7</f>
        <v/>
      </c>
      <c r="JJ42">
        <f>JJ31/'Unit Conversions'!$D$7</f>
        <v/>
      </c>
      <c r="JK42">
        <f>JK31/'Unit Conversions'!$D$7</f>
        <v/>
      </c>
      <c r="JL42">
        <f>JL31/'Unit Conversions'!$D$7</f>
        <v/>
      </c>
      <c r="JM42">
        <f>JM31/'Unit Conversions'!$D$7</f>
        <v/>
      </c>
      <c r="JN42">
        <f>JN31/'Unit Conversions'!$D$7</f>
        <v/>
      </c>
      <c r="JO42">
        <f>JO31/'Unit Conversions'!$D$7</f>
        <v/>
      </c>
      <c r="JP42">
        <f>JP31/'Unit Conversions'!$D$7</f>
        <v/>
      </c>
      <c r="JQ42">
        <f>JQ31/'Unit Conversions'!$D$7</f>
        <v/>
      </c>
      <c r="JR42">
        <f>JR31/'Unit Conversions'!$D$7</f>
        <v/>
      </c>
      <c r="JS42">
        <f>JS31/'Unit Conversions'!$D$7</f>
        <v/>
      </c>
      <c r="JT42">
        <f>JT31/'Unit Conversions'!$D$7</f>
        <v/>
      </c>
      <c r="JU42">
        <f>JU31/'Unit Conversions'!$D$7</f>
        <v/>
      </c>
      <c r="JV42">
        <f>JV31/'Unit Conversions'!$D$7</f>
        <v/>
      </c>
      <c r="JW42">
        <f>JW31/'Unit Conversions'!$D$7</f>
        <v/>
      </c>
      <c r="JX42">
        <f>JX31/'Unit Conversions'!$D$7</f>
        <v/>
      </c>
      <c r="JY42">
        <f>JY31/'Unit Conversions'!$D$7</f>
        <v/>
      </c>
      <c r="JZ42">
        <f>JZ31/'Unit Conversions'!$D$7</f>
        <v/>
      </c>
      <c r="KA42">
        <f>KA31/'Unit Conversions'!$D$7</f>
        <v/>
      </c>
      <c r="KB42">
        <f>KB31/'Unit Conversions'!$D$7</f>
        <v/>
      </c>
      <c r="KC42">
        <f>KC31/'Unit Conversions'!$D$7</f>
        <v/>
      </c>
      <c r="KD42">
        <f>KD31/'Unit Conversions'!$D$7</f>
        <v/>
      </c>
      <c r="KE42">
        <f>KE31/'Unit Conversions'!$D$7</f>
        <v/>
      </c>
      <c r="KF42">
        <f>KF31/'Unit Conversions'!$D$7</f>
        <v/>
      </c>
      <c r="KG42">
        <f>KG31/'Unit Conversions'!$D$7</f>
        <v/>
      </c>
      <c r="KH42">
        <f>KH31/'Unit Conversions'!$D$7</f>
        <v/>
      </c>
      <c r="KI42">
        <f>KI31/'Unit Conversions'!$D$7</f>
        <v/>
      </c>
      <c r="KJ42">
        <f>KJ31/'Unit Conversions'!$D$7</f>
        <v/>
      </c>
      <c r="KK42">
        <f>KK31/'Unit Conversions'!$D$7</f>
        <v/>
      </c>
      <c r="KL42">
        <f>KL31/'Unit Conversions'!$D$7</f>
        <v/>
      </c>
      <c r="KM42">
        <f>KM31/'Unit Conversions'!$D$7</f>
        <v/>
      </c>
      <c r="KN42">
        <f>KN31/'Unit Conversions'!$D$7</f>
        <v/>
      </c>
      <c r="KO42">
        <f>KO31/'Unit Conversions'!$D$7</f>
        <v/>
      </c>
      <c r="KP42">
        <f>KP31/'Unit Conversions'!$D$7</f>
        <v/>
      </c>
      <c r="KQ42">
        <f>KQ31/'Unit Conversions'!$D$7</f>
        <v/>
      </c>
      <c r="KR42">
        <f>KR31/'Unit Conversions'!$D$7</f>
        <v/>
      </c>
      <c r="KS42">
        <f>KS31/'Unit Conversions'!$D$7</f>
        <v/>
      </c>
      <c r="KT42">
        <f>KT31/'Unit Conversions'!$D$7</f>
        <v/>
      </c>
    </row>
    <row r="43" spans="1:306">
      <c r="B43" t="s">
        <v>19</v>
      </c>
      <c r="D43" t="s">
        <v>5</v>
      </c>
      <c r="E43" t="s">
        <v>148</v>
      </c>
      <c r="G43">
        <f>G32/'Unit Conversions'!$D$8</f>
        <v/>
      </c>
      <c r="H43">
        <f>H32/'Unit Conversions'!$D$8</f>
        <v/>
      </c>
      <c r="I43">
        <f>I32/'Unit Conversions'!$D$8</f>
        <v/>
      </c>
      <c r="J43">
        <f>J32/'Unit Conversions'!$D$8</f>
        <v/>
      </c>
      <c r="K43">
        <f>K32/'Unit Conversions'!$D$8</f>
        <v/>
      </c>
      <c r="L43">
        <f>L32/'Unit Conversions'!$D$8</f>
        <v/>
      </c>
      <c r="M43">
        <f>M32/'Unit Conversions'!$D$8</f>
        <v/>
      </c>
      <c r="N43">
        <f>N32/'Unit Conversions'!$D$8</f>
        <v/>
      </c>
      <c r="O43">
        <f>O32/'Unit Conversions'!$D$8</f>
        <v/>
      </c>
      <c r="P43">
        <f>P32/'Unit Conversions'!$D$8</f>
        <v/>
      </c>
      <c r="Q43">
        <f>Q32/'Unit Conversions'!$D$8</f>
        <v/>
      </c>
      <c r="R43">
        <f>R32/'Unit Conversions'!$D$8</f>
        <v/>
      </c>
      <c r="S43">
        <f>S32/'Unit Conversions'!$D$8</f>
        <v/>
      </c>
      <c r="T43">
        <f>T32/'Unit Conversions'!$D$8</f>
        <v/>
      </c>
      <c r="U43">
        <f>U32/'Unit Conversions'!$D$8</f>
        <v/>
      </c>
      <c r="V43">
        <f>V32/'Unit Conversions'!$D$8</f>
        <v/>
      </c>
      <c r="W43">
        <f>W32/'Unit Conversions'!$D$8</f>
        <v/>
      </c>
      <c r="X43">
        <f>X32/'Unit Conversions'!$D$8</f>
        <v/>
      </c>
      <c r="Y43">
        <f>Y32/'Unit Conversions'!$D$8</f>
        <v/>
      </c>
      <c r="Z43">
        <f>Z32/'Unit Conversions'!$D$8</f>
        <v/>
      </c>
      <c r="AA43">
        <f>AA32/'Unit Conversions'!$D$8</f>
        <v/>
      </c>
      <c r="AB43">
        <f>AB32/'Unit Conversions'!$D$8</f>
        <v/>
      </c>
      <c r="AC43">
        <f>AC32/'Unit Conversions'!$D$8</f>
        <v/>
      </c>
      <c r="AD43">
        <f>AD32/'Unit Conversions'!$D$8</f>
        <v/>
      </c>
      <c r="AE43">
        <f>AE32/'Unit Conversions'!$D$8</f>
        <v/>
      </c>
      <c r="AF43">
        <f>AF32/'Unit Conversions'!$D$8</f>
        <v/>
      </c>
      <c r="AG43">
        <f>AG32/'Unit Conversions'!$D$8</f>
        <v/>
      </c>
      <c r="AH43">
        <f>AH32/'Unit Conversions'!$D$8</f>
        <v/>
      </c>
      <c r="AI43">
        <f>AI32/'Unit Conversions'!$D$8</f>
        <v/>
      </c>
      <c r="AJ43">
        <f>AJ32/'Unit Conversions'!$D$8</f>
        <v/>
      </c>
      <c r="AK43">
        <f>AK32/'Unit Conversions'!$D$8</f>
        <v/>
      </c>
      <c r="AL43">
        <f>AL32/'Unit Conversions'!$D$8</f>
        <v/>
      </c>
      <c r="AM43">
        <f>AM32/'Unit Conversions'!$D$8</f>
        <v/>
      </c>
      <c r="AN43">
        <f>AN32/'Unit Conversions'!$D$8</f>
        <v/>
      </c>
      <c r="AO43">
        <f>AO32/'Unit Conversions'!$D$8</f>
        <v/>
      </c>
      <c r="AP43">
        <f>AP32/'Unit Conversions'!$D$8</f>
        <v/>
      </c>
      <c r="AQ43">
        <f>AQ32/'Unit Conversions'!$D$8</f>
        <v/>
      </c>
      <c r="AR43">
        <f>AR32/'Unit Conversions'!$D$8</f>
        <v/>
      </c>
      <c r="AS43">
        <f>AS32/'Unit Conversions'!$D$8</f>
        <v/>
      </c>
      <c r="AT43">
        <f>AT32/'Unit Conversions'!$D$8</f>
        <v/>
      </c>
      <c r="AU43">
        <f>AU32/'Unit Conversions'!$D$8</f>
        <v/>
      </c>
      <c r="AV43">
        <f>AV32/'Unit Conversions'!$D$8</f>
        <v/>
      </c>
      <c r="AW43">
        <f>AW32/'Unit Conversions'!$D$8</f>
        <v/>
      </c>
      <c r="AX43">
        <f>AX32/'Unit Conversions'!$D$8</f>
        <v/>
      </c>
      <c r="AY43">
        <f>AY32/'Unit Conversions'!$D$8</f>
        <v/>
      </c>
      <c r="AZ43">
        <f>AZ32/'Unit Conversions'!$D$8</f>
        <v/>
      </c>
      <c r="BA43">
        <f>BA32/'Unit Conversions'!$D$8</f>
        <v/>
      </c>
      <c r="BB43">
        <f>BB32/'Unit Conversions'!$D$8</f>
        <v/>
      </c>
      <c r="BC43">
        <f>BC32/'Unit Conversions'!$D$8</f>
        <v/>
      </c>
      <c r="BD43">
        <f>BD32/'Unit Conversions'!$D$8</f>
        <v/>
      </c>
      <c r="BE43">
        <f>BE32/'Unit Conversions'!$D$8</f>
        <v/>
      </c>
      <c r="BF43">
        <f>BF32/'Unit Conversions'!$D$8</f>
        <v/>
      </c>
      <c r="BG43">
        <f>BG32/'Unit Conversions'!$D$8</f>
        <v/>
      </c>
      <c r="BH43">
        <f>BH32/'Unit Conversions'!$D$8</f>
        <v/>
      </c>
      <c r="BI43">
        <f>BI32/'Unit Conversions'!$D$8</f>
        <v/>
      </c>
      <c r="BJ43">
        <f>BJ32/'Unit Conversions'!$D$8</f>
        <v/>
      </c>
      <c r="BK43">
        <f>BK32/'Unit Conversions'!$D$8</f>
        <v/>
      </c>
      <c r="BL43">
        <f>BL32/'Unit Conversions'!$D$8</f>
        <v/>
      </c>
      <c r="BM43">
        <f>BM32/'Unit Conversions'!$D$8</f>
        <v/>
      </c>
      <c r="BN43">
        <f>BN32/'Unit Conversions'!$D$8</f>
        <v/>
      </c>
      <c r="BO43">
        <f>BO32/'Unit Conversions'!$D$8</f>
        <v/>
      </c>
      <c r="BP43">
        <f>BP32/'Unit Conversions'!$D$8</f>
        <v/>
      </c>
      <c r="BQ43">
        <f>BQ32/'Unit Conversions'!$D$8</f>
        <v/>
      </c>
      <c r="BR43">
        <f>BR32/'Unit Conversions'!$D$8</f>
        <v/>
      </c>
      <c r="BS43">
        <f>BS32/'Unit Conversions'!$D$8</f>
        <v/>
      </c>
      <c r="BT43">
        <f>BT32/'Unit Conversions'!$D$8</f>
        <v/>
      </c>
      <c r="BU43">
        <f>BU32/'Unit Conversions'!$D$8</f>
        <v/>
      </c>
      <c r="BV43">
        <f>BV32/'Unit Conversions'!$D$8</f>
        <v/>
      </c>
      <c r="BW43">
        <f>BW32/'Unit Conversions'!$D$8</f>
        <v/>
      </c>
      <c r="BX43">
        <f>BX32/'Unit Conversions'!$D$8</f>
        <v/>
      </c>
      <c r="BY43">
        <f>BY32/'Unit Conversions'!$D$8</f>
        <v/>
      </c>
      <c r="BZ43">
        <f>BZ32/'Unit Conversions'!$D$8</f>
        <v/>
      </c>
      <c r="CA43">
        <f>CA32/'Unit Conversions'!$D$8</f>
        <v/>
      </c>
      <c r="CB43">
        <f>CB32/'Unit Conversions'!$D$8</f>
        <v/>
      </c>
      <c r="CC43">
        <f>CC32/'Unit Conversions'!$D$8</f>
        <v/>
      </c>
      <c r="CD43">
        <f>CD32/'Unit Conversions'!$D$8</f>
        <v/>
      </c>
      <c r="CE43">
        <f>CE32/'Unit Conversions'!$D$8</f>
        <v/>
      </c>
      <c r="CF43">
        <f>CF32/'Unit Conversions'!$D$8</f>
        <v/>
      </c>
      <c r="CG43">
        <f>CG32/'Unit Conversions'!$D$8</f>
        <v/>
      </c>
      <c r="CH43">
        <f>CH32/'Unit Conversions'!$D$8</f>
        <v/>
      </c>
      <c r="CI43">
        <f>CI32/'Unit Conversions'!$D$8</f>
        <v/>
      </c>
      <c r="CJ43">
        <f>CJ32/'Unit Conversions'!$D$8</f>
        <v/>
      </c>
      <c r="CK43">
        <f>CK32/'Unit Conversions'!$D$8</f>
        <v/>
      </c>
      <c r="CL43">
        <f>CL32/'Unit Conversions'!$D$8</f>
        <v/>
      </c>
      <c r="CM43">
        <f>CM32/'Unit Conversions'!$D$8</f>
        <v/>
      </c>
      <c r="CN43">
        <f>CN32/'Unit Conversions'!$D$8</f>
        <v/>
      </c>
      <c r="CO43">
        <f>CO32/'Unit Conversions'!$D$8</f>
        <v/>
      </c>
      <c r="CP43">
        <f>CP32/'Unit Conversions'!$D$8</f>
        <v/>
      </c>
      <c r="CQ43">
        <f>CQ32/'Unit Conversions'!$D$8</f>
        <v/>
      </c>
      <c r="CR43">
        <f>CR32/'Unit Conversions'!$D$8</f>
        <v/>
      </c>
      <c r="CS43">
        <f>CS32/'Unit Conversions'!$D$8</f>
        <v/>
      </c>
      <c r="CT43">
        <f>CT32/'Unit Conversions'!$D$8</f>
        <v/>
      </c>
      <c r="CU43">
        <f>CU32/'Unit Conversions'!$D$8</f>
        <v/>
      </c>
      <c r="CV43">
        <f>CV32/'Unit Conversions'!$D$8</f>
        <v/>
      </c>
      <c r="CW43">
        <f>CW32/'Unit Conversions'!$D$8</f>
        <v/>
      </c>
      <c r="CX43">
        <f>CX32/'Unit Conversions'!$D$8</f>
        <v/>
      </c>
      <c r="CY43">
        <f>CY32/'Unit Conversions'!$D$8</f>
        <v/>
      </c>
      <c r="CZ43">
        <f>CZ32/'Unit Conversions'!$D$8</f>
        <v/>
      </c>
      <c r="DA43">
        <f>DA32/'Unit Conversions'!$D$8</f>
        <v/>
      </c>
      <c r="DB43">
        <f>DB32/'Unit Conversions'!$D$8</f>
        <v/>
      </c>
      <c r="DC43">
        <f>DC32/'Unit Conversions'!$D$8</f>
        <v/>
      </c>
      <c r="DD43">
        <f>DD32/'Unit Conversions'!$D$8</f>
        <v/>
      </c>
      <c r="DE43">
        <f>DE32/'Unit Conversions'!$D$8</f>
        <v/>
      </c>
      <c r="DF43">
        <f>DF32/'Unit Conversions'!$D$8</f>
        <v/>
      </c>
      <c r="DG43">
        <f>DG32/'Unit Conversions'!$D$8</f>
        <v/>
      </c>
      <c r="DH43">
        <f>DH32/'Unit Conversions'!$D$8</f>
        <v/>
      </c>
      <c r="DI43">
        <f>DI32/'Unit Conversions'!$D$8</f>
        <v/>
      </c>
      <c r="DJ43">
        <f>DJ32/'Unit Conversions'!$D$8</f>
        <v/>
      </c>
      <c r="DK43">
        <f>DK32/'Unit Conversions'!$D$8</f>
        <v/>
      </c>
      <c r="DL43">
        <f>DL32/'Unit Conversions'!$D$8</f>
        <v/>
      </c>
      <c r="DM43">
        <f>DM32/'Unit Conversions'!$D$8</f>
        <v/>
      </c>
      <c r="DN43">
        <f>DN32/'Unit Conversions'!$D$8</f>
        <v/>
      </c>
      <c r="DO43">
        <f>DO32/'Unit Conversions'!$D$8</f>
        <v/>
      </c>
      <c r="DP43">
        <f>DP32/'Unit Conversions'!$D$8</f>
        <v/>
      </c>
      <c r="DQ43">
        <f>DQ32/'Unit Conversions'!$D$8</f>
        <v/>
      </c>
      <c r="DR43">
        <f>DR32/'Unit Conversions'!$D$8</f>
        <v/>
      </c>
      <c r="DS43">
        <f>DS32/'Unit Conversions'!$D$8</f>
        <v/>
      </c>
      <c r="DT43">
        <f>DT32/'Unit Conversions'!$D$8</f>
        <v/>
      </c>
      <c r="DU43">
        <f>DU32/'Unit Conversions'!$D$8</f>
        <v/>
      </c>
      <c r="DV43">
        <f>DV32/'Unit Conversions'!$D$8</f>
        <v/>
      </c>
      <c r="DW43">
        <f>DW32/'Unit Conversions'!$D$8</f>
        <v/>
      </c>
      <c r="DX43">
        <f>DX32/'Unit Conversions'!$D$8</f>
        <v/>
      </c>
      <c r="DY43">
        <f>DY32/'Unit Conversions'!$D$8</f>
        <v/>
      </c>
      <c r="DZ43">
        <f>DZ32/'Unit Conversions'!$D$8</f>
        <v/>
      </c>
      <c r="EA43">
        <f>EA32/'Unit Conversions'!$D$8</f>
        <v/>
      </c>
      <c r="EB43">
        <f>EB32/'Unit Conversions'!$D$8</f>
        <v/>
      </c>
      <c r="EC43">
        <f>EC32/'Unit Conversions'!$D$8</f>
        <v/>
      </c>
      <c r="ED43">
        <f>ED32/'Unit Conversions'!$D$8</f>
        <v/>
      </c>
      <c r="EE43">
        <f>EE32/'Unit Conversions'!$D$8</f>
        <v/>
      </c>
      <c r="EF43">
        <f>EF32/'Unit Conversions'!$D$8</f>
        <v/>
      </c>
      <c r="EG43">
        <f>EG32/'Unit Conversions'!$D$8</f>
        <v/>
      </c>
      <c r="EH43">
        <f>EH32/'Unit Conversions'!$D$8</f>
        <v/>
      </c>
      <c r="EI43">
        <f>EI32/'Unit Conversions'!$D$8</f>
        <v/>
      </c>
      <c r="EJ43">
        <f>EJ32/'Unit Conversions'!$D$8</f>
        <v/>
      </c>
      <c r="EK43">
        <f>EK32/'Unit Conversions'!$D$8</f>
        <v/>
      </c>
      <c r="EL43">
        <f>EL32/'Unit Conversions'!$D$8</f>
        <v/>
      </c>
      <c r="EM43">
        <f>EM32/'Unit Conversions'!$D$8</f>
        <v/>
      </c>
      <c r="EN43">
        <f>EN32/'Unit Conversions'!$D$8</f>
        <v/>
      </c>
      <c r="EO43">
        <f>EO32/'Unit Conversions'!$D$8</f>
        <v/>
      </c>
      <c r="EP43">
        <f>EP32/'Unit Conversions'!$D$8</f>
        <v/>
      </c>
      <c r="EQ43">
        <f>EQ32/'Unit Conversions'!$D$8</f>
        <v/>
      </c>
      <c r="ER43">
        <f>ER32/'Unit Conversions'!$D$8</f>
        <v/>
      </c>
      <c r="ES43">
        <f>ES32/'Unit Conversions'!$D$8</f>
        <v/>
      </c>
      <c r="ET43">
        <f>ET32/'Unit Conversions'!$D$8</f>
        <v/>
      </c>
      <c r="EU43">
        <f>EU32/'Unit Conversions'!$D$8</f>
        <v/>
      </c>
      <c r="EV43">
        <f>EV32/'Unit Conversions'!$D$8</f>
        <v/>
      </c>
      <c r="EW43">
        <f>EW32/'Unit Conversions'!$D$8</f>
        <v/>
      </c>
      <c r="EX43">
        <f>EX32/'Unit Conversions'!$D$8</f>
        <v/>
      </c>
      <c r="EY43">
        <f>EY32/'Unit Conversions'!$D$8</f>
        <v/>
      </c>
      <c r="EZ43">
        <f>EZ32/'Unit Conversions'!$D$8</f>
        <v/>
      </c>
      <c r="FA43">
        <f>FA32/'Unit Conversions'!$D$8</f>
        <v/>
      </c>
      <c r="FB43">
        <f>FB32/'Unit Conversions'!$D$8</f>
        <v/>
      </c>
      <c r="FC43">
        <f>FC32/'Unit Conversions'!$D$8</f>
        <v/>
      </c>
      <c r="FD43">
        <f>FD32/'Unit Conversions'!$D$8</f>
        <v/>
      </c>
      <c r="FE43">
        <f>FE32/'Unit Conversions'!$D$8</f>
        <v/>
      </c>
      <c r="FF43">
        <f>FF32/'Unit Conversions'!$D$8</f>
        <v/>
      </c>
      <c r="FG43">
        <f>FG32/'Unit Conversions'!$D$8</f>
        <v/>
      </c>
      <c r="FH43">
        <f>FH32/'Unit Conversions'!$D$8</f>
        <v/>
      </c>
      <c r="FI43">
        <f>FI32/'Unit Conversions'!$D$8</f>
        <v/>
      </c>
      <c r="FJ43">
        <f>FJ32/'Unit Conversions'!$D$8</f>
        <v/>
      </c>
      <c r="FK43">
        <f>FK32/'Unit Conversions'!$D$8</f>
        <v/>
      </c>
      <c r="FL43">
        <f>FL32/'Unit Conversions'!$D$8</f>
        <v/>
      </c>
      <c r="FM43">
        <f>FM32/'Unit Conversions'!$D$8</f>
        <v/>
      </c>
      <c r="FN43">
        <f>FN32/'Unit Conversions'!$D$8</f>
        <v/>
      </c>
      <c r="FO43">
        <f>FO32/'Unit Conversions'!$D$8</f>
        <v/>
      </c>
      <c r="FP43">
        <f>FP32/'Unit Conversions'!$D$8</f>
        <v/>
      </c>
      <c r="FQ43">
        <f>FQ32/'Unit Conversions'!$D$8</f>
        <v/>
      </c>
      <c r="FR43">
        <f>FR32/'Unit Conversions'!$D$8</f>
        <v/>
      </c>
      <c r="FS43">
        <f>FS32/'Unit Conversions'!$D$8</f>
        <v/>
      </c>
      <c r="FT43">
        <f>FT32/'Unit Conversions'!$D$8</f>
        <v/>
      </c>
      <c r="FU43">
        <f>FU32/'Unit Conversions'!$D$8</f>
        <v/>
      </c>
      <c r="FV43">
        <f>FV32/'Unit Conversions'!$D$8</f>
        <v/>
      </c>
      <c r="FW43">
        <f>FW32/'Unit Conversions'!$D$8</f>
        <v/>
      </c>
      <c r="FX43">
        <f>FX32/'Unit Conversions'!$D$8</f>
        <v/>
      </c>
      <c r="FY43">
        <f>FY32/'Unit Conversions'!$D$8</f>
        <v/>
      </c>
      <c r="FZ43">
        <f>FZ32/'Unit Conversions'!$D$8</f>
        <v/>
      </c>
      <c r="GA43">
        <f>GA32/'Unit Conversions'!$D$8</f>
        <v/>
      </c>
      <c r="GB43">
        <f>GB32/'Unit Conversions'!$D$8</f>
        <v/>
      </c>
      <c r="GC43">
        <f>GC32/'Unit Conversions'!$D$8</f>
        <v/>
      </c>
      <c r="GD43">
        <f>GD32/'Unit Conversions'!$D$8</f>
        <v/>
      </c>
      <c r="GE43">
        <f>GE32/'Unit Conversions'!$D$8</f>
        <v/>
      </c>
      <c r="GF43">
        <f>GF32/'Unit Conversions'!$D$8</f>
        <v/>
      </c>
      <c r="GG43">
        <f>GG32/'Unit Conversions'!$D$8</f>
        <v/>
      </c>
      <c r="GH43">
        <f>GH32/'Unit Conversions'!$D$8</f>
        <v/>
      </c>
      <c r="GI43">
        <f>GI32/'Unit Conversions'!$D$8</f>
        <v/>
      </c>
      <c r="GJ43">
        <f>GJ32/'Unit Conversions'!$D$8</f>
        <v/>
      </c>
      <c r="GK43">
        <f>GK32/'Unit Conversions'!$D$8</f>
        <v/>
      </c>
      <c r="GL43">
        <f>GL32/'Unit Conversions'!$D$8</f>
        <v/>
      </c>
      <c r="GM43">
        <f>GM32/'Unit Conversions'!$D$8</f>
        <v/>
      </c>
      <c r="GN43">
        <f>GN32/'Unit Conversions'!$D$8</f>
        <v/>
      </c>
      <c r="GO43">
        <f>GO32/'Unit Conversions'!$D$8</f>
        <v/>
      </c>
      <c r="GP43">
        <f>GP32/'Unit Conversions'!$D$8</f>
        <v/>
      </c>
      <c r="GQ43">
        <f>GQ32/'Unit Conversions'!$D$8</f>
        <v/>
      </c>
      <c r="GR43">
        <f>GR32/'Unit Conversions'!$D$8</f>
        <v/>
      </c>
      <c r="GS43">
        <f>GS32/'Unit Conversions'!$D$8</f>
        <v/>
      </c>
      <c r="GT43">
        <f>GT32/'Unit Conversions'!$D$8</f>
        <v/>
      </c>
      <c r="GU43">
        <f>GU32/'Unit Conversions'!$D$8</f>
        <v/>
      </c>
      <c r="GV43">
        <f>GV32/'Unit Conversions'!$D$8</f>
        <v/>
      </c>
      <c r="GW43">
        <f>GW32/'Unit Conversions'!$D$8</f>
        <v/>
      </c>
      <c r="GX43">
        <f>GX32/'Unit Conversions'!$D$8</f>
        <v/>
      </c>
      <c r="GY43">
        <f>GY32/'Unit Conversions'!$D$8</f>
        <v/>
      </c>
      <c r="GZ43">
        <f>GZ32/'Unit Conversions'!$D$8</f>
        <v/>
      </c>
      <c r="HA43">
        <f>HA32/'Unit Conversions'!$D$8</f>
        <v/>
      </c>
      <c r="HB43">
        <f>HB32/'Unit Conversions'!$D$8</f>
        <v/>
      </c>
      <c r="HC43">
        <f>HC32/'Unit Conversions'!$D$8</f>
        <v/>
      </c>
      <c r="HD43">
        <f>HD32/'Unit Conversions'!$D$8</f>
        <v/>
      </c>
      <c r="HE43">
        <f>HE32/'Unit Conversions'!$D$8</f>
        <v/>
      </c>
      <c r="HF43">
        <f>HF32/'Unit Conversions'!$D$8</f>
        <v/>
      </c>
      <c r="HG43">
        <f>HG32/'Unit Conversions'!$D$8</f>
        <v/>
      </c>
      <c r="HH43">
        <f>HH32/'Unit Conversions'!$D$8</f>
        <v/>
      </c>
      <c r="HI43">
        <f>HI32/'Unit Conversions'!$D$8</f>
        <v/>
      </c>
      <c r="HJ43">
        <f>HJ32/'Unit Conversions'!$D$8</f>
        <v/>
      </c>
      <c r="HK43">
        <f>HK32/'Unit Conversions'!$D$8</f>
        <v/>
      </c>
      <c r="HL43">
        <f>HL32/'Unit Conversions'!$D$8</f>
        <v/>
      </c>
      <c r="HM43">
        <f>HM32/'Unit Conversions'!$D$8</f>
        <v/>
      </c>
      <c r="HN43">
        <f>HN32/'Unit Conversions'!$D$8</f>
        <v/>
      </c>
      <c r="HO43">
        <f>HO32/'Unit Conversions'!$D$8</f>
        <v/>
      </c>
      <c r="HP43">
        <f>HP32/'Unit Conversions'!$D$8</f>
        <v/>
      </c>
      <c r="HQ43">
        <f>HQ32/'Unit Conversions'!$D$8</f>
        <v/>
      </c>
      <c r="HR43">
        <f>HR32/'Unit Conversions'!$D$8</f>
        <v/>
      </c>
      <c r="HS43">
        <f>HS32/'Unit Conversions'!$D$8</f>
        <v/>
      </c>
      <c r="HT43">
        <f>HT32/'Unit Conversions'!$D$8</f>
        <v/>
      </c>
      <c r="HU43">
        <f>HU32/'Unit Conversions'!$D$8</f>
        <v/>
      </c>
      <c r="HV43">
        <f>HV32/'Unit Conversions'!$D$8</f>
        <v/>
      </c>
      <c r="HW43">
        <f>HW32/'Unit Conversions'!$D$8</f>
        <v/>
      </c>
      <c r="HX43">
        <f>HX32/'Unit Conversions'!$D$8</f>
        <v/>
      </c>
      <c r="HY43">
        <f>HY32/'Unit Conversions'!$D$8</f>
        <v/>
      </c>
      <c r="HZ43">
        <f>HZ32/'Unit Conversions'!$D$8</f>
        <v/>
      </c>
      <c r="IA43">
        <f>IA32/'Unit Conversions'!$D$8</f>
        <v/>
      </c>
      <c r="IB43">
        <f>IB32/'Unit Conversions'!$D$8</f>
        <v/>
      </c>
      <c r="IC43">
        <f>IC32/'Unit Conversions'!$D$8</f>
        <v/>
      </c>
      <c r="ID43">
        <f>ID32/'Unit Conversions'!$D$8</f>
        <v/>
      </c>
      <c r="IE43">
        <f>IE32/'Unit Conversions'!$D$8</f>
        <v/>
      </c>
      <c r="IF43">
        <f>IF32/'Unit Conversions'!$D$8</f>
        <v/>
      </c>
      <c r="IG43">
        <f>IG32/'Unit Conversions'!$D$8</f>
        <v/>
      </c>
      <c r="IH43">
        <f>IH32/'Unit Conversions'!$D$8</f>
        <v/>
      </c>
      <c r="II43">
        <f>II32/'Unit Conversions'!$D$8</f>
        <v/>
      </c>
      <c r="IJ43">
        <f>IJ32/'Unit Conversions'!$D$8</f>
        <v/>
      </c>
      <c r="IK43">
        <f>IK32/'Unit Conversions'!$D$8</f>
        <v/>
      </c>
      <c r="IL43">
        <f>IL32/'Unit Conversions'!$D$8</f>
        <v/>
      </c>
      <c r="IM43">
        <f>IM32/'Unit Conversions'!$D$8</f>
        <v/>
      </c>
      <c r="IN43">
        <f>IN32/'Unit Conversions'!$D$8</f>
        <v/>
      </c>
      <c r="IO43">
        <f>IO32/'Unit Conversions'!$D$8</f>
        <v/>
      </c>
      <c r="IP43">
        <f>IP32/'Unit Conversions'!$D$8</f>
        <v/>
      </c>
      <c r="IQ43">
        <f>IQ32/'Unit Conversions'!$D$8</f>
        <v/>
      </c>
      <c r="IR43">
        <f>IR32/'Unit Conversions'!$D$8</f>
        <v/>
      </c>
      <c r="IS43">
        <f>IS32/'Unit Conversions'!$D$8</f>
        <v/>
      </c>
      <c r="IT43">
        <f>IT32/'Unit Conversions'!$D$8</f>
        <v/>
      </c>
      <c r="IU43">
        <f>IU32/'Unit Conversions'!$D$8</f>
        <v/>
      </c>
      <c r="IV43">
        <f>IV32/'Unit Conversions'!$D$8</f>
        <v/>
      </c>
      <c r="IW43">
        <f>IW32/'Unit Conversions'!$D$8</f>
        <v/>
      </c>
      <c r="IX43">
        <f>IX32/'Unit Conversions'!$D$8</f>
        <v/>
      </c>
      <c r="IY43">
        <f>IY32/'Unit Conversions'!$D$8</f>
        <v/>
      </c>
      <c r="IZ43">
        <f>IZ32/'Unit Conversions'!$D$8</f>
        <v/>
      </c>
      <c r="JA43">
        <f>JA32/'Unit Conversions'!$D$8</f>
        <v/>
      </c>
      <c r="JB43">
        <f>JB32/'Unit Conversions'!$D$8</f>
        <v/>
      </c>
      <c r="JC43">
        <f>JC32/'Unit Conversions'!$D$8</f>
        <v/>
      </c>
      <c r="JD43">
        <f>JD32/'Unit Conversions'!$D$8</f>
        <v/>
      </c>
      <c r="JE43">
        <f>JE32/'Unit Conversions'!$D$8</f>
        <v/>
      </c>
      <c r="JF43">
        <f>JF32/'Unit Conversions'!$D$8</f>
        <v/>
      </c>
      <c r="JG43">
        <f>JG32/'Unit Conversions'!$D$8</f>
        <v/>
      </c>
      <c r="JH43">
        <f>JH32/'Unit Conversions'!$D$8</f>
        <v/>
      </c>
      <c r="JI43">
        <f>JI32/'Unit Conversions'!$D$8</f>
        <v/>
      </c>
      <c r="JJ43">
        <f>JJ32/'Unit Conversions'!$D$8</f>
        <v/>
      </c>
      <c r="JK43">
        <f>JK32/'Unit Conversions'!$D$8</f>
        <v/>
      </c>
      <c r="JL43">
        <f>JL32/'Unit Conversions'!$D$8</f>
        <v/>
      </c>
      <c r="JM43">
        <f>JM32/'Unit Conversions'!$D$8</f>
        <v/>
      </c>
      <c r="JN43">
        <f>JN32/'Unit Conversions'!$D$8</f>
        <v/>
      </c>
      <c r="JO43">
        <f>JO32/'Unit Conversions'!$D$8</f>
        <v/>
      </c>
      <c r="JP43">
        <f>JP32/'Unit Conversions'!$D$8</f>
        <v/>
      </c>
      <c r="JQ43">
        <f>JQ32/'Unit Conversions'!$D$8</f>
        <v/>
      </c>
      <c r="JR43">
        <f>JR32/'Unit Conversions'!$D$8</f>
        <v/>
      </c>
      <c r="JS43">
        <f>JS32/'Unit Conversions'!$D$8</f>
        <v/>
      </c>
      <c r="JT43">
        <f>JT32/'Unit Conversions'!$D$8</f>
        <v/>
      </c>
      <c r="JU43">
        <f>JU32/'Unit Conversions'!$D$8</f>
        <v/>
      </c>
      <c r="JV43">
        <f>JV32/'Unit Conversions'!$D$8</f>
        <v/>
      </c>
      <c r="JW43">
        <f>JW32/'Unit Conversions'!$D$8</f>
        <v/>
      </c>
      <c r="JX43">
        <f>JX32/'Unit Conversions'!$D$8</f>
        <v/>
      </c>
      <c r="JY43">
        <f>JY32/'Unit Conversions'!$D$8</f>
        <v/>
      </c>
      <c r="JZ43">
        <f>JZ32/'Unit Conversions'!$D$8</f>
        <v/>
      </c>
      <c r="KA43">
        <f>KA32/'Unit Conversions'!$D$8</f>
        <v/>
      </c>
      <c r="KB43">
        <f>KB32/'Unit Conversions'!$D$8</f>
        <v/>
      </c>
      <c r="KC43">
        <f>KC32/'Unit Conversions'!$D$8</f>
        <v/>
      </c>
      <c r="KD43">
        <f>KD32/'Unit Conversions'!$D$8</f>
        <v/>
      </c>
      <c r="KE43">
        <f>KE32/'Unit Conversions'!$D$8</f>
        <v/>
      </c>
      <c r="KF43">
        <f>KF32/'Unit Conversions'!$D$8</f>
        <v/>
      </c>
      <c r="KG43">
        <f>KG32/'Unit Conversions'!$D$8</f>
        <v/>
      </c>
      <c r="KH43">
        <f>KH32/'Unit Conversions'!$D$8</f>
        <v/>
      </c>
      <c r="KI43">
        <f>KI32/'Unit Conversions'!$D$8</f>
        <v/>
      </c>
      <c r="KJ43">
        <f>KJ32/'Unit Conversions'!$D$8</f>
        <v/>
      </c>
      <c r="KK43">
        <f>KK32/'Unit Conversions'!$D$8</f>
        <v/>
      </c>
      <c r="KL43">
        <f>KL32/'Unit Conversions'!$D$8</f>
        <v/>
      </c>
      <c r="KM43">
        <f>KM32/'Unit Conversions'!$D$8</f>
        <v/>
      </c>
      <c r="KN43">
        <f>KN32/'Unit Conversions'!$D$8</f>
        <v/>
      </c>
      <c r="KO43">
        <f>KO32/'Unit Conversions'!$D$8</f>
        <v/>
      </c>
      <c r="KP43">
        <f>KP32/'Unit Conversions'!$D$8</f>
        <v/>
      </c>
      <c r="KQ43">
        <f>KQ32/'Unit Conversions'!$D$8</f>
        <v/>
      </c>
      <c r="KR43">
        <f>KR32/'Unit Conversions'!$D$8</f>
        <v/>
      </c>
      <c r="KS43">
        <f>KS32/'Unit Conversions'!$D$8</f>
        <v/>
      </c>
      <c r="KT43">
        <f>KT32/'Unit Conversions'!$D$8</f>
        <v/>
      </c>
    </row>
    <row r="44" spans="1:306">
      <c r="B44" t="s">
        <v>20</v>
      </c>
      <c r="D44" t="s">
        <v>5</v>
      </c>
      <c r="E44" t="s">
        <v>148</v>
      </c>
      <c r="G44">
        <f>G33/'Unit Conversions'!$D$10</f>
        <v/>
      </c>
      <c r="H44">
        <f>H33/'Unit Conversions'!$D$10</f>
        <v/>
      </c>
      <c r="I44">
        <f>I33/'Unit Conversions'!$D$10</f>
        <v/>
      </c>
      <c r="J44">
        <f>J33/'Unit Conversions'!$D$10</f>
        <v/>
      </c>
      <c r="K44">
        <f>K33/'Unit Conversions'!$D$10</f>
        <v/>
      </c>
      <c r="L44">
        <f>L33/'Unit Conversions'!$D$10</f>
        <v/>
      </c>
      <c r="M44">
        <f>M33/'Unit Conversions'!$D$10</f>
        <v/>
      </c>
      <c r="N44">
        <f>N33/'Unit Conversions'!$D$10</f>
        <v/>
      </c>
      <c r="O44">
        <f>O33/'Unit Conversions'!$D$10</f>
        <v/>
      </c>
      <c r="P44">
        <f>P33/'Unit Conversions'!$D$10</f>
        <v/>
      </c>
      <c r="Q44">
        <f>Q33/'Unit Conversions'!$D$10</f>
        <v/>
      </c>
      <c r="R44">
        <f>R33/'Unit Conversions'!$D$10</f>
        <v/>
      </c>
      <c r="S44">
        <f>S33/'Unit Conversions'!$D$10</f>
        <v/>
      </c>
      <c r="T44">
        <f>T33/'Unit Conversions'!$D$10</f>
        <v/>
      </c>
      <c r="U44">
        <f>U33/'Unit Conversions'!$D$10</f>
        <v/>
      </c>
      <c r="V44">
        <f>V33/'Unit Conversions'!$D$10</f>
        <v/>
      </c>
      <c r="W44">
        <f>W33/'Unit Conversions'!$D$10</f>
        <v/>
      </c>
      <c r="X44">
        <f>X33/'Unit Conversions'!$D$10</f>
        <v/>
      </c>
      <c r="Y44">
        <f>Y33/'Unit Conversions'!$D$10</f>
        <v/>
      </c>
      <c r="Z44">
        <f>Z33/'Unit Conversions'!$D$10</f>
        <v/>
      </c>
      <c r="AA44">
        <f>AA33/'Unit Conversions'!$D$10</f>
        <v/>
      </c>
      <c r="AB44">
        <f>AB33/'Unit Conversions'!$D$10</f>
        <v/>
      </c>
      <c r="AC44">
        <f>AC33/'Unit Conversions'!$D$10</f>
        <v/>
      </c>
      <c r="AD44">
        <f>AD33/'Unit Conversions'!$D$10</f>
        <v/>
      </c>
      <c r="AE44">
        <f>AE33/'Unit Conversions'!$D$10</f>
        <v/>
      </c>
      <c r="AF44">
        <f>AF33/'Unit Conversions'!$D$10</f>
        <v/>
      </c>
      <c r="AG44">
        <f>AG33/'Unit Conversions'!$D$10</f>
        <v/>
      </c>
      <c r="AH44">
        <f>AH33/'Unit Conversions'!$D$10</f>
        <v/>
      </c>
      <c r="AI44">
        <f>AI33/'Unit Conversions'!$D$10</f>
        <v/>
      </c>
      <c r="AJ44">
        <f>AJ33/'Unit Conversions'!$D$10</f>
        <v/>
      </c>
      <c r="AK44">
        <f>AK33/'Unit Conversions'!$D$10</f>
        <v/>
      </c>
      <c r="AL44">
        <f>AL33/'Unit Conversions'!$D$10</f>
        <v/>
      </c>
      <c r="AM44">
        <f>AM33/'Unit Conversions'!$D$10</f>
        <v/>
      </c>
      <c r="AN44">
        <f>AN33/'Unit Conversions'!$D$10</f>
        <v/>
      </c>
      <c r="AO44">
        <f>AO33/'Unit Conversions'!$D$10</f>
        <v/>
      </c>
      <c r="AP44">
        <f>AP33/'Unit Conversions'!$D$10</f>
        <v/>
      </c>
      <c r="AQ44">
        <f>AQ33/'Unit Conversions'!$D$10</f>
        <v/>
      </c>
      <c r="AR44">
        <f>AR33/'Unit Conversions'!$D$10</f>
        <v/>
      </c>
      <c r="AS44">
        <f>AS33/'Unit Conversions'!$D$10</f>
        <v/>
      </c>
      <c r="AT44">
        <f>AT33/'Unit Conversions'!$D$10</f>
        <v/>
      </c>
      <c r="AU44">
        <f>AU33/'Unit Conversions'!$D$10</f>
        <v/>
      </c>
      <c r="AV44">
        <f>AV33/'Unit Conversions'!$D$10</f>
        <v/>
      </c>
      <c r="AW44">
        <f>AW33/'Unit Conversions'!$D$10</f>
        <v/>
      </c>
      <c r="AX44">
        <f>AX33/'Unit Conversions'!$D$10</f>
        <v/>
      </c>
      <c r="AY44">
        <f>AY33/'Unit Conversions'!$D$10</f>
        <v/>
      </c>
      <c r="AZ44">
        <f>AZ33/'Unit Conversions'!$D$10</f>
        <v/>
      </c>
      <c r="BA44">
        <f>BA33/'Unit Conversions'!$D$10</f>
        <v/>
      </c>
      <c r="BB44">
        <f>BB33/'Unit Conversions'!$D$10</f>
        <v/>
      </c>
      <c r="BC44">
        <f>BC33/'Unit Conversions'!$D$10</f>
        <v/>
      </c>
      <c r="BD44">
        <f>BD33/'Unit Conversions'!$D$10</f>
        <v/>
      </c>
      <c r="BE44">
        <f>BE33/'Unit Conversions'!$D$10</f>
        <v/>
      </c>
      <c r="BF44">
        <f>BF33/'Unit Conversions'!$D$10</f>
        <v/>
      </c>
      <c r="BG44">
        <f>BG33/'Unit Conversions'!$D$10</f>
        <v/>
      </c>
      <c r="BH44">
        <f>BH33/'Unit Conversions'!$D$10</f>
        <v/>
      </c>
      <c r="BI44">
        <f>BI33/'Unit Conversions'!$D$10</f>
        <v/>
      </c>
      <c r="BJ44">
        <f>BJ33/'Unit Conversions'!$D$10</f>
        <v/>
      </c>
      <c r="BK44">
        <f>BK33/'Unit Conversions'!$D$10</f>
        <v/>
      </c>
      <c r="BL44">
        <f>BL33/'Unit Conversions'!$D$10</f>
        <v/>
      </c>
      <c r="BM44">
        <f>BM33/'Unit Conversions'!$D$10</f>
        <v/>
      </c>
      <c r="BN44">
        <f>BN33/'Unit Conversions'!$D$10</f>
        <v/>
      </c>
      <c r="BO44">
        <f>BO33/'Unit Conversions'!$D$10</f>
        <v/>
      </c>
      <c r="BP44">
        <f>BP33/'Unit Conversions'!$D$10</f>
        <v/>
      </c>
      <c r="BQ44">
        <f>BQ33/'Unit Conversions'!$D$10</f>
        <v/>
      </c>
      <c r="BR44">
        <f>BR33/'Unit Conversions'!$D$10</f>
        <v/>
      </c>
      <c r="BS44">
        <f>BS33/'Unit Conversions'!$D$10</f>
        <v/>
      </c>
      <c r="BT44">
        <f>BT33/'Unit Conversions'!$D$10</f>
        <v/>
      </c>
      <c r="BU44">
        <f>BU33/'Unit Conversions'!$D$10</f>
        <v/>
      </c>
      <c r="BV44">
        <f>BV33/'Unit Conversions'!$D$10</f>
        <v/>
      </c>
      <c r="BW44">
        <f>BW33/'Unit Conversions'!$D$10</f>
        <v/>
      </c>
      <c r="BX44">
        <f>BX33/'Unit Conversions'!$D$10</f>
        <v/>
      </c>
      <c r="BY44">
        <f>BY33/'Unit Conversions'!$D$10</f>
        <v/>
      </c>
      <c r="BZ44">
        <f>BZ33/'Unit Conversions'!$D$10</f>
        <v/>
      </c>
      <c r="CA44">
        <f>CA33/'Unit Conversions'!$D$10</f>
        <v/>
      </c>
      <c r="CB44">
        <f>CB33/'Unit Conversions'!$D$10</f>
        <v/>
      </c>
      <c r="CC44">
        <f>CC33/'Unit Conversions'!$D$10</f>
        <v/>
      </c>
      <c r="CD44">
        <f>CD33/'Unit Conversions'!$D$10</f>
        <v/>
      </c>
      <c r="CE44">
        <f>CE33/'Unit Conversions'!$D$10</f>
        <v/>
      </c>
      <c r="CF44">
        <f>CF33/'Unit Conversions'!$D$10</f>
        <v/>
      </c>
      <c r="CG44">
        <f>CG33/'Unit Conversions'!$D$10</f>
        <v/>
      </c>
      <c r="CH44">
        <f>CH33/'Unit Conversions'!$D$10</f>
        <v/>
      </c>
      <c r="CI44">
        <f>CI33/'Unit Conversions'!$D$10</f>
        <v/>
      </c>
      <c r="CJ44">
        <f>CJ33/'Unit Conversions'!$D$10</f>
        <v/>
      </c>
      <c r="CK44">
        <f>CK33/'Unit Conversions'!$D$10</f>
        <v/>
      </c>
      <c r="CL44">
        <f>CL33/'Unit Conversions'!$D$10</f>
        <v/>
      </c>
      <c r="CM44">
        <f>CM33/'Unit Conversions'!$D$10</f>
        <v/>
      </c>
      <c r="CN44">
        <f>CN33/'Unit Conversions'!$D$10</f>
        <v/>
      </c>
      <c r="CO44">
        <f>CO33/'Unit Conversions'!$D$10</f>
        <v/>
      </c>
      <c r="CP44">
        <f>CP33/'Unit Conversions'!$D$10</f>
        <v/>
      </c>
      <c r="CQ44">
        <f>CQ33/'Unit Conversions'!$D$10</f>
        <v/>
      </c>
      <c r="CR44">
        <f>CR33/'Unit Conversions'!$D$10</f>
        <v/>
      </c>
      <c r="CS44">
        <f>CS33/'Unit Conversions'!$D$10</f>
        <v/>
      </c>
      <c r="CT44">
        <f>CT33/'Unit Conversions'!$D$10</f>
        <v/>
      </c>
      <c r="CU44">
        <f>CU33/'Unit Conversions'!$D$10</f>
        <v/>
      </c>
      <c r="CV44">
        <f>CV33/'Unit Conversions'!$D$10</f>
        <v/>
      </c>
      <c r="CW44">
        <f>CW33/'Unit Conversions'!$D$10</f>
        <v/>
      </c>
      <c r="CX44">
        <f>CX33/'Unit Conversions'!$D$10</f>
        <v/>
      </c>
      <c r="CY44">
        <f>CY33/'Unit Conversions'!$D$10</f>
        <v/>
      </c>
      <c r="CZ44">
        <f>CZ33/'Unit Conversions'!$D$10</f>
        <v/>
      </c>
      <c r="DA44">
        <f>DA33/'Unit Conversions'!$D$10</f>
        <v/>
      </c>
      <c r="DB44">
        <f>DB33/'Unit Conversions'!$D$10</f>
        <v/>
      </c>
      <c r="DC44">
        <f>DC33/'Unit Conversions'!$D$10</f>
        <v/>
      </c>
      <c r="DD44">
        <f>DD33/'Unit Conversions'!$D$10</f>
        <v/>
      </c>
      <c r="DE44">
        <f>DE33/'Unit Conversions'!$D$10</f>
        <v/>
      </c>
      <c r="DF44">
        <f>DF33/'Unit Conversions'!$D$10</f>
        <v/>
      </c>
      <c r="DG44">
        <f>DG33/'Unit Conversions'!$D$10</f>
        <v/>
      </c>
      <c r="DH44">
        <f>DH33/'Unit Conversions'!$D$10</f>
        <v/>
      </c>
      <c r="DI44">
        <f>DI33/'Unit Conversions'!$D$10</f>
        <v/>
      </c>
      <c r="DJ44">
        <f>DJ33/'Unit Conversions'!$D$10</f>
        <v/>
      </c>
      <c r="DK44">
        <f>DK33/'Unit Conversions'!$D$10</f>
        <v/>
      </c>
      <c r="DL44">
        <f>DL33/'Unit Conversions'!$D$10</f>
        <v/>
      </c>
      <c r="DM44">
        <f>DM33/'Unit Conversions'!$D$10</f>
        <v/>
      </c>
      <c r="DN44">
        <f>DN33/'Unit Conversions'!$D$10</f>
        <v/>
      </c>
      <c r="DO44">
        <f>DO33/'Unit Conversions'!$D$10</f>
        <v/>
      </c>
      <c r="DP44">
        <f>DP33/'Unit Conversions'!$D$10</f>
        <v/>
      </c>
      <c r="DQ44">
        <f>DQ33/'Unit Conversions'!$D$10</f>
        <v/>
      </c>
      <c r="DR44">
        <f>DR33/'Unit Conversions'!$D$10</f>
        <v/>
      </c>
      <c r="DS44">
        <f>DS33/'Unit Conversions'!$D$10</f>
        <v/>
      </c>
      <c r="DT44">
        <f>DT33/'Unit Conversions'!$D$10</f>
        <v/>
      </c>
      <c r="DU44">
        <f>DU33/'Unit Conversions'!$D$10</f>
        <v/>
      </c>
      <c r="DV44">
        <f>DV33/'Unit Conversions'!$D$10</f>
        <v/>
      </c>
      <c r="DW44">
        <f>DW33/'Unit Conversions'!$D$10</f>
        <v/>
      </c>
      <c r="DX44">
        <f>DX33/'Unit Conversions'!$D$10</f>
        <v/>
      </c>
      <c r="DY44">
        <f>DY33/'Unit Conversions'!$D$10</f>
        <v/>
      </c>
      <c r="DZ44">
        <f>DZ33/'Unit Conversions'!$D$10</f>
        <v/>
      </c>
      <c r="EA44">
        <f>EA33/'Unit Conversions'!$D$10</f>
        <v/>
      </c>
      <c r="EB44">
        <f>EB33/'Unit Conversions'!$D$10</f>
        <v/>
      </c>
      <c r="EC44">
        <f>EC33/'Unit Conversions'!$D$10</f>
        <v/>
      </c>
      <c r="ED44">
        <f>ED33/'Unit Conversions'!$D$10</f>
        <v/>
      </c>
      <c r="EE44">
        <f>EE33/'Unit Conversions'!$D$10</f>
        <v/>
      </c>
      <c r="EF44">
        <f>EF33/'Unit Conversions'!$D$10</f>
        <v/>
      </c>
      <c r="EG44">
        <f>EG33/'Unit Conversions'!$D$10</f>
        <v/>
      </c>
      <c r="EH44">
        <f>EH33/'Unit Conversions'!$D$10</f>
        <v/>
      </c>
      <c r="EI44">
        <f>EI33/'Unit Conversions'!$D$10</f>
        <v/>
      </c>
      <c r="EJ44">
        <f>EJ33/'Unit Conversions'!$D$10</f>
        <v/>
      </c>
      <c r="EK44">
        <f>EK33/'Unit Conversions'!$D$10</f>
        <v/>
      </c>
      <c r="EL44">
        <f>EL33/'Unit Conversions'!$D$10</f>
        <v/>
      </c>
      <c r="EM44">
        <f>EM33/'Unit Conversions'!$D$10</f>
        <v/>
      </c>
      <c r="EN44">
        <f>EN33/'Unit Conversions'!$D$10</f>
        <v/>
      </c>
      <c r="EO44">
        <f>EO33/'Unit Conversions'!$D$10</f>
        <v/>
      </c>
      <c r="EP44">
        <f>EP33/'Unit Conversions'!$D$10</f>
        <v/>
      </c>
      <c r="EQ44">
        <f>EQ33/'Unit Conversions'!$D$10</f>
        <v/>
      </c>
      <c r="ER44">
        <f>ER33/'Unit Conversions'!$D$10</f>
        <v/>
      </c>
      <c r="ES44">
        <f>ES33/'Unit Conversions'!$D$10</f>
        <v/>
      </c>
      <c r="ET44">
        <f>ET33/'Unit Conversions'!$D$10</f>
        <v/>
      </c>
      <c r="EU44">
        <f>EU33/'Unit Conversions'!$D$10</f>
        <v/>
      </c>
      <c r="EV44">
        <f>EV33/'Unit Conversions'!$D$10</f>
        <v/>
      </c>
      <c r="EW44">
        <f>EW33/'Unit Conversions'!$D$10</f>
        <v/>
      </c>
      <c r="EX44">
        <f>EX33/'Unit Conversions'!$D$10</f>
        <v/>
      </c>
      <c r="EY44">
        <f>EY33/'Unit Conversions'!$D$10</f>
        <v/>
      </c>
      <c r="EZ44">
        <f>EZ33/'Unit Conversions'!$D$10</f>
        <v/>
      </c>
      <c r="FA44">
        <f>FA33/'Unit Conversions'!$D$10</f>
        <v/>
      </c>
      <c r="FB44">
        <f>FB33/'Unit Conversions'!$D$10</f>
        <v/>
      </c>
      <c r="FC44">
        <f>FC33/'Unit Conversions'!$D$10</f>
        <v/>
      </c>
      <c r="FD44">
        <f>FD33/'Unit Conversions'!$D$10</f>
        <v/>
      </c>
      <c r="FE44">
        <f>FE33/'Unit Conversions'!$D$10</f>
        <v/>
      </c>
      <c r="FF44">
        <f>FF33/'Unit Conversions'!$D$10</f>
        <v/>
      </c>
      <c r="FG44">
        <f>FG33/'Unit Conversions'!$D$10</f>
        <v/>
      </c>
      <c r="FH44">
        <f>FH33/'Unit Conversions'!$D$10</f>
        <v/>
      </c>
      <c r="FI44">
        <f>FI33/'Unit Conversions'!$D$10</f>
        <v/>
      </c>
      <c r="FJ44">
        <f>FJ33/'Unit Conversions'!$D$10</f>
        <v/>
      </c>
      <c r="FK44">
        <f>FK33/'Unit Conversions'!$D$10</f>
        <v/>
      </c>
      <c r="FL44">
        <f>FL33/'Unit Conversions'!$D$10</f>
        <v/>
      </c>
      <c r="FM44">
        <f>FM33/'Unit Conversions'!$D$10</f>
        <v/>
      </c>
      <c r="FN44">
        <f>FN33/'Unit Conversions'!$D$10</f>
        <v/>
      </c>
      <c r="FO44">
        <f>FO33/'Unit Conversions'!$D$10</f>
        <v/>
      </c>
      <c r="FP44">
        <f>FP33/'Unit Conversions'!$D$10</f>
        <v/>
      </c>
      <c r="FQ44">
        <f>FQ33/'Unit Conversions'!$D$10</f>
        <v/>
      </c>
      <c r="FR44">
        <f>FR33/'Unit Conversions'!$D$10</f>
        <v/>
      </c>
      <c r="FS44">
        <f>FS33/'Unit Conversions'!$D$10</f>
        <v/>
      </c>
      <c r="FT44">
        <f>FT33/'Unit Conversions'!$D$10</f>
        <v/>
      </c>
      <c r="FU44">
        <f>FU33/'Unit Conversions'!$D$10</f>
        <v/>
      </c>
      <c r="FV44">
        <f>FV33/'Unit Conversions'!$D$10</f>
        <v/>
      </c>
      <c r="FW44">
        <f>FW33/'Unit Conversions'!$D$10</f>
        <v/>
      </c>
      <c r="FX44">
        <f>FX33/'Unit Conversions'!$D$10</f>
        <v/>
      </c>
      <c r="FY44">
        <f>FY33/'Unit Conversions'!$D$10</f>
        <v/>
      </c>
      <c r="FZ44">
        <f>FZ33/'Unit Conversions'!$D$10</f>
        <v/>
      </c>
      <c r="GA44">
        <f>GA33/'Unit Conversions'!$D$10</f>
        <v/>
      </c>
      <c r="GB44">
        <f>GB33/'Unit Conversions'!$D$10</f>
        <v/>
      </c>
      <c r="GC44">
        <f>GC33/'Unit Conversions'!$D$10</f>
        <v/>
      </c>
      <c r="GD44">
        <f>GD33/'Unit Conversions'!$D$10</f>
        <v/>
      </c>
      <c r="GE44">
        <f>GE33/'Unit Conversions'!$D$10</f>
        <v/>
      </c>
      <c r="GF44">
        <f>GF33/'Unit Conversions'!$D$10</f>
        <v/>
      </c>
      <c r="GG44">
        <f>GG33/'Unit Conversions'!$D$10</f>
        <v/>
      </c>
      <c r="GH44">
        <f>GH33/'Unit Conversions'!$D$10</f>
        <v/>
      </c>
      <c r="GI44">
        <f>GI33/'Unit Conversions'!$D$10</f>
        <v/>
      </c>
      <c r="GJ44">
        <f>GJ33/'Unit Conversions'!$D$10</f>
        <v/>
      </c>
      <c r="GK44">
        <f>GK33/'Unit Conversions'!$D$10</f>
        <v/>
      </c>
      <c r="GL44">
        <f>GL33/'Unit Conversions'!$D$10</f>
        <v/>
      </c>
      <c r="GM44">
        <f>GM33/'Unit Conversions'!$D$10</f>
        <v/>
      </c>
      <c r="GN44">
        <f>GN33/'Unit Conversions'!$D$10</f>
        <v/>
      </c>
      <c r="GO44">
        <f>GO33/'Unit Conversions'!$D$10</f>
        <v/>
      </c>
      <c r="GP44">
        <f>GP33/'Unit Conversions'!$D$10</f>
        <v/>
      </c>
      <c r="GQ44">
        <f>GQ33/'Unit Conversions'!$D$10</f>
        <v/>
      </c>
      <c r="GR44">
        <f>GR33/'Unit Conversions'!$D$10</f>
        <v/>
      </c>
      <c r="GS44">
        <f>GS33/'Unit Conversions'!$D$10</f>
        <v/>
      </c>
      <c r="GT44">
        <f>GT33/'Unit Conversions'!$D$10</f>
        <v/>
      </c>
      <c r="GU44">
        <f>GU33/'Unit Conversions'!$D$10</f>
        <v/>
      </c>
      <c r="GV44">
        <f>GV33/'Unit Conversions'!$D$10</f>
        <v/>
      </c>
      <c r="GW44">
        <f>GW33/'Unit Conversions'!$D$10</f>
        <v/>
      </c>
      <c r="GX44">
        <f>GX33/'Unit Conversions'!$D$10</f>
        <v/>
      </c>
      <c r="GY44">
        <f>GY33/'Unit Conversions'!$D$10</f>
        <v/>
      </c>
      <c r="GZ44">
        <f>GZ33/'Unit Conversions'!$D$10</f>
        <v/>
      </c>
      <c r="HA44">
        <f>HA33/'Unit Conversions'!$D$10</f>
        <v/>
      </c>
      <c r="HB44">
        <f>HB33/'Unit Conversions'!$D$10</f>
        <v/>
      </c>
      <c r="HC44">
        <f>HC33/'Unit Conversions'!$D$10</f>
        <v/>
      </c>
      <c r="HD44">
        <f>HD33/'Unit Conversions'!$D$10</f>
        <v/>
      </c>
      <c r="HE44">
        <f>HE33/'Unit Conversions'!$D$10</f>
        <v/>
      </c>
      <c r="HF44">
        <f>HF33/'Unit Conversions'!$D$10</f>
        <v/>
      </c>
      <c r="HG44">
        <f>HG33/'Unit Conversions'!$D$10</f>
        <v/>
      </c>
      <c r="HH44">
        <f>HH33/'Unit Conversions'!$D$10</f>
        <v/>
      </c>
      <c r="HI44">
        <f>HI33/'Unit Conversions'!$D$10</f>
        <v/>
      </c>
      <c r="HJ44">
        <f>HJ33/'Unit Conversions'!$D$10</f>
        <v/>
      </c>
      <c r="HK44">
        <f>HK33/'Unit Conversions'!$D$10</f>
        <v/>
      </c>
      <c r="HL44">
        <f>HL33/'Unit Conversions'!$D$10</f>
        <v/>
      </c>
      <c r="HM44">
        <f>HM33/'Unit Conversions'!$D$10</f>
        <v/>
      </c>
      <c r="HN44">
        <f>HN33/'Unit Conversions'!$D$10</f>
        <v/>
      </c>
      <c r="HO44">
        <f>HO33/'Unit Conversions'!$D$10</f>
        <v/>
      </c>
      <c r="HP44">
        <f>HP33/'Unit Conversions'!$D$10</f>
        <v/>
      </c>
      <c r="HQ44">
        <f>HQ33/'Unit Conversions'!$D$10</f>
        <v/>
      </c>
      <c r="HR44">
        <f>HR33/'Unit Conversions'!$D$10</f>
        <v/>
      </c>
      <c r="HS44">
        <f>HS33/'Unit Conversions'!$D$10</f>
        <v/>
      </c>
      <c r="HT44">
        <f>HT33/'Unit Conversions'!$D$10</f>
        <v/>
      </c>
      <c r="HU44">
        <f>HU33/'Unit Conversions'!$D$10</f>
        <v/>
      </c>
      <c r="HV44">
        <f>HV33/'Unit Conversions'!$D$10</f>
        <v/>
      </c>
      <c r="HW44">
        <f>HW33/'Unit Conversions'!$D$10</f>
        <v/>
      </c>
      <c r="HX44">
        <f>HX33/'Unit Conversions'!$D$10</f>
        <v/>
      </c>
      <c r="HY44">
        <f>HY33/'Unit Conversions'!$D$10</f>
        <v/>
      </c>
      <c r="HZ44">
        <f>HZ33/'Unit Conversions'!$D$10</f>
        <v/>
      </c>
      <c r="IA44">
        <f>IA33/'Unit Conversions'!$D$10</f>
        <v/>
      </c>
      <c r="IB44">
        <f>IB33/'Unit Conversions'!$D$10</f>
        <v/>
      </c>
      <c r="IC44">
        <f>IC33/'Unit Conversions'!$D$10</f>
        <v/>
      </c>
      <c r="ID44">
        <f>ID33/'Unit Conversions'!$D$10</f>
        <v/>
      </c>
      <c r="IE44">
        <f>IE33/'Unit Conversions'!$D$10</f>
        <v/>
      </c>
      <c r="IF44">
        <f>IF33/'Unit Conversions'!$D$10</f>
        <v/>
      </c>
      <c r="IG44">
        <f>IG33/'Unit Conversions'!$D$10</f>
        <v/>
      </c>
      <c r="IH44">
        <f>IH33/'Unit Conversions'!$D$10</f>
        <v/>
      </c>
      <c r="II44">
        <f>II33/'Unit Conversions'!$D$10</f>
        <v/>
      </c>
      <c r="IJ44">
        <f>IJ33/'Unit Conversions'!$D$10</f>
        <v/>
      </c>
      <c r="IK44">
        <f>IK33/'Unit Conversions'!$D$10</f>
        <v/>
      </c>
      <c r="IL44">
        <f>IL33/'Unit Conversions'!$D$10</f>
        <v/>
      </c>
      <c r="IM44">
        <f>IM33/'Unit Conversions'!$D$10</f>
        <v/>
      </c>
      <c r="IN44">
        <f>IN33/'Unit Conversions'!$D$10</f>
        <v/>
      </c>
      <c r="IO44">
        <f>IO33/'Unit Conversions'!$D$10</f>
        <v/>
      </c>
      <c r="IP44">
        <f>IP33/'Unit Conversions'!$D$10</f>
        <v/>
      </c>
      <c r="IQ44">
        <f>IQ33/'Unit Conversions'!$D$10</f>
        <v/>
      </c>
      <c r="IR44">
        <f>IR33/'Unit Conversions'!$D$10</f>
        <v/>
      </c>
      <c r="IS44">
        <f>IS33/'Unit Conversions'!$D$10</f>
        <v/>
      </c>
      <c r="IT44">
        <f>IT33/'Unit Conversions'!$D$10</f>
        <v/>
      </c>
      <c r="IU44">
        <f>IU33/'Unit Conversions'!$D$10</f>
        <v/>
      </c>
      <c r="IV44">
        <f>IV33/'Unit Conversions'!$D$10</f>
        <v/>
      </c>
      <c r="IW44">
        <f>IW33/'Unit Conversions'!$D$10</f>
        <v/>
      </c>
      <c r="IX44">
        <f>IX33/'Unit Conversions'!$D$10</f>
        <v/>
      </c>
      <c r="IY44">
        <f>IY33/'Unit Conversions'!$D$10</f>
        <v/>
      </c>
      <c r="IZ44">
        <f>IZ33/'Unit Conversions'!$D$10</f>
        <v/>
      </c>
      <c r="JA44">
        <f>JA33/'Unit Conversions'!$D$10</f>
        <v/>
      </c>
      <c r="JB44">
        <f>JB33/'Unit Conversions'!$D$10</f>
        <v/>
      </c>
      <c r="JC44">
        <f>JC33/'Unit Conversions'!$D$10</f>
        <v/>
      </c>
      <c r="JD44">
        <f>JD33/'Unit Conversions'!$D$10</f>
        <v/>
      </c>
      <c r="JE44">
        <f>JE33/'Unit Conversions'!$D$10</f>
        <v/>
      </c>
      <c r="JF44">
        <f>JF33/'Unit Conversions'!$D$10</f>
        <v/>
      </c>
      <c r="JG44">
        <f>JG33/'Unit Conversions'!$D$10</f>
        <v/>
      </c>
      <c r="JH44">
        <f>JH33/'Unit Conversions'!$D$10</f>
        <v/>
      </c>
      <c r="JI44">
        <f>JI33/'Unit Conversions'!$D$10</f>
        <v/>
      </c>
      <c r="JJ44">
        <f>JJ33/'Unit Conversions'!$D$10</f>
        <v/>
      </c>
      <c r="JK44">
        <f>JK33/'Unit Conversions'!$D$10</f>
        <v/>
      </c>
      <c r="JL44">
        <f>JL33/'Unit Conversions'!$D$10</f>
        <v/>
      </c>
      <c r="JM44">
        <f>JM33/'Unit Conversions'!$D$10</f>
        <v/>
      </c>
      <c r="JN44">
        <f>JN33/'Unit Conversions'!$D$10</f>
        <v/>
      </c>
      <c r="JO44">
        <f>JO33/'Unit Conversions'!$D$10</f>
        <v/>
      </c>
      <c r="JP44">
        <f>JP33/'Unit Conversions'!$D$10</f>
        <v/>
      </c>
      <c r="JQ44">
        <f>JQ33/'Unit Conversions'!$D$10</f>
        <v/>
      </c>
      <c r="JR44">
        <f>JR33/'Unit Conversions'!$D$10</f>
        <v/>
      </c>
      <c r="JS44">
        <f>JS33/'Unit Conversions'!$D$10</f>
        <v/>
      </c>
      <c r="JT44">
        <f>JT33/'Unit Conversions'!$D$10</f>
        <v/>
      </c>
      <c r="JU44">
        <f>JU33/'Unit Conversions'!$D$10</f>
        <v/>
      </c>
      <c r="JV44">
        <f>JV33/'Unit Conversions'!$D$10</f>
        <v/>
      </c>
      <c r="JW44">
        <f>JW33/'Unit Conversions'!$D$10</f>
        <v/>
      </c>
      <c r="JX44">
        <f>JX33/'Unit Conversions'!$D$10</f>
        <v/>
      </c>
      <c r="JY44">
        <f>JY33/'Unit Conversions'!$D$10</f>
        <v/>
      </c>
      <c r="JZ44">
        <f>JZ33/'Unit Conversions'!$D$10</f>
        <v/>
      </c>
      <c r="KA44">
        <f>KA33/'Unit Conversions'!$D$10</f>
        <v/>
      </c>
      <c r="KB44">
        <f>KB33/'Unit Conversions'!$D$10</f>
        <v/>
      </c>
      <c r="KC44">
        <f>KC33/'Unit Conversions'!$D$10</f>
        <v/>
      </c>
      <c r="KD44">
        <f>KD33/'Unit Conversions'!$D$10</f>
        <v/>
      </c>
      <c r="KE44">
        <f>KE33/'Unit Conversions'!$D$10</f>
        <v/>
      </c>
      <c r="KF44">
        <f>KF33/'Unit Conversions'!$D$10</f>
        <v/>
      </c>
      <c r="KG44">
        <f>KG33/'Unit Conversions'!$D$10</f>
        <v/>
      </c>
      <c r="KH44">
        <f>KH33/'Unit Conversions'!$D$10</f>
        <v/>
      </c>
      <c r="KI44">
        <f>KI33/'Unit Conversions'!$D$10</f>
        <v/>
      </c>
      <c r="KJ44">
        <f>KJ33/'Unit Conversions'!$D$10</f>
        <v/>
      </c>
      <c r="KK44">
        <f>KK33/'Unit Conversions'!$D$10</f>
        <v/>
      </c>
      <c r="KL44">
        <f>KL33/'Unit Conversions'!$D$10</f>
        <v/>
      </c>
      <c r="KM44">
        <f>KM33/'Unit Conversions'!$D$10</f>
        <v/>
      </c>
      <c r="KN44">
        <f>KN33/'Unit Conversions'!$D$10</f>
        <v/>
      </c>
      <c r="KO44">
        <f>KO33/'Unit Conversions'!$D$10</f>
        <v/>
      </c>
      <c r="KP44">
        <f>KP33/'Unit Conversions'!$D$10</f>
        <v/>
      </c>
      <c r="KQ44">
        <f>KQ33/'Unit Conversions'!$D$10</f>
        <v/>
      </c>
      <c r="KR44">
        <f>KR33/'Unit Conversions'!$D$10</f>
        <v/>
      </c>
      <c r="KS44">
        <f>KS33/'Unit Conversions'!$D$10</f>
        <v/>
      </c>
      <c r="KT44">
        <f>KT33/'Unit Conversions'!$D$10</f>
        <v/>
      </c>
    </row>
    <row r="45" spans="1:306">
      <c r="B45" t="s">
        <v>22</v>
      </c>
      <c r="D45" t="s">
        <v>5</v>
      </c>
      <c r="E45" t="s">
        <v>148</v>
      </c>
      <c r="G45">
        <f>G34/'Unit Conversions'!$D$11</f>
        <v/>
      </c>
      <c r="H45">
        <f>H34/'Unit Conversions'!$D$11</f>
        <v/>
      </c>
      <c r="I45">
        <f>I34/'Unit Conversions'!$D$11</f>
        <v/>
      </c>
      <c r="J45">
        <f>J34/'Unit Conversions'!$D$11</f>
        <v/>
      </c>
      <c r="K45">
        <f>K34/'Unit Conversions'!$D$11</f>
        <v/>
      </c>
      <c r="L45">
        <f>L34/'Unit Conversions'!$D$11</f>
        <v/>
      </c>
      <c r="M45">
        <f>M34/'Unit Conversions'!$D$11</f>
        <v/>
      </c>
      <c r="N45">
        <f>N34/'Unit Conversions'!$D$11</f>
        <v/>
      </c>
      <c r="O45">
        <f>O34/'Unit Conversions'!$D$11</f>
        <v/>
      </c>
      <c r="P45">
        <f>P34/'Unit Conversions'!$D$11</f>
        <v/>
      </c>
      <c r="Q45">
        <f>Q34/'Unit Conversions'!$D$11</f>
        <v/>
      </c>
      <c r="R45">
        <f>R34/'Unit Conversions'!$D$11</f>
        <v/>
      </c>
      <c r="S45">
        <f>S34/'Unit Conversions'!$D$11</f>
        <v/>
      </c>
      <c r="T45">
        <f>T34/'Unit Conversions'!$D$11</f>
        <v/>
      </c>
      <c r="U45">
        <f>U34/'Unit Conversions'!$D$11</f>
        <v/>
      </c>
      <c r="V45">
        <f>V34/'Unit Conversions'!$D$11</f>
        <v/>
      </c>
      <c r="W45">
        <f>W34/'Unit Conversions'!$D$11</f>
        <v/>
      </c>
      <c r="X45">
        <f>X34/'Unit Conversions'!$D$11</f>
        <v/>
      </c>
      <c r="Y45">
        <f>Y34/'Unit Conversions'!$D$11</f>
        <v/>
      </c>
      <c r="Z45">
        <f>Z34/'Unit Conversions'!$D$11</f>
        <v/>
      </c>
      <c r="AA45">
        <f>AA34/'Unit Conversions'!$D$11</f>
        <v/>
      </c>
      <c r="AB45">
        <f>AB34/'Unit Conversions'!$D$11</f>
        <v/>
      </c>
      <c r="AC45">
        <f>AC34/'Unit Conversions'!$D$11</f>
        <v/>
      </c>
      <c r="AD45">
        <f>AD34/'Unit Conversions'!$D$11</f>
        <v/>
      </c>
      <c r="AE45">
        <f>AE34/'Unit Conversions'!$D$11</f>
        <v/>
      </c>
      <c r="AF45">
        <f>AF34/'Unit Conversions'!$D$11</f>
        <v/>
      </c>
      <c r="AG45">
        <f>AG34/'Unit Conversions'!$D$11</f>
        <v/>
      </c>
      <c r="AH45">
        <f>AH34/'Unit Conversions'!$D$11</f>
        <v/>
      </c>
      <c r="AI45">
        <f>AI34/'Unit Conversions'!$D$11</f>
        <v/>
      </c>
      <c r="AJ45">
        <f>AJ34/'Unit Conversions'!$D$11</f>
        <v/>
      </c>
      <c r="AK45">
        <f>AK34/'Unit Conversions'!$D$11</f>
        <v/>
      </c>
      <c r="AL45">
        <f>AL34/'Unit Conversions'!$D$11</f>
        <v/>
      </c>
      <c r="AM45">
        <f>AM34/'Unit Conversions'!$D$11</f>
        <v/>
      </c>
      <c r="AN45">
        <f>AN34/'Unit Conversions'!$D$11</f>
        <v/>
      </c>
      <c r="AO45">
        <f>AO34/'Unit Conversions'!$D$11</f>
        <v/>
      </c>
      <c r="AP45">
        <f>AP34/'Unit Conversions'!$D$11</f>
        <v/>
      </c>
      <c r="AQ45">
        <f>AQ34/'Unit Conversions'!$D$11</f>
        <v/>
      </c>
      <c r="AR45">
        <f>AR34/'Unit Conversions'!$D$11</f>
        <v/>
      </c>
      <c r="AS45">
        <f>AS34/'Unit Conversions'!$D$11</f>
        <v/>
      </c>
      <c r="AT45">
        <f>AT34/'Unit Conversions'!$D$11</f>
        <v/>
      </c>
      <c r="AU45">
        <f>AU34/'Unit Conversions'!$D$11</f>
        <v/>
      </c>
      <c r="AV45">
        <f>AV34/'Unit Conversions'!$D$11</f>
        <v/>
      </c>
      <c r="AW45">
        <f>AW34/'Unit Conversions'!$D$11</f>
        <v/>
      </c>
      <c r="AX45">
        <f>AX34/'Unit Conversions'!$D$11</f>
        <v/>
      </c>
      <c r="AY45">
        <f>AY34/'Unit Conversions'!$D$11</f>
        <v/>
      </c>
      <c r="AZ45">
        <f>AZ34/'Unit Conversions'!$D$11</f>
        <v/>
      </c>
      <c r="BA45">
        <f>BA34/'Unit Conversions'!$D$11</f>
        <v/>
      </c>
      <c r="BB45">
        <f>BB34/'Unit Conversions'!$D$11</f>
        <v/>
      </c>
      <c r="BC45">
        <f>BC34/'Unit Conversions'!$D$11</f>
        <v/>
      </c>
      <c r="BD45">
        <f>BD34/'Unit Conversions'!$D$11</f>
        <v/>
      </c>
      <c r="BE45">
        <f>BE34/'Unit Conversions'!$D$11</f>
        <v/>
      </c>
      <c r="BF45">
        <f>BF34/'Unit Conversions'!$D$11</f>
        <v/>
      </c>
      <c r="BG45">
        <f>BG34/'Unit Conversions'!$D$11</f>
        <v/>
      </c>
      <c r="BH45">
        <f>BH34/'Unit Conversions'!$D$11</f>
        <v/>
      </c>
      <c r="BI45">
        <f>BI34/'Unit Conversions'!$D$11</f>
        <v/>
      </c>
      <c r="BJ45">
        <f>BJ34/'Unit Conversions'!$D$11</f>
        <v/>
      </c>
      <c r="BK45">
        <f>BK34/'Unit Conversions'!$D$11</f>
        <v/>
      </c>
      <c r="BL45">
        <f>BL34/'Unit Conversions'!$D$11</f>
        <v/>
      </c>
      <c r="BM45">
        <f>BM34/'Unit Conversions'!$D$11</f>
        <v/>
      </c>
      <c r="BN45">
        <f>BN34/'Unit Conversions'!$D$11</f>
        <v/>
      </c>
      <c r="BO45">
        <f>BO34/'Unit Conversions'!$D$11</f>
        <v/>
      </c>
      <c r="BP45">
        <f>BP34/'Unit Conversions'!$D$11</f>
        <v/>
      </c>
      <c r="BQ45">
        <f>BQ34/'Unit Conversions'!$D$11</f>
        <v/>
      </c>
      <c r="BR45">
        <f>BR34/'Unit Conversions'!$D$11</f>
        <v/>
      </c>
      <c r="BS45">
        <f>BS34/'Unit Conversions'!$D$11</f>
        <v/>
      </c>
      <c r="BT45">
        <f>BT34/'Unit Conversions'!$D$11</f>
        <v/>
      </c>
      <c r="BU45">
        <f>BU34/'Unit Conversions'!$D$11</f>
        <v/>
      </c>
      <c r="BV45">
        <f>BV34/'Unit Conversions'!$D$11</f>
        <v/>
      </c>
      <c r="BW45">
        <f>BW34/'Unit Conversions'!$D$11</f>
        <v/>
      </c>
      <c r="BX45">
        <f>BX34/'Unit Conversions'!$D$11</f>
        <v/>
      </c>
      <c r="BY45">
        <f>BY34/'Unit Conversions'!$D$11</f>
        <v/>
      </c>
      <c r="BZ45">
        <f>BZ34/'Unit Conversions'!$D$11</f>
        <v/>
      </c>
      <c r="CA45">
        <f>CA34/'Unit Conversions'!$D$11</f>
        <v/>
      </c>
      <c r="CB45">
        <f>CB34/'Unit Conversions'!$D$11</f>
        <v/>
      </c>
      <c r="CC45">
        <f>CC34/'Unit Conversions'!$D$11</f>
        <v/>
      </c>
      <c r="CD45">
        <f>CD34/'Unit Conversions'!$D$11</f>
        <v/>
      </c>
      <c r="CE45">
        <f>CE34/'Unit Conversions'!$D$11</f>
        <v/>
      </c>
      <c r="CF45">
        <f>CF34/'Unit Conversions'!$D$11</f>
        <v/>
      </c>
      <c r="CG45">
        <f>CG34/'Unit Conversions'!$D$11</f>
        <v/>
      </c>
      <c r="CH45">
        <f>CH34/'Unit Conversions'!$D$11</f>
        <v/>
      </c>
      <c r="CI45">
        <f>CI34/'Unit Conversions'!$D$11</f>
        <v/>
      </c>
      <c r="CJ45">
        <f>CJ34/'Unit Conversions'!$D$11</f>
        <v/>
      </c>
      <c r="CK45">
        <f>CK34/'Unit Conversions'!$D$11</f>
        <v/>
      </c>
      <c r="CL45">
        <f>CL34/'Unit Conversions'!$D$11</f>
        <v/>
      </c>
      <c r="CM45">
        <f>CM34/'Unit Conversions'!$D$11</f>
        <v/>
      </c>
      <c r="CN45">
        <f>CN34/'Unit Conversions'!$D$11</f>
        <v/>
      </c>
      <c r="CO45">
        <f>CO34/'Unit Conversions'!$D$11</f>
        <v/>
      </c>
      <c r="CP45">
        <f>CP34/'Unit Conversions'!$D$11</f>
        <v/>
      </c>
      <c r="CQ45">
        <f>CQ34/'Unit Conversions'!$D$11</f>
        <v/>
      </c>
      <c r="CR45">
        <f>CR34/'Unit Conversions'!$D$11</f>
        <v/>
      </c>
      <c r="CS45">
        <f>CS34/'Unit Conversions'!$D$11</f>
        <v/>
      </c>
      <c r="CT45">
        <f>CT34/'Unit Conversions'!$D$11</f>
        <v/>
      </c>
      <c r="CU45">
        <f>CU34/'Unit Conversions'!$D$11</f>
        <v/>
      </c>
      <c r="CV45">
        <f>CV34/'Unit Conversions'!$D$11</f>
        <v/>
      </c>
      <c r="CW45">
        <f>CW34/'Unit Conversions'!$D$11</f>
        <v/>
      </c>
      <c r="CX45">
        <f>CX34/'Unit Conversions'!$D$11</f>
        <v/>
      </c>
      <c r="CY45">
        <f>CY34/'Unit Conversions'!$D$11</f>
        <v/>
      </c>
      <c r="CZ45">
        <f>CZ34/'Unit Conversions'!$D$11</f>
        <v/>
      </c>
      <c r="DA45">
        <f>DA34/'Unit Conversions'!$D$11</f>
        <v/>
      </c>
      <c r="DB45">
        <f>DB34/'Unit Conversions'!$D$11</f>
        <v/>
      </c>
      <c r="DC45">
        <f>DC34/'Unit Conversions'!$D$11</f>
        <v/>
      </c>
      <c r="DD45">
        <f>DD34/'Unit Conversions'!$D$11</f>
        <v/>
      </c>
      <c r="DE45">
        <f>DE34/'Unit Conversions'!$D$11</f>
        <v/>
      </c>
      <c r="DF45">
        <f>DF34/'Unit Conversions'!$D$11</f>
        <v/>
      </c>
      <c r="DG45">
        <f>DG34/'Unit Conversions'!$D$11</f>
        <v/>
      </c>
      <c r="DH45">
        <f>DH34/'Unit Conversions'!$D$11</f>
        <v/>
      </c>
      <c r="DI45">
        <f>DI34/'Unit Conversions'!$D$11</f>
        <v/>
      </c>
      <c r="DJ45">
        <f>DJ34/'Unit Conversions'!$D$11</f>
        <v/>
      </c>
      <c r="DK45">
        <f>DK34/'Unit Conversions'!$D$11</f>
        <v/>
      </c>
      <c r="DL45">
        <f>DL34/'Unit Conversions'!$D$11</f>
        <v/>
      </c>
      <c r="DM45">
        <f>DM34/'Unit Conversions'!$D$11</f>
        <v/>
      </c>
      <c r="DN45">
        <f>DN34/'Unit Conversions'!$D$11</f>
        <v/>
      </c>
      <c r="DO45">
        <f>DO34/'Unit Conversions'!$D$11</f>
        <v/>
      </c>
      <c r="DP45">
        <f>DP34/'Unit Conversions'!$D$11</f>
        <v/>
      </c>
      <c r="DQ45">
        <f>DQ34/'Unit Conversions'!$D$11</f>
        <v/>
      </c>
      <c r="DR45">
        <f>DR34/'Unit Conversions'!$D$11</f>
        <v/>
      </c>
      <c r="DS45">
        <f>DS34/'Unit Conversions'!$D$11</f>
        <v/>
      </c>
      <c r="DT45">
        <f>DT34/'Unit Conversions'!$D$11</f>
        <v/>
      </c>
      <c r="DU45">
        <f>DU34/'Unit Conversions'!$D$11</f>
        <v/>
      </c>
      <c r="DV45">
        <f>DV34/'Unit Conversions'!$D$11</f>
        <v/>
      </c>
      <c r="DW45">
        <f>DW34/'Unit Conversions'!$D$11</f>
        <v/>
      </c>
      <c r="DX45">
        <f>DX34/'Unit Conversions'!$D$11</f>
        <v/>
      </c>
      <c r="DY45">
        <f>DY34/'Unit Conversions'!$D$11</f>
        <v/>
      </c>
      <c r="DZ45">
        <f>DZ34/'Unit Conversions'!$D$11</f>
        <v/>
      </c>
      <c r="EA45">
        <f>EA34/'Unit Conversions'!$D$11</f>
        <v/>
      </c>
      <c r="EB45">
        <f>EB34/'Unit Conversions'!$D$11</f>
        <v/>
      </c>
      <c r="EC45">
        <f>EC34/'Unit Conversions'!$D$11</f>
        <v/>
      </c>
      <c r="ED45">
        <f>ED34/'Unit Conversions'!$D$11</f>
        <v/>
      </c>
      <c r="EE45">
        <f>EE34/'Unit Conversions'!$D$11</f>
        <v/>
      </c>
      <c r="EF45">
        <f>EF34/'Unit Conversions'!$D$11</f>
        <v/>
      </c>
      <c r="EG45">
        <f>EG34/'Unit Conversions'!$D$11</f>
        <v/>
      </c>
      <c r="EH45">
        <f>EH34/'Unit Conversions'!$D$11</f>
        <v/>
      </c>
      <c r="EI45">
        <f>EI34/'Unit Conversions'!$D$11</f>
        <v/>
      </c>
      <c r="EJ45">
        <f>EJ34/'Unit Conversions'!$D$11</f>
        <v/>
      </c>
      <c r="EK45">
        <f>EK34/'Unit Conversions'!$D$11</f>
        <v/>
      </c>
      <c r="EL45">
        <f>EL34/'Unit Conversions'!$D$11</f>
        <v/>
      </c>
      <c r="EM45">
        <f>EM34/'Unit Conversions'!$D$11</f>
        <v/>
      </c>
      <c r="EN45">
        <f>EN34/'Unit Conversions'!$D$11</f>
        <v/>
      </c>
      <c r="EO45">
        <f>EO34/'Unit Conversions'!$D$11</f>
        <v/>
      </c>
      <c r="EP45">
        <f>EP34/'Unit Conversions'!$D$11</f>
        <v/>
      </c>
      <c r="EQ45">
        <f>EQ34/'Unit Conversions'!$D$11</f>
        <v/>
      </c>
      <c r="ER45">
        <f>ER34/'Unit Conversions'!$D$11</f>
        <v/>
      </c>
      <c r="ES45">
        <f>ES34/'Unit Conversions'!$D$11</f>
        <v/>
      </c>
      <c r="ET45">
        <f>ET34/'Unit Conversions'!$D$11</f>
        <v/>
      </c>
      <c r="EU45">
        <f>EU34/'Unit Conversions'!$D$11</f>
        <v/>
      </c>
      <c r="EV45">
        <f>EV34/'Unit Conversions'!$D$11</f>
        <v/>
      </c>
      <c r="EW45">
        <f>EW34/'Unit Conversions'!$D$11</f>
        <v/>
      </c>
      <c r="EX45">
        <f>EX34/'Unit Conversions'!$D$11</f>
        <v/>
      </c>
      <c r="EY45">
        <f>EY34/'Unit Conversions'!$D$11</f>
        <v/>
      </c>
      <c r="EZ45">
        <f>EZ34/'Unit Conversions'!$D$11</f>
        <v/>
      </c>
      <c r="FA45">
        <f>FA34/'Unit Conversions'!$D$11</f>
        <v/>
      </c>
      <c r="FB45">
        <f>FB34/'Unit Conversions'!$D$11</f>
        <v/>
      </c>
      <c r="FC45">
        <f>FC34/'Unit Conversions'!$D$11</f>
        <v/>
      </c>
      <c r="FD45">
        <f>FD34/'Unit Conversions'!$D$11</f>
        <v/>
      </c>
      <c r="FE45">
        <f>FE34/'Unit Conversions'!$D$11</f>
        <v/>
      </c>
      <c r="FF45">
        <f>FF34/'Unit Conversions'!$D$11</f>
        <v/>
      </c>
      <c r="FG45">
        <f>FG34/'Unit Conversions'!$D$11</f>
        <v/>
      </c>
      <c r="FH45">
        <f>FH34/'Unit Conversions'!$D$11</f>
        <v/>
      </c>
      <c r="FI45">
        <f>FI34/'Unit Conversions'!$D$11</f>
        <v/>
      </c>
      <c r="FJ45">
        <f>FJ34/'Unit Conversions'!$D$11</f>
        <v/>
      </c>
      <c r="FK45">
        <f>FK34/'Unit Conversions'!$D$11</f>
        <v/>
      </c>
      <c r="FL45">
        <f>FL34/'Unit Conversions'!$D$11</f>
        <v/>
      </c>
      <c r="FM45">
        <f>FM34/'Unit Conversions'!$D$11</f>
        <v/>
      </c>
      <c r="FN45">
        <f>FN34/'Unit Conversions'!$D$11</f>
        <v/>
      </c>
      <c r="FO45">
        <f>FO34/'Unit Conversions'!$D$11</f>
        <v/>
      </c>
      <c r="FP45">
        <f>FP34/'Unit Conversions'!$D$11</f>
        <v/>
      </c>
      <c r="FQ45">
        <f>FQ34/'Unit Conversions'!$D$11</f>
        <v/>
      </c>
      <c r="FR45">
        <f>FR34/'Unit Conversions'!$D$11</f>
        <v/>
      </c>
      <c r="FS45">
        <f>FS34/'Unit Conversions'!$D$11</f>
        <v/>
      </c>
      <c r="FT45">
        <f>FT34/'Unit Conversions'!$D$11</f>
        <v/>
      </c>
      <c r="FU45">
        <f>FU34/'Unit Conversions'!$D$11</f>
        <v/>
      </c>
      <c r="FV45">
        <f>FV34/'Unit Conversions'!$D$11</f>
        <v/>
      </c>
      <c r="FW45">
        <f>FW34/'Unit Conversions'!$D$11</f>
        <v/>
      </c>
      <c r="FX45">
        <f>FX34/'Unit Conversions'!$D$11</f>
        <v/>
      </c>
      <c r="FY45">
        <f>FY34/'Unit Conversions'!$D$11</f>
        <v/>
      </c>
      <c r="FZ45">
        <f>FZ34/'Unit Conversions'!$D$11</f>
        <v/>
      </c>
      <c r="GA45">
        <f>GA34/'Unit Conversions'!$D$11</f>
        <v/>
      </c>
      <c r="GB45">
        <f>GB34/'Unit Conversions'!$D$11</f>
        <v/>
      </c>
      <c r="GC45">
        <f>GC34/'Unit Conversions'!$D$11</f>
        <v/>
      </c>
      <c r="GD45">
        <f>GD34/'Unit Conversions'!$D$11</f>
        <v/>
      </c>
      <c r="GE45">
        <f>GE34/'Unit Conversions'!$D$11</f>
        <v/>
      </c>
      <c r="GF45">
        <f>GF34/'Unit Conversions'!$D$11</f>
        <v/>
      </c>
      <c r="GG45">
        <f>GG34/'Unit Conversions'!$D$11</f>
        <v/>
      </c>
      <c r="GH45">
        <f>GH34/'Unit Conversions'!$D$11</f>
        <v/>
      </c>
      <c r="GI45">
        <f>GI34/'Unit Conversions'!$D$11</f>
        <v/>
      </c>
      <c r="GJ45">
        <f>GJ34/'Unit Conversions'!$D$11</f>
        <v/>
      </c>
      <c r="GK45">
        <f>GK34/'Unit Conversions'!$D$11</f>
        <v/>
      </c>
      <c r="GL45">
        <f>GL34/'Unit Conversions'!$D$11</f>
        <v/>
      </c>
      <c r="GM45">
        <f>GM34/'Unit Conversions'!$D$11</f>
        <v/>
      </c>
      <c r="GN45">
        <f>GN34/'Unit Conversions'!$D$11</f>
        <v/>
      </c>
      <c r="GO45">
        <f>GO34/'Unit Conversions'!$D$11</f>
        <v/>
      </c>
      <c r="GP45">
        <f>GP34/'Unit Conversions'!$D$11</f>
        <v/>
      </c>
      <c r="GQ45">
        <f>GQ34/'Unit Conversions'!$D$11</f>
        <v/>
      </c>
      <c r="GR45">
        <f>GR34/'Unit Conversions'!$D$11</f>
        <v/>
      </c>
      <c r="GS45">
        <f>GS34/'Unit Conversions'!$D$11</f>
        <v/>
      </c>
      <c r="GT45">
        <f>GT34/'Unit Conversions'!$D$11</f>
        <v/>
      </c>
      <c r="GU45">
        <f>GU34/'Unit Conversions'!$D$11</f>
        <v/>
      </c>
      <c r="GV45">
        <f>GV34/'Unit Conversions'!$D$11</f>
        <v/>
      </c>
      <c r="GW45">
        <f>GW34/'Unit Conversions'!$D$11</f>
        <v/>
      </c>
      <c r="GX45">
        <f>GX34/'Unit Conversions'!$D$11</f>
        <v/>
      </c>
      <c r="GY45">
        <f>GY34/'Unit Conversions'!$D$11</f>
        <v/>
      </c>
      <c r="GZ45">
        <f>GZ34/'Unit Conversions'!$D$11</f>
        <v/>
      </c>
      <c r="HA45">
        <f>HA34/'Unit Conversions'!$D$11</f>
        <v/>
      </c>
      <c r="HB45">
        <f>HB34/'Unit Conversions'!$D$11</f>
        <v/>
      </c>
      <c r="HC45">
        <f>HC34/'Unit Conversions'!$D$11</f>
        <v/>
      </c>
      <c r="HD45">
        <f>HD34/'Unit Conversions'!$D$11</f>
        <v/>
      </c>
      <c r="HE45">
        <f>HE34/'Unit Conversions'!$D$11</f>
        <v/>
      </c>
      <c r="HF45">
        <f>HF34/'Unit Conversions'!$D$11</f>
        <v/>
      </c>
      <c r="HG45">
        <f>HG34/'Unit Conversions'!$D$11</f>
        <v/>
      </c>
      <c r="HH45">
        <f>HH34/'Unit Conversions'!$D$11</f>
        <v/>
      </c>
      <c r="HI45">
        <f>HI34/'Unit Conversions'!$D$11</f>
        <v/>
      </c>
      <c r="HJ45">
        <f>HJ34/'Unit Conversions'!$D$11</f>
        <v/>
      </c>
      <c r="HK45">
        <f>HK34/'Unit Conversions'!$D$11</f>
        <v/>
      </c>
      <c r="HL45">
        <f>HL34/'Unit Conversions'!$D$11</f>
        <v/>
      </c>
      <c r="HM45">
        <f>HM34/'Unit Conversions'!$D$11</f>
        <v/>
      </c>
      <c r="HN45">
        <f>HN34/'Unit Conversions'!$D$11</f>
        <v/>
      </c>
      <c r="HO45">
        <f>HO34/'Unit Conversions'!$D$11</f>
        <v/>
      </c>
      <c r="HP45">
        <f>HP34/'Unit Conversions'!$D$11</f>
        <v/>
      </c>
      <c r="HQ45">
        <f>HQ34/'Unit Conversions'!$D$11</f>
        <v/>
      </c>
      <c r="HR45">
        <f>HR34/'Unit Conversions'!$D$11</f>
        <v/>
      </c>
      <c r="HS45">
        <f>HS34/'Unit Conversions'!$D$11</f>
        <v/>
      </c>
      <c r="HT45">
        <f>HT34/'Unit Conversions'!$D$11</f>
        <v/>
      </c>
      <c r="HU45">
        <f>HU34/'Unit Conversions'!$D$11</f>
        <v/>
      </c>
      <c r="HV45">
        <f>HV34/'Unit Conversions'!$D$11</f>
        <v/>
      </c>
      <c r="HW45">
        <f>HW34/'Unit Conversions'!$D$11</f>
        <v/>
      </c>
      <c r="HX45">
        <f>HX34/'Unit Conversions'!$D$11</f>
        <v/>
      </c>
      <c r="HY45">
        <f>HY34/'Unit Conversions'!$D$11</f>
        <v/>
      </c>
      <c r="HZ45">
        <f>HZ34/'Unit Conversions'!$D$11</f>
        <v/>
      </c>
      <c r="IA45">
        <f>IA34/'Unit Conversions'!$D$11</f>
        <v/>
      </c>
      <c r="IB45">
        <f>IB34/'Unit Conversions'!$D$11</f>
        <v/>
      </c>
      <c r="IC45">
        <f>IC34/'Unit Conversions'!$D$11</f>
        <v/>
      </c>
      <c r="ID45">
        <f>ID34/'Unit Conversions'!$D$11</f>
        <v/>
      </c>
      <c r="IE45">
        <f>IE34/'Unit Conversions'!$D$11</f>
        <v/>
      </c>
      <c r="IF45">
        <f>IF34/'Unit Conversions'!$D$11</f>
        <v/>
      </c>
      <c r="IG45">
        <f>IG34/'Unit Conversions'!$D$11</f>
        <v/>
      </c>
      <c r="IH45">
        <f>IH34/'Unit Conversions'!$D$11</f>
        <v/>
      </c>
      <c r="II45">
        <f>II34/'Unit Conversions'!$D$11</f>
        <v/>
      </c>
      <c r="IJ45">
        <f>IJ34/'Unit Conversions'!$D$11</f>
        <v/>
      </c>
      <c r="IK45">
        <f>IK34/'Unit Conversions'!$D$11</f>
        <v/>
      </c>
      <c r="IL45">
        <f>IL34/'Unit Conversions'!$D$11</f>
        <v/>
      </c>
      <c r="IM45">
        <f>IM34/'Unit Conversions'!$D$11</f>
        <v/>
      </c>
      <c r="IN45">
        <f>IN34/'Unit Conversions'!$D$11</f>
        <v/>
      </c>
      <c r="IO45">
        <f>IO34/'Unit Conversions'!$D$11</f>
        <v/>
      </c>
      <c r="IP45">
        <f>IP34/'Unit Conversions'!$D$11</f>
        <v/>
      </c>
      <c r="IQ45">
        <f>IQ34/'Unit Conversions'!$D$11</f>
        <v/>
      </c>
      <c r="IR45">
        <f>IR34/'Unit Conversions'!$D$11</f>
        <v/>
      </c>
      <c r="IS45">
        <f>IS34/'Unit Conversions'!$D$11</f>
        <v/>
      </c>
      <c r="IT45">
        <f>IT34/'Unit Conversions'!$D$11</f>
        <v/>
      </c>
      <c r="IU45">
        <f>IU34/'Unit Conversions'!$D$11</f>
        <v/>
      </c>
      <c r="IV45">
        <f>IV34/'Unit Conversions'!$D$11</f>
        <v/>
      </c>
      <c r="IW45">
        <f>IW34/'Unit Conversions'!$D$11</f>
        <v/>
      </c>
      <c r="IX45">
        <f>IX34/'Unit Conversions'!$D$11</f>
        <v/>
      </c>
      <c r="IY45">
        <f>IY34/'Unit Conversions'!$D$11</f>
        <v/>
      </c>
      <c r="IZ45">
        <f>IZ34/'Unit Conversions'!$D$11</f>
        <v/>
      </c>
      <c r="JA45">
        <f>JA34/'Unit Conversions'!$D$11</f>
        <v/>
      </c>
      <c r="JB45">
        <f>JB34/'Unit Conversions'!$D$11</f>
        <v/>
      </c>
      <c r="JC45">
        <f>JC34/'Unit Conversions'!$D$11</f>
        <v/>
      </c>
      <c r="JD45">
        <f>JD34/'Unit Conversions'!$D$11</f>
        <v/>
      </c>
      <c r="JE45">
        <f>JE34/'Unit Conversions'!$D$11</f>
        <v/>
      </c>
      <c r="JF45">
        <f>JF34/'Unit Conversions'!$D$11</f>
        <v/>
      </c>
      <c r="JG45">
        <f>JG34/'Unit Conversions'!$D$11</f>
        <v/>
      </c>
      <c r="JH45">
        <f>JH34/'Unit Conversions'!$D$11</f>
        <v/>
      </c>
      <c r="JI45">
        <f>JI34/'Unit Conversions'!$D$11</f>
        <v/>
      </c>
      <c r="JJ45">
        <f>JJ34/'Unit Conversions'!$D$11</f>
        <v/>
      </c>
      <c r="JK45">
        <f>JK34/'Unit Conversions'!$D$11</f>
        <v/>
      </c>
      <c r="JL45">
        <f>JL34/'Unit Conversions'!$D$11</f>
        <v/>
      </c>
      <c r="JM45">
        <f>JM34/'Unit Conversions'!$D$11</f>
        <v/>
      </c>
      <c r="JN45">
        <f>JN34/'Unit Conversions'!$D$11</f>
        <v/>
      </c>
      <c r="JO45">
        <f>JO34/'Unit Conversions'!$D$11</f>
        <v/>
      </c>
      <c r="JP45">
        <f>JP34/'Unit Conversions'!$D$11</f>
        <v/>
      </c>
      <c r="JQ45">
        <f>JQ34/'Unit Conversions'!$D$11</f>
        <v/>
      </c>
      <c r="JR45">
        <f>JR34/'Unit Conversions'!$D$11</f>
        <v/>
      </c>
      <c r="JS45">
        <f>JS34/'Unit Conversions'!$D$11</f>
        <v/>
      </c>
      <c r="JT45">
        <f>JT34/'Unit Conversions'!$D$11</f>
        <v/>
      </c>
      <c r="JU45">
        <f>JU34/'Unit Conversions'!$D$11</f>
        <v/>
      </c>
      <c r="JV45">
        <f>JV34/'Unit Conversions'!$D$11</f>
        <v/>
      </c>
      <c r="JW45">
        <f>JW34/'Unit Conversions'!$D$11</f>
        <v/>
      </c>
      <c r="JX45">
        <f>JX34/'Unit Conversions'!$D$11</f>
        <v/>
      </c>
      <c r="JY45">
        <f>JY34/'Unit Conversions'!$D$11</f>
        <v/>
      </c>
      <c r="JZ45">
        <f>JZ34/'Unit Conversions'!$D$11</f>
        <v/>
      </c>
      <c r="KA45">
        <f>KA34/'Unit Conversions'!$D$11</f>
        <v/>
      </c>
      <c r="KB45">
        <f>KB34/'Unit Conversions'!$D$11</f>
        <v/>
      </c>
      <c r="KC45">
        <f>KC34/'Unit Conversions'!$D$11</f>
        <v/>
      </c>
      <c r="KD45">
        <f>KD34/'Unit Conversions'!$D$11</f>
        <v/>
      </c>
      <c r="KE45">
        <f>KE34/'Unit Conversions'!$D$11</f>
        <v/>
      </c>
      <c r="KF45">
        <f>KF34/'Unit Conversions'!$D$11</f>
        <v/>
      </c>
      <c r="KG45">
        <f>KG34/'Unit Conversions'!$D$11</f>
        <v/>
      </c>
      <c r="KH45">
        <f>KH34/'Unit Conversions'!$D$11</f>
        <v/>
      </c>
      <c r="KI45">
        <f>KI34/'Unit Conversions'!$D$11</f>
        <v/>
      </c>
      <c r="KJ45">
        <f>KJ34/'Unit Conversions'!$D$11</f>
        <v/>
      </c>
      <c r="KK45">
        <f>KK34/'Unit Conversions'!$D$11</f>
        <v/>
      </c>
      <c r="KL45">
        <f>KL34/'Unit Conversions'!$D$11</f>
        <v/>
      </c>
      <c r="KM45">
        <f>KM34/'Unit Conversions'!$D$11</f>
        <v/>
      </c>
      <c r="KN45">
        <f>KN34/'Unit Conversions'!$D$11</f>
        <v/>
      </c>
      <c r="KO45">
        <f>KO34/'Unit Conversions'!$D$11</f>
        <v/>
      </c>
      <c r="KP45">
        <f>KP34/'Unit Conversions'!$D$11</f>
        <v/>
      </c>
      <c r="KQ45">
        <f>KQ34/'Unit Conversions'!$D$11</f>
        <v/>
      </c>
      <c r="KR45">
        <f>KR34/'Unit Conversions'!$D$11</f>
        <v/>
      </c>
      <c r="KS45">
        <f>KS34/'Unit Conversions'!$D$11</f>
        <v/>
      </c>
      <c r="KT45">
        <f>KT34/'Unit Conversions'!$D$11</f>
        <v/>
      </c>
    </row>
    <row r="46" spans="1:306">
      <c r="B46" t="s">
        <v>23</v>
      </c>
      <c r="D46" t="s">
        <v>5</v>
      </c>
      <c r="E46" t="s">
        <v>148</v>
      </c>
      <c r="G46">
        <f>G35/'Unit Conversions'!$D$12</f>
        <v/>
      </c>
      <c r="H46">
        <f>H35/'Unit Conversions'!$D$12</f>
        <v/>
      </c>
      <c r="I46">
        <f>I35/'Unit Conversions'!$D$12</f>
        <v/>
      </c>
      <c r="J46">
        <f>J35/'Unit Conversions'!$D$12</f>
        <v/>
      </c>
      <c r="K46">
        <f>K35/'Unit Conversions'!$D$12</f>
        <v/>
      </c>
      <c r="L46">
        <f>L35/'Unit Conversions'!$D$12</f>
        <v/>
      </c>
      <c r="M46">
        <f>M35/'Unit Conversions'!$D$12</f>
        <v/>
      </c>
      <c r="N46">
        <f>N35/'Unit Conversions'!$D$12</f>
        <v/>
      </c>
      <c r="O46">
        <f>O35/'Unit Conversions'!$D$12</f>
        <v/>
      </c>
      <c r="P46">
        <f>P35/'Unit Conversions'!$D$12</f>
        <v/>
      </c>
      <c r="Q46">
        <f>Q35/'Unit Conversions'!$D$12</f>
        <v/>
      </c>
      <c r="R46">
        <f>R35/'Unit Conversions'!$D$12</f>
        <v/>
      </c>
      <c r="S46">
        <f>S35/'Unit Conversions'!$D$12</f>
        <v/>
      </c>
      <c r="T46">
        <f>T35/'Unit Conversions'!$D$12</f>
        <v/>
      </c>
      <c r="U46">
        <f>U35/'Unit Conversions'!$D$12</f>
        <v/>
      </c>
      <c r="V46">
        <f>V35/'Unit Conversions'!$D$12</f>
        <v/>
      </c>
      <c r="W46">
        <f>W35/'Unit Conversions'!$D$12</f>
        <v/>
      </c>
      <c r="X46">
        <f>X35/'Unit Conversions'!$D$12</f>
        <v/>
      </c>
      <c r="Y46">
        <f>Y35/'Unit Conversions'!$D$12</f>
        <v/>
      </c>
      <c r="Z46">
        <f>Z35/'Unit Conversions'!$D$12</f>
        <v/>
      </c>
      <c r="AA46">
        <f>AA35/'Unit Conversions'!$D$12</f>
        <v/>
      </c>
      <c r="AB46">
        <f>AB35/'Unit Conversions'!$D$12</f>
        <v/>
      </c>
      <c r="AC46">
        <f>AC35/'Unit Conversions'!$D$12</f>
        <v/>
      </c>
      <c r="AD46">
        <f>AD35/'Unit Conversions'!$D$12</f>
        <v/>
      </c>
      <c r="AE46">
        <f>AE35/'Unit Conversions'!$D$12</f>
        <v/>
      </c>
      <c r="AF46">
        <f>AF35/'Unit Conversions'!$D$12</f>
        <v/>
      </c>
      <c r="AG46">
        <f>AG35/'Unit Conversions'!$D$12</f>
        <v/>
      </c>
      <c r="AH46">
        <f>AH35/'Unit Conversions'!$D$12</f>
        <v/>
      </c>
      <c r="AI46">
        <f>AI35/'Unit Conversions'!$D$12</f>
        <v/>
      </c>
      <c r="AJ46">
        <f>AJ35/'Unit Conversions'!$D$12</f>
        <v/>
      </c>
      <c r="AK46">
        <f>AK35/'Unit Conversions'!$D$12</f>
        <v/>
      </c>
      <c r="AL46">
        <f>AL35/'Unit Conversions'!$D$12</f>
        <v/>
      </c>
      <c r="AM46">
        <f>AM35/'Unit Conversions'!$D$12</f>
        <v/>
      </c>
      <c r="AN46">
        <f>AN35/'Unit Conversions'!$D$12</f>
        <v/>
      </c>
      <c r="AO46">
        <f>AO35/'Unit Conversions'!$D$12</f>
        <v/>
      </c>
      <c r="AP46">
        <f>AP35/'Unit Conversions'!$D$12</f>
        <v/>
      </c>
      <c r="AQ46">
        <f>AQ35/'Unit Conversions'!$D$12</f>
        <v/>
      </c>
      <c r="AR46">
        <f>AR35/'Unit Conversions'!$D$12</f>
        <v/>
      </c>
      <c r="AS46">
        <f>AS35/'Unit Conversions'!$D$12</f>
        <v/>
      </c>
      <c r="AT46">
        <f>AT35/'Unit Conversions'!$D$12</f>
        <v/>
      </c>
      <c r="AU46">
        <f>AU35/'Unit Conversions'!$D$12</f>
        <v/>
      </c>
      <c r="AV46">
        <f>AV35/'Unit Conversions'!$D$12</f>
        <v/>
      </c>
      <c r="AW46">
        <f>AW35/'Unit Conversions'!$D$12</f>
        <v/>
      </c>
      <c r="AX46">
        <f>AX35/'Unit Conversions'!$D$12</f>
        <v/>
      </c>
      <c r="AY46">
        <f>AY35/'Unit Conversions'!$D$12</f>
        <v/>
      </c>
      <c r="AZ46">
        <f>AZ35/'Unit Conversions'!$D$12</f>
        <v/>
      </c>
      <c r="BA46">
        <f>BA35/'Unit Conversions'!$D$12</f>
        <v/>
      </c>
      <c r="BB46">
        <f>BB35/'Unit Conversions'!$D$12</f>
        <v/>
      </c>
      <c r="BC46">
        <f>BC35/'Unit Conversions'!$D$12</f>
        <v/>
      </c>
      <c r="BD46">
        <f>BD35/'Unit Conversions'!$D$12</f>
        <v/>
      </c>
      <c r="BE46">
        <f>BE35/'Unit Conversions'!$D$12</f>
        <v/>
      </c>
      <c r="BF46">
        <f>BF35/'Unit Conversions'!$D$12</f>
        <v/>
      </c>
      <c r="BG46">
        <f>BG35/'Unit Conversions'!$D$12</f>
        <v/>
      </c>
      <c r="BH46">
        <f>BH35/'Unit Conversions'!$D$12</f>
        <v/>
      </c>
      <c r="BI46">
        <f>BI35/'Unit Conversions'!$D$12</f>
        <v/>
      </c>
      <c r="BJ46">
        <f>BJ35/'Unit Conversions'!$D$12</f>
        <v/>
      </c>
      <c r="BK46">
        <f>BK35/'Unit Conversions'!$D$12</f>
        <v/>
      </c>
      <c r="BL46">
        <f>BL35/'Unit Conversions'!$D$12</f>
        <v/>
      </c>
      <c r="BM46">
        <f>BM35/'Unit Conversions'!$D$12</f>
        <v/>
      </c>
      <c r="BN46">
        <f>BN35/'Unit Conversions'!$D$12</f>
        <v/>
      </c>
      <c r="BO46">
        <f>BO35/'Unit Conversions'!$D$12</f>
        <v/>
      </c>
      <c r="BP46">
        <f>BP35/'Unit Conversions'!$D$12</f>
        <v/>
      </c>
      <c r="BQ46">
        <f>BQ35/'Unit Conversions'!$D$12</f>
        <v/>
      </c>
      <c r="BR46">
        <f>BR35/'Unit Conversions'!$D$12</f>
        <v/>
      </c>
      <c r="BS46">
        <f>BS35/'Unit Conversions'!$D$12</f>
        <v/>
      </c>
      <c r="BT46">
        <f>BT35/'Unit Conversions'!$D$12</f>
        <v/>
      </c>
      <c r="BU46">
        <f>BU35/'Unit Conversions'!$D$12</f>
        <v/>
      </c>
      <c r="BV46">
        <f>BV35/'Unit Conversions'!$D$12</f>
        <v/>
      </c>
      <c r="BW46">
        <f>BW35/'Unit Conversions'!$D$12</f>
        <v/>
      </c>
      <c r="BX46">
        <f>BX35/'Unit Conversions'!$D$12</f>
        <v/>
      </c>
      <c r="BY46">
        <f>BY35/'Unit Conversions'!$D$12</f>
        <v/>
      </c>
      <c r="BZ46">
        <f>BZ35/'Unit Conversions'!$D$12</f>
        <v/>
      </c>
      <c r="CA46">
        <f>CA35/'Unit Conversions'!$D$12</f>
        <v/>
      </c>
      <c r="CB46">
        <f>CB35/'Unit Conversions'!$D$12</f>
        <v/>
      </c>
      <c r="CC46">
        <f>CC35/'Unit Conversions'!$D$12</f>
        <v/>
      </c>
      <c r="CD46">
        <f>CD35/'Unit Conversions'!$D$12</f>
        <v/>
      </c>
      <c r="CE46">
        <f>CE35/'Unit Conversions'!$D$12</f>
        <v/>
      </c>
      <c r="CF46">
        <f>CF35/'Unit Conversions'!$D$12</f>
        <v/>
      </c>
      <c r="CG46">
        <f>CG35/'Unit Conversions'!$D$12</f>
        <v/>
      </c>
      <c r="CH46">
        <f>CH35/'Unit Conversions'!$D$12</f>
        <v/>
      </c>
      <c r="CI46">
        <f>CI35/'Unit Conversions'!$D$12</f>
        <v/>
      </c>
      <c r="CJ46">
        <f>CJ35/'Unit Conversions'!$D$12</f>
        <v/>
      </c>
      <c r="CK46">
        <f>CK35/'Unit Conversions'!$D$12</f>
        <v/>
      </c>
      <c r="CL46">
        <f>CL35/'Unit Conversions'!$D$12</f>
        <v/>
      </c>
      <c r="CM46">
        <f>CM35/'Unit Conversions'!$D$12</f>
        <v/>
      </c>
      <c r="CN46">
        <f>CN35/'Unit Conversions'!$D$12</f>
        <v/>
      </c>
      <c r="CO46">
        <f>CO35/'Unit Conversions'!$D$12</f>
        <v/>
      </c>
      <c r="CP46">
        <f>CP35/'Unit Conversions'!$D$12</f>
        <v/>
      </c>
      <c r="CQ46">
        <f>CQ35/'Unit Conversions'!$D$12</f>
        <v/>
      </c>
      <c r="CR46">
        <f>CR35/'Unit Conversions'!$D$12</f>
        <v/>
      </c>
      <c r="CS46">
        <f>CS35/'Unit Conversions'!$D$12</f>
        <v/>
      </c>
      <c r="CT46">
        <f>CT35/'Unit Conversions'!$D$12</f>
        <v/>
      </c>
      <c r="CU46">
        <f>CU35/'Unit Conversions'!$D$12</f>
        <v/>
      </c>
      <c r="CV46">
        <f>CV35/'Unit Conversions'!$D$12</f>
        <v/>
      </c>
      <c r="CW46">
        <f>CW35/'Unit Conversions'!$D$12</f>
        <v/>
      </c>
      <c r="CX46">
        <f>CX35/'Unit Conversions'!$D$12</f>
        <v/>
      </c>
      <c r="CY46">
        <f>CY35/'Unit Conversions'!$D$12</f>
        <v/>
      </c>
      <c r="CZ46">
        <f>CZ35/'Unit Conversions'!$D$12</f>
        <v/>
      </c>
      <c r="DA46">
        <f>DA35/'Unit Conversions'!$D$12</f>
        <v/>
      </c>
      <c r="DB46">
        <f>DB35/'Unit Conversions'!$D$12</f>
        <v/>
      </c>
      <c r="DC46">
        <f>DC35/'Unit Conversions'!$D$12</f>
        <v/>
      </c>
      <c r="DD46">
        <f>DD35/'Unit Conversions'!$D$12</f>
        <v/>
      </c>
      <c r="DE46">
        <f>DE35/'Unit Conversions'!$D$12</f>
        <v/>
      </c>
      <c r="DF46">
        <f>DF35/'Unit Conversions'!$D$12</f>
        <v/>
      </c>
      <c r="DG46">
        <f>DG35/'Unit Conversions'!$D$12</f>
        <v/>
      </c>
      <c r="DH46">
        <f>DH35/'Unit Conversions'!$D$12</f>
        <v/>
      </c>
      <c r="DI46">
        <f>DI35/'Unit Conversions'!$D$12</f>
        <v/>
      </c>
      <c r="DJ46">
        <f>DJ35/'Unit Conversions'!$D$12</f>
        <v/>
      </c>
      <c r="DK46">
        <f>DK35/'Unit Conversions'!$D$12</f>
        <v/>
      </c>
      <c r="DL46">
        <f>DL35/'Unit Conversions'!$D$12</f>
        <v/>
      </c>
      <c r="DM46">
        <f>DM35/'Unit Conversions'!$D$12</f>
        <v/>
      </c>
      <c r="DN46">
        <f>DN35/'Unit Conversions'!$D$12</f>
        <v/>
      </c>
      <c r="DO46">
        <f>DO35/'Unit Conversions'!$D$12</f>
        <v/>
      </c>
      <c r="DP46">
        <f>DP35/'Unit Conversions'!$D$12</f>
        <v/>
      </c>
      <c r="DQ46">
        <f>DQ35/'Unit Conversions'!$D$12</f>
        <v/>
      </c>
      <c r="DR46">
        <f>DR35/'Unit Conversions'!$D$12</f>
        <v/>
      </c>
      <c r="DS46">
        <f>DS35/'Unit Conversions'!$D$12</f>
        <v/>
      </c>
      <c r="DT46">
        <f>DT35/'Unit Conversions'!$D$12</f>
        <v/>
      </c>
      <c r="DU46">
        <f>DU35/'Unit Conversions'!$D$12</f>
        <v/>
      </c>
      <c r="DV46">
        <f>DV35/'Unit Conversions'!$D$12</f>
        <v/>
      </c>
      <c r="DW46">
        <f>DW35/'Unit Conversions'!$D$12</f>
        <v/>
      </c>
      <c r="DX46">
        <f>DX35/'Unit Conversions'!$D$12</f>
        <v/>
      </c>
      <c r="DY46">
        <f>DY35/'Unit Conversions'!$D$12</f>
        <v/>
      </c>
      <c r="DZ46">
        <f>DZ35/'Unit Conversions'!$D$12</f>
        <v/>
      </c>
      <c r="EA46">
        <f>EA35/'Unit Conversions'!$D$12</f>
        <v/>
      </c>
      <c r="EB46">
        <f>EB35/'Unit Conversions'!$D$12</f>
        <v/>
      </c>
      <c r="EC46">
        <f>EC35/'Unit Conversions'!$D$12</f>
        <v/>
      </c>
      <c r="ED46">
        <f>ED35/'Unit Conversions'!$D$12</f>
        <v/>
      </c>
      <c r="EE46">
        <f>EE35/'Unit Conversions'!$D$12</f>
        <v/>
      </c>
      <c r="EF46">
        <f>EF35/'Unit Conversions'!$D$12</f>
        <v/>
      </c>
      <c r="EG46">
        <f>EG35/'Unit Conversions'!$D$12</f>
        <v/>
      </c>
      <c r="EH46">
        <f>EH35/'Unit Conversions'!$D$12</f>
        <v/>
      </c>
      <c r="EI46">
        <f>EI35/'Unit Conversions'!$D$12</f>
        <v/>
      </c>
      <c r="EJ46">
        <f>EJ35/'Unit Conversions'!$D$12</f>
        <v/>
      </c>
      <c r="EK46">
        <f>EK35/'Unit Conversions'!$D$12</f>
        <v/>
      </c>
      <c r="EL46">
        <f>EL35/'Unit Conversions'!$D$12</f>
        <v/>
      </c>
      <c r="EM46">
        <f>EM35/'Unit Conversions'!$D$12</f>
        <v/>
      </c>
      <c r="EN46">
        <f>EN35/'Unit Conversions'!$D$12</f>
        <v/>
      </c>
      <c r="EO46">
        <f>EO35/'Unit Conversions'!$D$12</f>
        <v/>
      </c>
      <c r="EP46">
        <f>EP35/'Unit Conversions'!$D$12</f>
        <v/>
      </c>
      <c r="EQ46">
        <f>EQ35/'Unit Conversions'!$D$12</f>
        <v/>
      </c>
      <c r="ER46">
        <f>ER35/'Unit Conversions'!$D$12</f>
        <v/>
      </c>
      <c r="ES46">
        <f>ES35/'Unit Conversions'!$D$12</f>
        <v/>
      </c>
      <c r="ET46">
        <f>ET35/'Unit Conversions'!$D$12</f>
        <v/>
      </c>
      <c r="EU46">
        <f>EU35/'Unit Conversions'!$D$12</f>
        <v/>
      </c>
      <c r="EV46">
        <f>EV35/'Unit Conversions'!$D$12</f>
        <v/>
      </c>
      <c r="EW46">
        <f>EW35/'Unit Conversions'!$D$12</f>
        <v/>
      </c>
      <c r="EX46">
        <f>EX35/'Unit Conversions'!$D$12</f>
        <v/>
      </c>
      <c r="EY46">
        <f>EY35/'Unit Conversions'!$D$12</f>
        <v/>
      </c>
      <c r="EZ46">
        <f>EZ35/'Unit Conversions'!$D$12</f>
        <v/>
      </c>
      <c r="FA46">
        <f>FA35/'Unit Conversions'!$D$12</f>
        <v/>
      </c>
      <c r="FB46">
        <f>FB35/'Unit Conversions'!$D$12</f>
        <v/>
      </c>
      <c r="FC46">
        <f>FC35/'Unit Conversions'!$D$12</f>
        <v/>
      </c>
      <c r="FD46">
        <f>FD35/'Unit Conversions'!$D$12</f>
        <v/>
      </c>
      <c r="FE46">
        <f>FE35/'Unit Conversions'!$D$12</f>
        <v/>
      </c>
      <c r="FF46">
        <f>FF35/'Unit Conversions'!$D$12</f>
        <v/>
      </c>
      <c r="FG46">
        <f>FG35/'Unit Conversions'!$D$12</f>
        <v/>
      </c>
      <c r="FH46">
        <f>FH35/'Unit Conversions'!$D$12</f>
        <v/>
      </c>
      <c r="FI46">
        <f>FI35/'Unit Conversions'!$D$12</f>
        <v/>
      </c>
      <c r="FJ46">
        <f>FJ35/'Unit Conversions'!$D$12</f>
        <v/>
      </c>
      <c r="FK46">
        <f>FK35/'Unit Conversions'!$D$12</f>
        <v/>
      </c>
      <c r="FL46">
        <f>FL35/'Unit Conversions'!$D$12</f>
        <v/>
      </c>
      <c r="FM46">
        <f>FM35/'Unit Conversions'!$D$12</f>
        <v/>
      </c>
      <c r="FN46">
        <f>FN35/'Unit Conversions'!$D$12</f>
        <v/>
      </c>
      <c r="FO46">
        <f>FO35/'Unit Conversions'!$D$12</f>
        <v/>
      </c>
      <c r="FP46">
        <f>FP35/'Unit Conversions'!$D$12</f>
        <v/>
      </c>
      <c r="FQ46">
        <f>FQ35/'Unit Conversions'!$D$12</f>
        <v/>
      </c>
      <c r="FR46">
        <f>FR35/'Unit Conversions'!$D$12</f>
        <v/>
      </c>
      <c r="FS46">
        <f>FS35/'Unit Conversions'!$D$12</f>
        <v/>
      </c>
      <c r="FT46">
        <f>FT35/'Unit Conversions'!$D$12</f>
        <v/>
      </c>
      <c r="FU46">
        <f>FU35/'Unit Conversions'!$D$12</f>
        <v/>
      </c>
      <c r="FV46">
        <f>FV35/'Unit Conversions'!$D$12</f>
        <v/>
      </c>
      <c r="FW46">
        <f>FW35/'Unit Conversions'!$D$12</f>
        <v/>
      </c>
      <c r="FX46">
        <f>FX35/'Unit Conversions'!$D$12</f>
        <v/>
      </c>
      <c r="FY46">
        <f>FY35/'Unit Conversions'!$D$12</f>
        <v/>
      </c>
      <c r="FZ46">
        <f>FZ35/'Unit Conversions'!$D$12</f>
        <v/>
      </c>
      <c r="GA46">
        <f>GA35/'Unit Conversions'!$D$12</f>
        <v/>
      </c>
      <c r="GB46">
        <f>GB35/'Unit Conversions'!$D$12</f>
        <v/>
      </c>
      <c r="GC46">
        <f>GC35/'Unit Conversions'!$D$12</f>
        <v/>
      </c>
      <c r="GD46">
        <f>GD35/'Unit Conversions'!$D$12</f>
        <v/>
      </c>
      <c r="GE46">
        <f>GE35/'Unit Conversions'!$D$12</f>
        <v/>
      </c>
      <c r="GF46">
        <f>GF35/'Unit Conversions'!$D$12</f>
        <v/>
      </c>
      <c r="GG46">
        <f>GG35/'Unit Conversions'!$D$12</f>
        <v/>
      </c>
      <c r="GH46">
        <f>GH35/'Unit Conversions'!$D$12</f>
        <v/>
      </c>
      <c r="GI46">
        <f>GI35/'Unit Conversions'!$D$12</f>
        <v/>
      </c>
      <c r="GJ46">
        <f>GJ35/'Unit Conversions'!$D$12</f>
        <v/>
      </c>
      <c r="GK46">
        <f>GK35/'Unit Conversions'!$D$12</f>
        <v/>
      </c>
      <c r="GL46">
        <f>GL35/'Unit Conversions'!$D$12</f>
        <v/>
      </c>
      <c r="GM46">
        <f>GM35/'Unit Conversions'!$D$12</f>
        <v/>
      </c>
      <c r="GN46">
        <f>GN35/'Unit Conversions'!$D$12</f>
        <v/>
      </c>
      <c r="GO46">
        <f>GO35/'Unit Conversions'!$D$12</f>
        <v/>
      </c>
      <c r="GP46">
        <f>GP35/'Unit Conversions'!$D$12</f>
        <v/>
      </c>
      <c r="GQ46">
        <f>GQ35/'Unit Conversions'!$D$12</f>
        <v/>
      </c>
      <c r="GR46">
        <f>GR35/'Unit Conversions'!$D$12</f>
        <v/>
      </c>
      <c r="GS46">
        <f>GS35/'Unit Conversions'!$D$12</f>
        <v/>
      </c>
      <c r="GT46">
        <f>GT35/'Unit Conversions'!$D$12</f>
        <v/>
      </c>
      <c r="GU46">
        <f>GU35/'Unit Conversions'!$D$12</f>
        <v/>
      </c>
      <c r="GV46">
        <f>GV35/'Unit Conversions'!$D$12</f>
        <v/>
      </c>
      <c r="GW46">
        <f>GW35/'Unit Conversions'!$D$12</f>
        <v/>
      </c>
      <c r="GX46">
        <f>GX35/'Unit Conversions'!$D$12</f>
        <v/>
      </c>
      <c r="GY46">
        <f>GY35/'Unit Conversions'!$D$12</f>
        <v/>
      </c>
      <c r="GZ46">
        <f>GZ35/'Unit Conversions'!$D$12</f>
        <v/>
      </c>
      <c r="HA46">
        <f>HA35/'Unit Conversions'!$D$12</f>
        <v/>
      </c>
      <c r="HB46">
        <f>HB35/'Unit Conversions'!$D$12</f>
        <v/>
      </c>
      <c r="HC46">
        <f>HC35/'Unit Conversions'!$D$12</f>
        <v/>
      </c>
      <c r="HD46">
        <f>HD35/'Unit Conversions'!$D$12</f>
        <v/>
      </c>
      <c r="HE46">
        <f>HE35/'Unit Conversions'!$D$12</f>
        <v/>
      </c>
      <c r="HF46">
        <f>HF35/'Unit Conversions'!$D$12</f>
        <v/>
      </c>
      <c r="HG46">
        <f>HG35/'Unit Conversions'!$D$12</f>
        <v/>
      </c>
      <c r="HH46">
        <f>HH35/'Unit Conversions'!$D$12</f>
        <v/>
      </c>
      <c r="HI46">
        <f>HI35/'Unit Conversions'!$D$12</f>
        <v/>
      </c>
      <c r="HJ46">
        <f>HJ35/'Unit Conversions'!$D$12</f>
        <v/>
      </c>
      <c r="HK46">
        <f>HK35/'Unit Conversions'!$D$12</f>
        <v/>
      </c>
      <c r="HL46">
        <f>HL35/'Unit Conversions'!$D$12</f>
        <v/>
      </c>
      <c r="HM46">
        <f>HM35/'Unit Conversions'!$D$12</f>
        <v/>
      </c>
      <c r="HN46">
        <f>HN35/'Unit Conversions'!$D$12</f>
        <v/>
      </c>
      <c r="HO46">
        <f>HO35/'Unit Conversions'!$D$12</f>
        <v/>
      </c>
      <c r="HP46">
        <f>HP35/'Unit Conversions'!$D$12</f>
        <v/>
      </c>
      <c r="HQ46">
        <f>HQ35/'Unit Conversions'!$D$12</f>
        <v/>
      </c>
      <c r="HR46">
        <f>HR35/'Unit Conversions'!$D$12</f>
        <v/>
      </c>
      <c r="HS46">
        <f>HS35/'Unit Conversions'!$D$12</f>
        <v/>
      </c>
      <c r="HT46">
        <f>HT35/'Unit Conversions'!$D$12</f>
        <v/>
      </c>
      <c r="HU46">
        <f>HU35/'Unit Conversions'!$D$12</f>
        <v/>
      </c>
      <c r="HV46">
        <f>HV35/'Unit Conversions'!$D$12</f>
        <v/>
      </c>
      <c r="HW46">
        <f>HW35/'Unit Conversions'!$D$12</f>
        <v/>
      </c>
      <c r="HX46">
        <f>HX35/'Unit Conversions'!$D$12</f>
        <v/>
      </c>
      <c r="HY46">
        <f>HY35/'Unit Conversions'!$D$12</f>
        <v/>
      </c>
      <c r="HZ46">
        <f>HZ35/'Unit Conversions'!$D$12</f>
        <v/>
      </c>
      <c r="IA46">
        <f>IA35/'Unit Conversions'!$D$12</f>
        <v/>
      </c>
      <c r="IB46">
        <f>IB35/'Unit Conversions'!$D$12</f>
        <v/>
      </c>
      <c r="IC46">
        <f>IC35/'Unit Conversions'!$D$12</f>
        <v/>
      </c>
      <c r="ID46">
        <f>ID35/'Unit Conversions'!$D$12</f>
        <v/>
      </c>
      <c r="IE46">
        <f>IE35/'Unit Conversions'!$D$12</f>
        <v/>
      </c>
      <c r="IF46">
        <f>IF35/'Unit Conversions'!$D$12</f>
        <v/>
      </c>
      <c r="IG46">
        <f>IG35/'Unit Conversions'!$D$12</f>
        <v/>
      </c>
      <c r="IH46">
        <f>IH35/'Unit Conversions'!$D$12</f>
        <v/>
      </c>
      <c r="II46">
        <f>II35/'Unit Conversions'!$D$12</f>
        <v/>
      </c>
      <c r="IJ46">
        <f>IJ35/'Unit Conversions'!$D$12</f>
        <v/>
      </c>
      <c r="IK46">
        <f>IK35/'Unit Conversions'!$D$12</f>
        <v/>
      </c>
      <c r="IL46">
        <f>IL35/'Unit Conversions'!$D$12</f>
        <v/>
      </c>
      <c r="IM46">
        <f>IM35/'Unit Conversions'!$D$12</f>
        <v/>
      </c>
      <c r="IN46">
        <f>IN35/'Unit Conversions'!$D$12</f>
        <v/>
      </c>
      <c r="IO46">
        <f>IO35/'Unit Conversions'!$D$12</f>
        <v/>
      </c>
      <c r="IP46">
        <f>IP35/'Unit Conversions'!$D$12</f>
        <v/>
      </c>
      <c r="IQ46">
        <f>IQ35/'Unit Conversions'!$D$12</f>
        <v/>
      </c>
      <c r="IR46">
        <f>IR35/'Unit Conversions'!$D$12</f>
        <v/>
      </c>
      <c r="IS46">
        <f>IS35/'Unit Conversions'!$D$12</f>
        <v/>
      </c>
      <c r="IT46">
        <f>IT35/'Unit Conversions'!$D$12</f>
        <v/>
      </c>
      <c r="IU46">
        <f>IU35/'Unit Conversions'!$D$12</f>
        <v/>
      </c>
      <c r="IV46">
        <f>IV35/'Unit Conversions'!$D$12</f>
        <v/>
      </c>
      <c r="IW46">
        <f>IW35/'Unit Conversions'!$D$12</f>
        <v/>
      </c>
      <c r="IX46">
        <f>IX35/'Unit Conversions'!$D$12</f>
        <v/>
      </c>
      <c r="IY46">
        <f>IY35/'Unit Conversions'!$D$12</f>
        <v/>
      </c>
      <c r="IZ46">
        <f>IZ35/'Unit Conversions'!$D$12</f>
        <v/>
      </c>
      <c r="JA46">
        <f>JA35/'Unit Conversions'!$D$12</f>
        <v/>
      </c>
      <c r="JB46">
        <f>JB35/'Unit Conversions'!$D$12</f>
        <v/>
      </c>
      <c r="JC46">
        <f>JC35/'Unit Conversions'!$D$12</f>
        <v/>
      </c>
      <c r="JD46">
        <f>JD35/'Unit Conversions'!$D$12</f>
        <v/>
      </c>
      <c r="JE46">
        <f>JE35/'Unit Conversions'!$D$12</f>
        <v/>
      </c>
      <c r="JF46">
        <f>JF35/'Unit Conversions'!$D$12</f>
        <v/>
      </c>
      <c r="JG46">
        <f>JG35/'Unit Conversions'!$D$12</f>
        <v/>
      </c>
      <c r="JH46">
        <f>JH35/'Unit Conversions'!$D$12</f>
        <v/>
      </c>
      <c r="JI46">
        <f>JI35/'Unit Conversions'!$D$12</f>
        <v/>
      </c>
      <c r="JJ46">
        <f>JJ35/'Unit Conversions'!$D$12</f>
        <v/>
      </c>
      <c r="JK46">
        <f>JK35/'Unit Conversions'!$D$12</f>
        <v/>
      </c>
      <c r="JL46">
        <f>JL35/'Unit Conversions'!$D$12</f>
        <v/>
      </c>
      <c r="JM46">
        <f>JM35/'Unit Conversions'!$D$12</f>
        <v/>
      </c>
      <c r="JN46">
        <f>JN35/'Unit Conversions'!$D$12</f>
        <v/>
      </c>
      <c r="JO46">
        <f>JO35/'Unit Conversions'!$D$12</f>
        <v/>
      </c>
      <c r="JP46">
        <f>JP35/'Unit Conversions'!$D$12</f>
        <v/>
      </c>
      <c r="JQ46">
        <f>JQ35/'Unit Conversions'!$D$12</f>
        <v/>
      </c>
      <c r="JR46">
        <f>JR35/'Unit Conversions'!$D$12</f>
        <v/>
      </c>
      <c r="JS46">
        <f>JS35/'Unit Conversions'!$D$12</f>
        <v/>
      </c>
      <c r="JT46">
        <f>JT35/'Unit Conversions'!$D$12</f>
        <v/>
      </c>
      <c r="JU46">
        <f>JU35/'Unit Conversions'!$D$12</f>
        <v/>
      </c>
      <c r="JV46">
        <f>JV35/'Unit Conversions'!$D$12</f>
        <v/>
      </c>
      <c r="JW46">
        <f>JW35/'Unit Conversions'!$D$12</f>
        <v/>
      </c>
      <c r="JX46">
        <f>JX35/'Unit Conversions'!$D$12</f>
        <v/>
      </c>
      <c r="JY46">
        <f>JY35/'Unit Conversions'!$D$12</f>
        <v/>
      </c>
      <c r="JZ46">
        <f>JZ35/'Unit Conversions'!$D$12</f>
        <v/>
      </c>
      <c r="KA46">
        <f>KA35/'Unit Conversions'!$D$12</f>
        <v/>
      </c>
      <c r="KB46">
        <f>KB35/'Unit Conversions'!$D$12</f>
        <v/>
      </c>
      <c r="KC46">
        <f>KC35/'Unit Conversions'!$D$12</f>
        <v/>
      </c>
      <c r="KD46">
        <f>KD35/'Unit Conversions'!$D$12</f>
        <v/>
      </c>
      <c r="KE46">
        <f>KE35/'Unit Conversions'!$D$12</f>
        <v/>
      </c>
      <c r="KF46">
        <f>KF35/'Unit Conversions'!$D$12</f>
        <v/>
      </c>
      <c r="KG46">
        <f>KG35/'Unit Conversions'!$D$12</f>
        <v/>
      </c>
      <c r="KH46">
        <f>KH35/'Unit Conversions'!$D$12</f>
        <v/>
      </c>
      <c r="KI46">
        <f>KI35/'Unit Conversions'!$D$12</f>
        <v/>
      </c>
      <c r="KJ46">
        <f>KJ35/'Unit Conversions'!$D$12</f>
        <v/>
      </c>
      <c r="KK46">
        <f>KK35/'Unit Conversions'!$D$12</f>
        <v/>
      </c>
      <c r="KL46">
        <f>KL35/'Unit Conversions'!$D$12</f>
        <v/>
      </c>
      <c r="KM46">
        <f>KM35/'Unit Conversions'!$D$12</f>
        <v/>
      </c>
      <c r="KN46">
        <f>KN35/'Unit Conversions'!$D$12</f>
        <v/>
      </c>
      <c r="KO46">
        <f>KO35/'Unit Conversions'!$D$12</f>
        <v/>
      </c>
      <c r="KP46">
        <f>KP35/'Unit Conversions'!$D$12</f>
        <v/>
      </c>
      <c r="KQ46">
        <f>KQ35/'Unit Conversions'!$D$12</f>
        <v/>
      </c>
      <c r="KR46">
        <f>KR35/'Unit Conversions'!$D$12</f>
        <v/>
      </c>
      <c r="KS46">
        <f>KS35/'Unit Conversions'!$D$12</f>
        <v/>
      </c>
      <c r="KT46">
        <f>KT35/'Unit Conversions'!$D$12</f>
        <v/>
      </c>
    </row>
    <row r="47" spans="1:306">
      <c r="B47" t="s">
        <v>25</v>
      </c>
      <c r="D47" t="s">
        <v>5</v>
      </c>
      <c r="E47" t="s">
        <v>148</v>
      </c>
      <c r="G47">
        <f>G36*VLOOKUP(YEAR(G3),'Unit Conversions'!$B$26:$D$501,3,FALSE)</f>
        <v/>
      </c>
      <c r="H47">
        <f>H36*VLOOKUP(YEAR(H3),'Unit Conversions'!$B$26:$D$501,3,FALSE)</f>
        <v/>
      </c>
      <c r="I47">
        <f>I36*VLOOKUP(YEAR(I3),'Unit Conversions'!$B$26:$D$501,3,FALSE)</f>
        <v/>
      </c>
      <c r="J47">
        <f>J36*VLOOKUP(YEAR(J3),'Unit Conversions'!$B$26:$D$501,3,FALSE)</f>
        <v/>
      </c>
      <c r="K47">
        <f>K36*VLOOKUP(YEAR(K3),'Unit Conversions'!$B$26:$D$501,3,FALSE)</f>
        <v/>
      </c>
      <c r="L47">
        <f>L36*VLOOKUP(YEAR(L3),'Unit Conversions'!$B$26:$D$501,3,FALSE)</f>
        <v/>
      </c>
      <c r="M47">
        <f>M36*VLOOKUP(YEAR(M3),'Unit Conversions'!$B$26:$D$501,3,FALSE)</f>
        <v/>
      </c>
      <c r="N47">
        <f>N36*VLOOKUP(YEAR(N3),'Unit Conversions'!$B$26:$D$501,3,FALSE)</f>
        <v/>
      </c>
      <c r="O47">
        <f>O36*VLOOKUP(YEAR(O3),'Unit Conversions'!$B$26:$D$501,3,FALSE)</f>
        <v/>
      </c>
      <c r="P47">
        <f>P36*VLOOKUP(YEAR(P3),'Unit Conversions'!$B$26:$D$501,3,FALSE)</f>
        <v/>
      </c>
      <c r="Q47">
        <f>Q36*VLOOKUP(YEAR(Q3),'Unit Conversions'!$B$26:$D$501,3,FALSE)</f>
        <v/>
      </c>
      <c r="R47">
        <f>R36*VLOOKUP(YEAR(R3),'Unit Conversions'!$B$26:$D$501,3,FALSE)</f>
        <v/>
      </c>
      <c r="S47">
        <f>S36*VLOOKUP(YEAR(S3),'Unit Conversions'!$B$26:$D$501,3,FALSE)</f>
        <v/>
      </c>
      <c r="T47">
        <f>T36*VLOOKUP(YEAR(T3),'Unit Conversions'!$B$26:$D$501,3,FALSE)</f>
        <v/>
      </c>
      <c r="U47">
        <f>U36*VLOOKUP(YEAR(U3),'Unit Conversions'!$B$26:$D$501,3,FALSE)</f>
        <v/>
      </c>
      <c r="V47">
        <f>V36*VLOOKUP(YEAR(V3),'Unit Conversions'!$B$26:$D$501,3,FALSE)</f>
        <v/>
      </c>
      <c r="W47">
        <f>W36*VLOOKUP(YEAR(W3),'Unit Conversions'!$B$26:$D$501,3,FALSE)</f>
        <v/>
      </c>
      <c r="X47">
        <f>X36*VLOOKUP(YEAR(X3),'Unit Conversions'!$B$26:$D$501,3,FALSE)</f>
        <v/>
      </c>
      <c r="Y47">
        <f>Y36*VLOOKUP(YEAR(Y3),'Unit Conversions'!$B$26:$D$501,3,FALSE)</f>
        <v/>
      </c>
      <c r="Z47">
        <f>Z36*VLOOKUP(YEAR(Z3),'Unit Conversions'!$B$26:$D$501,3,FALSE)</f>
        <v/>
      </c>
      <c r="AA47">
        <f>AA36*VLOOKUP(YEAR(AA3),'Unit Conversions'!$B$26:$D$501,3,FALSE)</f>
        <v/>
      </c>
      <c r="AB47">
        <f>AB36*VLOOKUP(YEAR(AB3),'Unit Conversions'!$B$26:$D$501,3,FALSE)</f>
        <v/>
      </c>
      <c r="AC47">
        <f>AC36*VLOOKUP(YEAR(AC3),'Unit Conversions'!$B$26:$D$501,3,FALSE)</f>
        <v/>
      </c>
      <c r="AD47">
        <f>AD36*VLOOKUP(YEAR(AD3),'Unit Conversions'!$B$26:$D$501,3,FALSE)</f>
        <v/>
      </c>
      <c r="AE47">
        <f>AE36*VLOOKUP(YEAR(AE3),'Unit Conversions'!$B$26:$D$501,3,FALSE)</f>
        <v/>
      </c>
      <c r="AF47">
        <f>AF36*VLOOKUP(YEAR(AF3),'Unit Conversions'!$B$26:$D$501,3,FALSE)</f>
        <v/>
      </c>
      <c r="AG47">
        <f>AG36*VLOOKUP(YEAR(AG3),'Unit Conversions'!$B$26:$D$501,3,FALSE)</f>
        <v/>
      </c>
      <c r="AH47">
        <f>AH36*VLOOKUP(YEAR(AH3),'Unit Conversions'!$B$26:$D$501,3,FALSE)</f>
        <v/>
      </c>
      <c r="AI47">
        <f>AI36*VLOOKUP(YEAR(AI3),'Unit Conversions'!$B$26:$D$501,3,FALSE)</f>
        <v/>
      </c>
      <c r="AJ47">
        <f>AJ36*VLOOKUP(YEAR(AJ3),'Unit Conversions'!$B$26:$D$501,3,FALSE)</f>
        <v/>
      </c>
      <c r="AK47">
        <f>AK36*VLOOKUP(YEAR(AK3),'Unit Conversions'!$B$26:$D$501,3,FALSE)</f>
        <v/>
      </c>
      <c r="AL47">
        <f>AL36*VLOOKUP(YEAR(AL3),'Unit Conversions'!$B$26:$D$501,3,FALSE)</f>
        <v/>
      </c>
      <c r="AM47">
        <f>AM36*VLOOKUP(YEAR(AM3),'Unit Conversions'!$B$26:$D$501,3,FALSE)</f>
        <v/>
      </c>
      <c r="AN47">
        <f>AN36*VLOOKUP(YEAR(AN3),'Unit Conversions'!$B$26:$D$501,3,FALSE)</f>
        <v/>
      </c>
      <c r="AO47">
        <f>AO36*VLOOKUP(YEAR(AO3),'Unit Conversions'!$B$26:$D$501,3,FALSE)</f>
        <v/>
      </c>
      <c r="AP47">
        <f>AP36*VLOOKUP(YEAR(AP3),'Unit Conversions'!$B$26:$D$501,3,FALSE)</f>
        <v/>
      </c>
      <c r="AQ47">
        <f>AQ36*VLOOKUP(YEAR(AQ3),'Unit Conversions'!$B$26:$D$501,3,FALSE)</f>
        <v/>
      </c>
      <c r="AR47">
        <f>AR36*VLOOKUP(YEAR(AR3),'Unit Conversions'!$B$26:$D$501,3,FALSE)</f>
        <v/>
      </c>
      <c r="AS47">
        <f>AS36*VLOOKUP(YEAR(AS3),'Unit Conversions'!$B$26:$D$501,3,FALSE)</f>
        <v/>
      </c>
      <c r="AT47">
        <f>AT36*VLOOKUP(YEAR(AT3),'Unit Conversions'!$B$26:$D$501,3,FALSE)</f>
        <v/>
      </c>
      <c r="AU47">
        <f>AU36*VLOOKUP(YEAR(AU3),'Unit Conversions'!$B$26:$D$501,3,FALSE)</f>
        <v/>
      </c>
      <c r="AV47">
        <f>AV36*VLOOKUP(YEAR(AV3),'Unit Conversions'!$B$26:$D$501,3,FALSE)</f>
        <v/>
      </c>
      <c r="AW47">
        <f>AW36*VLOOKUP(YEAR(AW3),'Unit Conversions'!$B$26:$D$501,3,FALSE)</f>
        <v/>
      </c>
      <c r="AX47">
        <f>AX36*VLOOKUP(YEAR(AX3),'Unit Conversions'!$B$26:$D$501,3,FALSE)</f>
        <v/>
      </c>
      <c r="AY47">
        <f>AY36*VLOOKUP(YEAR(AY3),'Unit Conversions'!$B$26:$D$501,3,FALSE)</f>
        <v/>
      </c>
      <c r="AZ47">
        <f>AZ36*VLOOKUP(YEAR(AZ3),'Unit Conversions'!$B$26:$D$501,3,FALSE)</f>
        <v/>
      </c>
      <c r="BA47">
        <f>BA36*VLOOKUP(YEAR(BA3),'Unit Conversions'!$B$26:$D$501,3,FALSE)</f>
        <v/>
      </c>
      <c r="BB47">
        <f>BB36*VLOOKUP(YEAR(BB3),'Unit Conversions'!$B$26:$D$501,3,FALSE)</f>
        <v/>
      </c>
      <c r="BC47">
        <f>BC36*VLOOKUP(YEAR(BC3),'Unit Conversions'!$B$26:$D$501,3,FALSE)</f>
        <v/>
      </c>
      <c r="BD47">
        <f>BD36*VLOOKUP(YEAR(BD3),'Unit Conversions'!$B$26:$D$501,3,FALSE)</f>
        <v/>
      </c>
      <c r="BE47">
        <f>BE36*VLOOKUP(YEAR(BE3),'Unit Conversions'!$B$26:$D$501,3,FALSE)</f>
        <v/>
      </c>
      <c r="BF47">
        <f>BF36*VLOOKUP(YEAR(BF3),'Unit Conversions'!$B$26:$D$501,3,FALSE)</f>
        <v/>
      </c>
      <c r="BG47">
        <f>BG36*VLOOKUP(YEAR(BG3),'Unit Conversions'!$B$26:$D$501,3,FALSE)</f>
        <v/>
      </c>
      <c r="BH47">
        <f>BH36*VLOOKUP(YEAR(BH3),'Unit Conversions'!$B$26:$D$501,3,FALSE)</f>
        <v/>
      </c>
      <c r="BI47">
        <f>BI36*VLOOKUP(YEAR(BI3),'Unit Conversions'!$B$26:$D$501,3,FALSE)</f>
        <v/>
      </c>
      <c r="BJ47">
        <f>BJ36*VLOOKUP(YEAR(BJ3),'Unit Conversions'!$B$26:$D$501,3,FALSE)</f>
        <v/>
      </c>
      <c r="BK47">
        <f>BK36*VLOOKUP(YEAR(BK3),'Unit Conversions'!$B$26:$D$501,3,FALSE)</f>
        <v/>
      </c>
      <c r="BL47">
        <f>BL36*VLOOKUP(YEAR(BL3),'Unit Conversions'!$B$26:$D$501,3,FALSE)</f>
        <v/>
      </c>
      <c r="BM47">
        <f>BM36*VLOOKUP(YEAR(BM3),'Unit Conversions'!$B$26:$D$501,3,FALSE)</f>
        <v/>
      </c>
      <c r="BN47">
        <f>BN36*VLOOKUP(YEAR(BN3),'Unit Conversions'!$B$26:$D$501,3,FALSE)</f>
        <v/>
      </c>
      <c r="BO47">
        <f>BO36*VLOOKUP(YEAR(BO3),'Unit Conversions'!$B$26:$D$501,3,FALSE)</f>
        <v/>
      </c>
      <c r="BP47">
        <f>BP36*VLOOKUP(YEAR(BP3),'Unit Conversions'!$B$26:$D$501,3,FALSE)</f>
        <v/>
      </c>
      <c r="BQ47">
        <f>BQ36*VLOOKUP(YEAR(BQ3),'Unit Conversions'!$B$26:$D$501,3,FALSE)</f>
        <v/>
      </c>
      <c r="BR47">
        <f>BR36*VLOOKUP(YEAR(BR3),'Unit Conversions'!$B$26:$D$501,3,FALSE)</f>
        <v/>
      </c>
      <c r="BS47">
        <f>BS36*VLOOKUP(YEAR(BS3),'Unit Conversions'!$B$26:$D$501,3,FALSE)</f>
        <v/>
      </c>
      <c r="BT47">
        <f>BT36*VLOOKUP(YEAR(BT3),'Unit Conversions'!$B$26:$D$501,3,FALSE)</f>
        <v/>
      </c>
      <c r="BU47">
        <f>BU36*VLOOKUP(YEAR(BU3),'Unit Conversions'!$B$26:$D$501,3,FALSE)</f>
        <v/>
      </c>
      <c r="BV47">
        <f>BV36*VLOOKUP(YEAR(BV3),'Unit Conversions'!$B$26:$D$501,3,FALSE)</f>
        <v/>
      </c>
      <c r="BW47">
        <f>BW36*VLOOKUP(YEAR(BW3),'Unit Conversions'!$B$26:$D$501,3,FALSE)</f>
        <v/>
      </c>
      <c r="BX47">
        <f>BX36*VLOOKUP(YEAR(BX3),'Unit Conversions'!$B$26:$D$501,3,FALSE)</f>
        <v/>
      </c>
      <c r="BY47">
        <f>BY36*VLOOKUP(YEAR(BY3),'Unit Conversions'!$B$26:$D$501,3,FALSE)</f>
        <v/>
      </c>
      <c r="BZ47">
        <f>BZ36*VLOOKUP(YEAR(BZ3),'Unit Conversions'!$B$26:$D$501,3,FALSE)</f>
        <v/>
      </c>
      <c r="CA47">
        <f>CA36*VLOOKUP(YEAR(CA3),'Unit Conversions'!$B$26:$D$501,3,FALSE)</f>
        <v/>
      </c>
      <c r="CB47">
        <f>CB36*VLOOKUP(YEAR(CB3),'Unit Conversions'!$B$26:$D$501,3,FALSE)</f>
        <v/>
      </c>
      <c r="CC47">
        <f>CC36*VLOOKUP(YEAR(CC3),'Unit Conversions'!$B$26:$D$501,3,FALSE)</f>
        <v/>
      </c>
      <c r="CD47">
        <f>CD36*VLOOKUP(YEAR(CD3),'Unit Conversions'!$B$26:$D$501,3,FALSE)</f>
        <v/>
      </c>
      <c r="CE47">
        <f>CE36*VLOOKUP(YEAR(CE3),'Unit Conversions'!$B$26:$D$501,3,FALSE)</f>
        <v/>
      </c>
      <c r="CF47">
        <f>CF36*VLOOKUP(YEAR(CF3),'Unit Conversions'!$B$26:$D$501,3,FALSE)</f>
        <v/>
      </c>
      <c r="CG47">
        <f>CG36*VLOOKUP(YEAR(CG3),'Unit Conversions'!$B$26:$D$501,3,FALSE)</f>
        <v/>
      </c>
      <c r="CH47">
        <f>CH36*VLOOKUP(YEAR(CH3),'Unit Conversions'!$B$26:$D$501,3,FALSE)</f>
        <v/>
      </c>
      <c r="CI47">
        <f>CI36*VLOOKUP(YEAR(CI3),'Unit Conversions'!$B$26:$D$501,3,FALSE)</f>
        <v/>
      </c>
      <c r="CJ47">
        <f>CJ36*VLOOKUP(YEAR(CJ3),'Unit Conversions'!$B$26:$D$501,3,FALSE)</f>
        <v/>
      </c>
      <c r="CK47">
        <f>CK36*VLOOKUP(YEAR(CK3),'Unit Conversions'!$B$26:$D$501,3,FALSE)</f>
        <v/>
      </c>
      <c r="CL47">
        <f>CL36*VLOOKUP(YEAR(CL3),'Unit Conversions'!$B$26:$D$501,3,FALSE)</f>
        <v/>
      </c>
      <c r="CM47">
        <f>CM36*VLOOKUP(YEAR(CM3),'Unit Conversions'!$B$26:$D$501,3,FALSE)</f>
        <v/>
      </c>
      <c r="CN47">
        <f>CN36*VLOOKUP(YEAR(CN3),'Unit Conversions'!$B$26:$D$501,3,FALSE)</f>
        <v/>
      </c>
      <c r="CO47">
        <f>CO36*VLOOKUP(YEAR(CO3),'Unit Conversions'!$B$26:$D$501,3,FALSE)</f>
        <v/>
      </c>
      <c r="CP47">
        <f>CP36*VLOOKUP(YEAR(CP3),'Unit Conversions'!$B$26:$D$501,3,FALSE)</f>
        <v/>
      </c>
      <c r="CQ47">
        <f>CQ36*VLOOKUP(YEAR(CQ3),'Unit Conversions'!$B$26:$D$501,3,FALSE)</f>
        <v/>
      </c>
      <c r="CR47">
        <f>CR36*VLOOKUP(YEAR(CR3),'Unit Conversions'!$B$26:$D$501,3,FALSE)</f>
        <v/>
      </c>
      <c r="CS47">
        <f>CS36*VLOOKUP(YEAR(CS3),'Unit Conversions'!$B$26:$D$501,3,FALSE)</f>
        <v/>
      </c>
      <c r="CT47">
        <f>CT36*VLOOKUP(YEAR(CT3),'Unit Conversions'!$B$26:$D$501,3,FALSE)</f>
        <v/>
      </c>
      <c r="CU47">
        <f>CU36*VLOOKUP(YEAR(CU3),'Unit Conversions'!$B$26:$D$501,3,FALSE)</f>
        <v/>
      </c>
      <c r="CV47">
        <f>CV36*VLOOKUP(YEAR(CV3),'Unit Conversions'!$B$26:$D$501,3,FALSE)</f>
        <v/>
      </c>
      <c r="CW47">
        <f>CW36*VLOOKUP(YEAR(CW3),'Unit Conversions'!$B$26:$D$501,3,FALSE)</f>
        <v/>
      </c>
      <c r="CX47">
        <f>CX36*VLOOKUP(YEAR(CX3),'Unit Conversions'!$B$26:$D$501,3,FALSE)</f>
        <v/>
      </c>
      <c r="CY47">
        <f>CY36*VLOOKUP(YEAR(CY3),'Unit Conversions'!$B$26:$D$501,3,FALSE)</f>
        <v/>
      </c>
      <c r="CZ47">
        <f>CZ36*VLOOKUP(YEAR(CZ3),'Unit Conversions'!$B$26:$D$501,3,FALSE)</f>
        <v/>
      </c>
      <c r="DA47">
        <f>DA36*VLOOKUP(YEAR(DA3),'Unit Conversions'!$B$26:$D$501,3,FALSE)</f>
        <v/>
      </c>
      <c r="DB47">
        <f>DB36*VLOOKUP(YEAR(DB3),'Unit Conversions'!$B$26:$D$501,3,FALSE)</f>
        <v/>
      </c>
      <c r="DC47">
        <f>DC36*VLOOKUP(YEAR(DC3),'Unit Conversions'!$B$26:$D$501,3,FALSE)</f>
        <v/>
      </c>
      <c r="DD47">
        <f>DD36*VLOOKUP(YEAR(DD3),'Unit Conversions'!$B$26:$D$501,3,FALSE)</f>
        <v/>
      </c>
      <c r="DE47">
        <f>DE36*VLOOKUP(YEAR(DE3),'Unit Conversions'!$B$26:$D$501,3,FALSE)</f>
        <v/>
      </c>
      <c r="DF47">
        <f>DF36*VLOOKUP(YEAR(DF3),'Unit Conversions'!$B$26:$D$501,3,FALSE)</f>
        <v/>
      </c>
      <c r="DG47">
        <f>DG36*VLOOKUP(YEAR(DG3),'Unit Conversions'!$B$26:$D$501,3,FALSE)</f>
        <v/>
      </c>
      <c r="DH47">
        <f>DH36*VLOOKUP(YEAR(DH3),'Unit Conversions'!$B$26:$D$501,3,FALSE)</f>
        <v/>
      </c>
      <c r="DI47">
        <f>DI36*VLOOKUP(YEAR(DI3),'Unit Conversions'!$B$26:$D$501,3,FALSE)</f>
        <v/>
      </c>
      <c r="DJ47">
        <f>DJ36*VLOOKUP(YEAR(DJ3),'Unit Conversions'!$B$26:$D$501,3,FALSE)</f>
        <v/>
      </c>
      <c r="DK47">
        <f>DK36*VLOOKUP(YEAR(DK3),'Unit Conversions'!$B$26:$D$501,3,FALSE)</f>
        <v/>
      </c>
      <c r="DL47">
        <f>DL36*VLOOKUP(YEAR(DL3),'Unit Conversions'!$B$26:$D$501,3,FALSE)</f>
        <v/>
      </c>
      <c r="DM47">
        <f>DM36*VLOOKUP(YEAR(DM3),'Unit Conversions'!$B$26:$D$501,3,FALSE)</f>
        <v/>
      </c>
      <c r="DN47">
        <f>DN36*VLOOKUP(YEAR(DN3),'Unit Conversions'!$B$26:$D$501,3,FALSE)</f>
        <v/>
      </c>
      <c r="DO47">
        <f>DO36*VLOOKUP(YEAR(DO3),'Unit Conversions'!$B$26:$D$501,3,FALSE)</f>
        <v/>
      </c>
      <c r="DP47">
        <f>DP36*VLOOKUP(YEAR(DP3),'Unit Conversions'!$B$26:$D$501,3,FALSE)</f>
        <v/>
      </c>
      <c r="DQ47">
        <f>DQ36*VLOOKUP(YEAR(DQ3),'Unit Conversions'!$B$26:$D$501,3,FALSE)</f>
        <v/>
      </c>
      <c r="DR47">
        <f>DR36*VLOOKUP(YEAR(DR3),'Unit Conversions'!$B$26:$D$501,3,FALSE)</f>
        <v/>
      </c>
      <c r="DS47">
        <f>DS36*VLOOKUP(YEAR(DS3),'Unit Conversions'!$B$26:$D$501,3,FALSE)</f>
        <v/>
      </c>
      <c r="DT47">
        <f>DT36*VLOOKUP(YEAR(DT3),'Unit Conversions'!$B$26:$D$501,3,FALSE)</f>
        <v/>
      </c>
      <c r="DU47">
        <f>DU36*VLOOKUP(YEAR(DU3),'Unit Conversions'!$B$26:$D$501,3,FALSE)</f>
        <v/>
      </c>
      <c r="DV47">
        <f>DV36*VLOOKUP(YEAR(DV3),'Unit Conversions'!$B$26:$D$501,3,FALSE)</f>
        <v/>
      </c>
      <c r="DW47">
        <f>DW36*VLOOKUP(YEAR(DW3),'Unit Conversions'!$B$26:$D$501,3,FALSE)</f>
        <v/>
      </c>
      <c r="DX47">
        <f>DX36*VLOOKUP(YEAR(DX3),'Unit Conversions'!$B$26:$D$501,3,FALSE)</f>
        <v/>
      </c>
      <c r="DY47">
        <f>DY36*VLOOKUP(YEAR(DY3),'Unit Conversions'!$B$26:$D$501,3,FALSE)</f>
        <v/>
      </c>
      <c r="DZ47">
        <f>DZ36*VLOOKUP(YEAR(DZ3),'Unit Conversions'!$B$26:$D$501,3,FALSE)</f>
        <v/>
      </c>
      <c r="EA47">
        <f>EA36*VLOOKUP(YEAR(EA3),'Unit Conversions'!$B$26:$D$501,3,FALSE)</f>
        <v/>
      </c>
      <c r="EB47">
        <f>EB36*VLOOKUP(YEAR(EB3),'Unit Conversions'!$B$26:$D$501,3,FALSE)</f>
        <v/>
      </c>
      <c r="EC47">
        <f>EC36*VLOOKUP(YEAR(EC3),'Unit Conversions'!$B$26:$D$501,3,FALSE)</f>
        <v/>
      </c>
      <c r="ED47">
        <f>ED36*VLOOKUP(YEAR(ED3),'Unit Conversions'!$B$26:$D$501,3,FALSE)</f>
        <v/>
      </c>
      <c r="EE47">
        <f>EE36*VLOOKUP(YEAR(EE3),'Unit Conversions'!$B$26:$D$501,3,FALSE)</f>
        <v/>
      </c>
      <c r="EF47">
        <f>EF36*VLOOKUP(YEAR(EF3),'Unit Conversions'!$B$26:$D$501,3,FALSE)</f>
        <v/>
      </c>
      <c r="EG47">
        <f>EG36*VLOOKUP(YEAR(EG3),'Unit Conversions'!$B$26:$D$501,3,FALSE)</f>
        <v/>
      </c>
      <c r="EH47">
        <f>EH36*VLOOKUP(YEAR(EH3),'Unit Conversions'!$B$26:$D$501,3,FALSE)</f>
        <v/>
      </c>
      <c r="EI47">
        <f>EI36*VLOOKUP(YEAR(EI3),'Unit Conversions'!$B$26:$D$501,3,FALSE)</f>
        <v/>
      </c>
      <c r="EJ47">
        <f>EJ36*VLOOKUP(YEAR(EJ3),'Unit Conversions'!$B$26:$D$501,3,FALSE)</f>
        <v/>
      </c>
      <c r="EK47">
        <f>EK36*VLOOKUP(YEAR(EK3),'Unit Conversions'!$B$26:$D$501,3,FALSE)</f>
        <v/>
      </c>
      <c r="EL47">
        <f>EL36*VLOOKUP(YEAR(EL3),'Unit Conversions'!$B$26:$D$501,3,FALSE)</f>
        <v/>
      </c>
      <c r="EM47">
        <f>EM36*VLOOKUP(YEAR(EM3),'Unit Conversions'!$B$26:$D$501,3,FALSE)</f>
        <v/>
      </c>
      <c r="EN47">
        <f>EN36*VLOOKUP(YEAR(EN3),'Unit Conversions'!$B$26:$D$501,3,FALSE)</f>
        <v/>
      </c>
      <c r="EO47">
        <f>EO36*VLOOKUP(YEAR(EO3),'Unit Conversions'!$B$26:$D$501,3,FALSE)</f>
        <v/>
      </c>
      <c r="EP47">
        <f>EP36*VLOOKUP(YEAR(EP3),'Unit Conversions'!$B$26:$D$501,3,FALSE)</f>
        <v/>
      </c>
      <c r="EQ47">
        <f>EQ36*VLOOKUP(YEAR(EQ3),'Unit Conversions'!$B$26:$D$501,3,FALSE)</f>
        <v/>
      </c>
      <c r="ER47">
        <f>ER36*VLOOKUP(YEAR(ER3),'Unit Conversions'!$B$26:$D$501,3,FALSE)</f>
        <v/>
      </c>
      <c r="ES47">
        <f>ES36*VLOOKUP(YEAR(ES3),'Unit Conversions'!$B$26:$D$501,3,FALSE)</f>
        <v/>
      </c>
      <c r="ET47">
        <f>ET36*VLOOKUP(YEAR(ET3),'Unit Conversions'!$B$26:$D$501,3,FALSE)</f>
        <v/>
      </c>
      <c r="EU47">
        <f>EU36*VLOOKUP(YEAR(EU3),'Unit Conversions'!$B$26:$D$501,3,FALSE)</f>
        <v/>
      </c>
      <c r="EV47">
        <f>EV36*VLOOKUP(YEAR(EV3),'Unit Conversions'!$B$26:$D$501,3,FALSE)</f>
        <v/>
      </c>
      <c r="EW47">
        <f>EW36*VLOOKUP(YEAR(EW3),'Unit Conversions'!$B$26:$D$501,3,FALSE)</f>
        <v/>
      </c>
      <c r="EX47">
        <f>EX36*VLOOKUP(YEAR(EX3),'Unit Conversions'!$B$26:$D$501,3,FALSE)</f>
        <v/>
      </c>
      <c r="EY47">
        <f>EY36*VLOOKUP(YEAR(EY3),'Unit Conversions'!$B$26:$D$501,3,FALSE)</f>
        <v/>
      </c>
      <c r="EZ47">
        <f>EZ36*VLOOKUP(YEAR(EZ3),'Unit Conversions'!$B$26:$D$501,3,FALSE)</f>
        <v/>
      </c>
      <c r="FA47">
        <f>FA36*VLOOKUP(YEAR(FA3),'Unit Conversions'!$B$26:$D$501,3,FALSE)</f>
        <v/>
      </c>
      <c r="FB47">
        <f>FB36*VLOOKUP(YEAR(FB3),'Unit Conversions'!$B$26:$D$501,3,FALSE)</f>
        <v/>
      </c>
      <c r="FC47">
        <f>FC36*VLOOKUP(YEAR(FC3),'Unit Conversions'!$B$26:$D$501,3,FALSE)</f>
        <v/>
      </c>
      <c r="FD47">
        <f>FD36*VLOOKUP(YEAR(FD3),'Unit Conversions'!$B$26:$D$501,3,FALSE)</f>
        <v/>
      </c>
      <c r="FE47">
        <f>FE36*VLOOKUP(YEAR(FE3),'Unit Conversions'!$B$26:$D$501,3,FALSE)</f>
        <v/>
      </c>
      <c r="FF47">
        <f>FF36*VLOOKUP(YEAR(FF3),'Unit Conversions'!$B$26:$D$501,3,FALSE)</f>
        <v/>
      </c>
      <c r="FG47">
        <f>FG36*VLOOKUP(YEAR(FG3),'Unit Conversions'!$B$26:$D$501,3,FALSE)</f>
        <v/>
      </c>
      <c r="FH47">
        <f>FH36*VLOOKUP(YEAR(FH3),'Unit Conversions'!$B$26:$D$501,3,FALSE)</f>
        <v/>
      </c>
      <c r="FI47">
        <f>FI36*VLOOKUP(YEAR(FI3),'Unit Conversions'!$B$26:$D$501,3,FALSE)</f>
        <v/>
      </c>
      <c r="FJ47">
        <f>FJ36*VLOOKUP(YEAR(FJ3),'Unit Conversions'!$B$26:$D$501,3,FALSE)</f>
        <v/>
      </c>
      <c r="FK47">
        <f>FK36*VLOOKUP(YEAR(FK3),'Unit Conversions'!$B$26:$D$501,3,FALSE)</f>
        <v/>
      </c>
      <c r="FL47">
        <f>FL36*VLOOKUP(YEAR(FL3),'Unit Conversions'!$B$26:$D$501,3,FALSE)</f>
        <v/>
      </c>
      <c r="FM47">
        <f>FM36*VLOOKUP(YEAR(FM3),'Unit Conversions'!$B$26:$D$501,3,FALSE)</f>
        <v/>
      </c>
      <c r="FN47">
        <f>FN36*VLOOKUP(YEAR(FN3),'Unit Conversions'!$B$26:$D$501,3,FALSE)</f>
        <v/>
      </c>
      <c r="FO47">
        <f>FO36*VLOOKUP(YEAR(FO3),'Unit Conversions'!$B$26:$D$501,3,FALSE)</f>
        <v/>
      </c>
      <c r="FP47">
        <f>FP36*VLOOKUP(YEAR(FP3),'Unit Conversions'!$B$26:$D$501,3,FALSE)</f>
        <v/>
      </c>
      <c r="FQ47">
        <f>FQ36*VLOOKUP(YEAR(FQ3),'Unit Conversions'!$B$26:$D$501,3,FALSE)</f>
        <v/>
      </c>
      <c r="FR47">
        <f>FR36*VLOOKUP(YEAR(FR3),'Unit Conversions'!$B$26:$D$501,3,FALSE)</f>
        <v/>
      </c>
      <c r="FS47">
        <f>FS36*VLOOKUP(YEAR(FS3),'Unit Conversions'!$B$26:$D$501,3,FALSE)</f>
        <v/>
      </c>
      <c r="FT47">
        <f>FT36*VLOOKUP(YEAR(FT3),'Unit Conversions'!$B$26:$D$501,3,FALSE)</f>
        <v/>
      </c>
      <c r="FU47">
        <f>FU36*VLOOKUP(YEAR(FU3),'Unit Conversions'!$B$26:$D$501,3,FALSE)</f>
        <v/>
      </c>
      <c r="FV47">
        <f>FV36*VLOOKUP(YEAR(FV3),'Unit Conversions'!$B$26:$D$501,3,FALSE)</f>
        <v/>
      </c>
      <c r="FW47">
        <f>FW36*VLOOKUP(YEAR(FW3),'Unit Conversions'!$B$26:$D$501,3,FALSE)</f>
        <v/>
      </c>
      <c r="FX47">
        <f>FX36*VLOOKUP(YEAR(FX3),'Unit Conversions'!$B$26:$D$501,3,FALSE)</f>
        <v/>
      </c>
      <c r="FY47">
        <f>FY36*VLOOKUP(YEAR(FY3),'Unit Conversions'!$B$26:$D$501,3,FALSE)</f>
        <v/>
      </c>
      <c r="FZ47">
        <f>FZ36*VLOOKUP(YEAR(FZ3),'Unit Conversions'!$B$26:$D$501,3,FALSE)</f>
        <v/>
      </c>
      <c r="GA47">
        <f>GA36*VLOOKUP(YEAR(GA3),'Unit Conversions'!$B$26:$D$501,3,FALSE)</f>
        <v/>
      </c>
      <c r="GB47">
        <f>GB36*VLOOKUP(YEAR(GB3),'Unit Conversions'!$B$26:$D$501,3,FALSE)</f>
        <v/>
      </c>
      <c r="GC47">
        <f>GC36*VLOOKUP(YEAR(GC3),'Unit Conversions'!$B$26:$D$501,3,FALSE)</f>
        <v/>
      </c>
      <c r="GD47">
        <f>GD36*VLOOKUP(YEAR(GD3),'Unit Conversions'!$B$26:$D$501,3,FALSE)</f>
        <v/>
      </c>
      <c r="GE47">
        <f>GE36*VLOOKUP(YEAR(GE3),'Unit Conversions'!$B$26:$D$501,3,FALSE)</f>
        <v/>
      </c>
      <c r="GF47">
        <f>GF36*VLOOKUP(YEAR(GF3),'Unit Conversions'!$B$26:$D$501,3,FALSE)</f>
        <v/>
      </c>
      <c r="GG47">
        <f>GG36*VLOOKUP(YEAR(GG3),'Unit Conversions'!$B$26:$D$501,3,FALSE)</f>
        <v/>
      </c>
      <c r="GH47">
        <f>GH36*VLOOKUP(YEAR(GH3),'Unit Conversions'!$B$26:$D$501,3,FALSE)</f>
        <v/>
      </c>
      <c r="GI47">
        <f>GI36*VLOOKUP(YEAR(GI3),'Unit Conversions'!$B$26:$D$501,3,FALSE)</f>
        <v/>
      </c>
      <c r="GJ47">
        <f>GJ36*VLOOKUP(YEAR(GJ3),'Unit Conversions'!$B$26:$D$501,3,FALSE)</f>
        <v/>
      </c>
      <c r="GK47">
        <f>GK36*VLOOKUP(YEAR(GK3),'Unit Conversions'!$B$26:$D$501,3,FALSE)</f>
        <v/>
      </c>
      <c r="GL47">
        <f>GL36*VLOOKUP(YEAR(GL3),'Unit Conversions'!$B$26:$D$501,3,FALSE)</f>
        <v/>
      </c>
      <c r="GM47">
        <f>GM36*VLOOKUP(YEAR(GM3),'Unit Conversions'!$B$26:$D$501,3,FALSE)</f>
        <v/>
      </c>
      <c r="GN47">
        <f>GN36*VLOOKUP(YEAR(GN3),'Unit Conversions'!$B$26:$D$501,3,FALSE)</f>
        <v/>
      </c>
      <c r="GO47">
        <f>GO36*VLOOKUP(YEAR(GO3),'Unit Conversions'!$B$26:$D$501,3,FALSE)</f>
        <v/>
      </c>
      <c r="GP47">
        <f>GP36*VLOOKUP(YEAR(GP3),'Unit Conversions'!$B$26:$D$501,3,FALSE)</f>
        <v/>
      </c>
      <c r="GQ47">
        <f>GQ36*VLOOKUP(YEAR(GQ3),'Unit Conversions'!$B$26:$D$501,3,FALSE)</f>
        <v/>
      </c>
      <c r="GR47">
        <f>GR36*VLOOKUP(YEAR(GR3),'Unit Conversions'!$B$26:$D$501,3,FALSE)</f>
        <v/>
      </c>
      <c r="GS47">
        <f>GS36*VLOOKUP(YEAR(GS3),'Unit Conversions'!$B$26:$D$501,3,FALSE)</f>
        <v/>
      </c>
      <c r="GT47">
        <f>GT36*VLOOKUP(YEAR(GT3),'Unit Conversions'!$B$26:$D$501,3,FALSE)</f>
        <v/>
      </c>
      <c r="GU47">
        <f>GU36*VLOOKUP(YEAR(GU3),'Unit Conversions'!$B$26:$D$501,3,FALSE)</f>
        <v/>
      </c>
      <c r="GV47">
        <f>GV36*VLOOKUP(YEAR(GV3),'Unit Conversions'!$B$26:$D$501,3,FALSE)</f>
        <v/>
      </c>
      <c r="GW47">
        <f>GW36*VLOOKUP(YEAR(GW3),'Unit Conversions'!$B$26:$D$501,3,FALSE)</f>
        <v/>
      </c>
      <c r="GX47">
        <f>GX36*VLOOKUP(YEAR(GX3),'Unit Conversions'!$B$26:$D$501,3,FALSE)</f>
        <v/>
      </c>
      <c r="GY47">
        <f>GY36*VLOOKUP(YEAR(GY3),'Unit Conversions'!$B$26:$D$501,3,FALSE)</f>
        <v/>
      </c>
      <c r="GZ47">
        <f>GZ36*VLOOKUP(YEAR(GZ3),'Unit Conversions'!$B$26:$D$501,3,FALSE)</f>
        <v/>
      </c>
      <c r="HA47">
        <f>HA36*VLOOKUP(YEAR(HA3),'Unit Conversions'!$B$26:$D$501,3,FALSE)</f>
        <v/>
      </c>
      <c r="HB47">
        <f>HB36*VLOOKUP(YEAR(HB3),'Unit Conversions'!$B$26:$D$501,3,FALSE)</f>
        <v/>
      </c>
      <c r="HC47">
        <f>HC36*VLOOKUP(YEAR(HC3),'Unit Conversions'!$B$26:$D$501,3,FALSE)</f>
        <v/>
      </c>
      <c r="HD47">
        <f>HD36*VLOOKUP(YEAR(HD3),'Unit Conversions'!$B$26:$D$501,3,FALSE)</f>
        <v/>
      </c>
      <c r="HE47">
        <f>HE36*VLOOKUP(YEAR(HE3),'Unit Conversions'!$B$26:$D$501,3,FALSE)</f>
        <v/>
      </c>
      <c r="HF47">
        <f>HF36*VLOOKUP(YEAR(HF3),'Unit Conversions'!$B$26:$D$501,3,FALSE)</f>
        <v/>
      </c>
      <c r="HG47">
        <f>HG36*VLOOKUP(YEAR(HG3),'Unit Conversions'!$B$26:$D$501,3,FALSE)</f>
        <v/>
      </c>
      <c r="HH47">
        <f>HH36*VLOOKUP(YEAR(HH3),'Unit Conversions'!$B$26:$D$501,3,FALSE)</f>
        <v/>
      </c>
      <c r="HI47">
        <f>HI36*VLOOKUP(YEAR(HI3),'Unit Conversions'!$B$26:$D$501,3,FALSE)</f>
        <v/>
      </c>
      <c r="HJ47">
        <f>HJ36*VLOOKUP(YEAR(HJ3),'Unit Conversions'!$B$26:$D$501,3,FALSE)</f>
        <v/>
      </c>
      <c r="HK47">
        <f>HK36*VLOOKUP(YEAR(HK3),'Unit Conversions'!$B$26:$D$501,3,FALSE)</f>
        <v/>
      </c>
      <c r="HL47">
        <f>HL36*VLOOKUP(YEAR(HL3),'Unit Conversions'!$B$26:$D$501,3,FALSE)</f>
        <v/>
      </c>
      <c r="HM47">
        <f>HM36*VLOOKUP(YEAR(HM3),'Unit Conversions'!$B$26:$D$501,3,FALSE)</f>
        <v/>
      </c>
      <c r="HN47">
        <f>HN36*VLOOKUP(YEAR(HN3),'Unit Conversions'!$B$26:$D$501,3,FALSE)</f>
        <v/>
      </c>
      <c r="HO47">
        <f>HO36*VLOOKUP(YEAR(HO3),'Unit Conversions'!$B$26:$D$501,3,FALSE)</f>
        <v/>
      </c>
      <c r="HP47">
        <f>HP36*VLOOKUP(YEAR(HP3),'Unit Conversions'!$B$26:$D$501,3,FALSE)</f>
        <v/>
      </c>
      <c r="HQ47">
        <f>HQ36*VLOOKUP(YEAR(HQ3),'Unit Conversions'!$B$26:$D$501,3,FALSE)</f>
        <v/>
      </c>
      <c r="HR47">
        <f>HR36*VLOOKUP(YEAR(HR3),'Unit Conversions'!$B$26:$D$501,3,FALSE)</f>
        <v/>
      </c>
      <c r="HS47">
        <f>HS36*VLOOKUP(YEAR(HS3),'Unit Conversions'!$B$26:$D$501,3,FALSE)</f>
        <v/>
      </c>
      <c r="HT47">
        <f>HT36*VLOOKUP(YEAR(HT3),'Unit Conversions'!$B$26:$D$501,3,FALSE)</f>
        <v/>
      </c>
      <c r="HU47">
        <f>HU36*VLOOKUP(YEAR(HU3),'Unit Conversions'!$B$26:$D$501,3,FALSE)</f>
        <v/>
      </c>
      <c r="HV47">
        <f>HV36*VLOOKUP(YEAR(HV3),'Unit Conversions'!$B$26:$D$501,3,FALSE)</f>
        <v/>
      </c>
      <c r="HW47">
        <f>HW36*VLOOKUP(YEAR(HW3),'Unit Conversions'!$B$26:$D$501,3,FALSE)</f>
        <v/>
      </c>
      <c r="HX47">
        <f>HX36*VLOOKUP(YEAR(HX3),'Unit Conversions'!$B$26:$D$501,3,FALSE)</f>
        <v/>
      </c>
      <c r="HY47">
        <f>HY36*VLOOKUP(YEAR(HY3),'Unit Conversions'!$B$26:$D$501,3,FALSE)</f>
        <v/>
      </c>
      <c r="HZ47">
        <f>HZ36*VLOOKUP(YEAR(HZ3),'Unit Conversions'!$B$26:$D$501,3,FALSE)</f>
        <v/>
      </c>
      <c r="IA47">
        <f>IA36*VLOOKUP(YEAR(IA3),'Unit Conversions'!$B$26:$D$501,3,FALSE)</f>
        <v/>
      </c>
      <c r="IB47">
        <f>IB36*VLOOKUP(YEAR(IB3),'Unit Conversions'!$B$26:$D$501,3,FALSE)</f>
        <v/>
      </c>
      <c r="IC47">
        <f>IC36*VLOOKUP(YEAR(IC3),'Unit Conversions'!$B$26:$D$501,3,FALSE)</f>
        <v/>
      </c>
      <c r="ID47">
        <f>ID36*VLOOKUP(YEAR(ID3),'Unit Conversions'!$B$26:$D$501,3,FALSE)</f>
        <v/>
      </c>
      <c r="IE47">
        <f>IE36*VLOOKUP(YEAR(IE3),'Unit Conversions'!$B$26:$D$501,3,FALSE)</f>
        <v/>
      </c>
      <c r="IF47">
        <f>IF36*VLOOKUP(YEAR(IF3),'Unit Conversions'!$B$26:$D$501,3,FALSE)</f>
        <v/>
      </c>
      <c r="IG47">
        <f>IG36*VLOOKUP(YEAR(IG3),'Unit Conversions'!$B$26:$D$501,3,FALSE)</f>
        <v/>
      </c>
      <c r="IH47">
        <f>IH36*VLOOKUP(YEAR(IH3),'Unit Conversions'!$B$26:$D$501,3,FALSE)</f>
        <v/>
      </c>
      <c r="II47">
        <f>II36*VLOOKUP(YEAR(II3),'Unit Conversions'!$B$26:$D$501,3,FALSE)</f>
        <v/>
      </c>
      <c r="IJ47">
        <f>IJ36*VLOOKUP(YEAR(IJ3),'Unit Conversions'!$B$26:$D$501,3,FALSE)</f>
        <v/>
      </c>
      <c r="IK47">
        <f>IK36*VLOOKUP(YEAR(IK3),'Unit Conversions'!$B$26:$D$501,3,FALSE)</f>
        <v/>
      </c>
      <c r="IL47">
        <f>IL36*VLOOKUP(YEAR(IL3),'Unit Conversions'!$B$26:$D$501,3,FALSE)</f>
        <v/>
      </c>
      <c r="IM47">
        <f>IM36*VLOOKUP(YEAR(IM3),'Unit Conversions'!$B$26:$D$501,3,FALSE)</f>
        <v/>
      </c>
      <c r="IN47">
        <f>IN36*VLOOKUP(YEAR(IN3),'Unit Conversions'!$B$26:$D$501,3,FALSE)</f>
        <v/>
      </c>
      <c r="IO47">
        <f>IO36*VLOOKUP(YEAR(IO3),'Unit Conversions'!$B$26:$D$501,3,FALSE)</f>
        <v/>
      </c>
      <c r="IP47">
        <f>IP36*VLOOKUP(YEAR(IP3),'Unit Conversions'!$B$26:$D$501,3,FALSE)</f>
        <v/>
      </c>
      <c r="IQ47">
        <f>IQ36*VLOOKUP(YEAR(IQ3),'Unit Conversions'!$B$26:$D$501,3,FALSE)</f>
        <v/>
      </c>
      <c r="IR47">
        <f>IR36*VLOOKUP(YEAR(IR3),'Unit Conversions'!$B$26:$D$501,3,FALSE)</f>
        <v/>
      </c>
      <c r="IS47">
        <f>IS36*VLOOKUP(YEAR(IS3),'Unit Conversions'!$B$26:$D$501,3,FALSE)</f>
        <v/>
      </c>
      <c r="IT47">
        <f>IT36*VLOOKUP(YEAR(IT3),'Unit Conversions'!$B$26:$D$501,3,FALSE)</f>
        <v/>
      </c>
      <c r="IU47">
        <f>IU36*VLOOKUP(YEAR(IU3),'Unit Conversions'!$B$26:$D$501,3,FALSE)</f>
        <v/>
      </c>
      <c r="IV47">
        <f>IV36*VLOOKUP(YEAR(IV3),'Unit Conversions'!$B$26:$D$501,3,FALSE)</f>
        <v/>
      </c>
      <c r="IW47">
        <f>IW36*VLOOKUP(YEAR(IW3),'Unit Conversions'!$B$26:$D$501,3,FALSE)</f>
        <v/>
      </c>
      <c r="IX47">
        <f>IX36*VLOOKUP(YEAR(IX3),'Unit Conversions'!$B$26:$D$501,3,FALSE)</f>
        <v/>
      </c>
      <c r="IY47">
        <f>IY36*VLOOKUP(YEAR(IY3),'Unit Conversions'!$B$26:$D$501,3,FALSE)</f>
        <v/>
      </c>
      <c r="IZ47">
        <f>IZ36*VLOOKUP(YEAR(IZ3),'Unit Conversions'!$B$26:$D$501,3,FALSE)</f>
        <v/>
      </c>
      <c r="JA47">
        <f>JA36*VLOOKUP(YEAR(JA3),'Unit Conversions'!$B$26:$D$501,3,FALSE)</f>
        <v/>
      </c>
      <c r="JB47">
        <f>JB36*VLOOKUP(YEAR(JB3),'Unit Conversions'!$B$26:$D$501,3,FALSE)</f>
        <v/>
      </c>
      <c r="JC47">
        <f>JC36*VLOOKUP(YEAR(JC3),'Unit Conversions'!$B$26:$D$501,3,FALSE)</f>
        <v/>
      </c>
      <c r="JD47">
        <f>JD36*VLOOKUP(YEAR(JD3),'Unit Conversions'!$B$26:$D$501,3,FALSE)</f>
        <v/>
      </c>
      <c r="JE47">
        <f>JE36*VLOOKUP(YEAR(JE3),'Unit Conversions'!$B$26:$D$501,3,FALSE)</f>
        <v/>
      </c>
      <c r="JF47">
        <f>JF36*VLOOKUP(YEAR(JF3),'Unit Conversions'!$B$26:$D$501,3,FALSE)</f>
        <v/>
      </c>
      <c r="JG47">
        <f>JG36*VLOOKUP(YEAR(JG3),'Unit Conversions'!$B$26:$D$501,3,FALSE)</f>
        <v/>
      </c>
      <c r="JH47">
        <f>JH36*VLOOKUP(YEAR(JH3),'Unit Conversions'!$B$26:$D$501,3,FALSE)</f>
        <v/>
      </c>
      <c r="JI47">
        <f>JI36*VLOOKUP(YEAR(JI3),'Unit Conversions'!$B$26:$D$501,3,FALSE)</f>
        <v/>
      </c>
      <c r="JJ47">
        <f>JJ36*VLOOKUP(YEAR(JJ3),'Unit Conversions'!$B$26:$D$501,3,FALSE)</f>
        <v/>
      </c>
      <c r="JK47">
        <f>JK36*VLOOKUP(YEAR(JK3),'Unit Conversions'!$B$26:$D$501,3,FALSE)</f>
        <v/>
      </c>
      <c r="JL47">
        <f>JL36*VLOOKUP(YEAR(JL3),'Unit Conversions'!$B$26:$D$501,3,FALSE)</f>
        <v/>
      </c>
      <c r="JM47">
        <f>JM36*VLOOKUP(YEAR(JM3),'Unit Conversions'!$B$26:$D$501,3,FALSE)</f>
        <v/>
      </c>
      <c r="JN47">
        <f>JN36*VLOOKUP(YEAR(JN3),'Unit Conversions'!$B$26:$D$501,3,FALSE)</f>
        <v/>
      </c>
      <c r="JO47">
        <f>JO36*VLOOKUP(YEAR(JO3),'Unit Conversions'!$B$26:$D$501,3,FALSE)</f>
        <v/>
      </c>
      <c r="JP47">
        <f>JP36*VLOOKUP(YEAR(JP3),'Unit Conversions'!$B$26:$D$501,3,FALSE)</f>
        <v/>
      </c>
      <c r="JQ47">
        <f>JQ36*VLOOKUP(YEAR(JQ3),'Unit Conversions'!$B$26:$D$501,3,FALSE)</f>
        <v/>
      </c>
      <c r="JR47">
        <f>JR36*VLOOKUP(YEAR(JR3),'Unit Conversions'!$B$26:$D$501,3,FALSE)</f>
        <v/>
      </c>
      <c r="JS47">
        <f>JS36*VLOOKUP(YEAR(JS3),'Unit Conversions'!$B$26:$D$501,3,FALSE)</f>
        <v/>
      </c>
      <c r="JT47">
        <f>JT36*VLOOKUP(YEAR(JT3),'Unit Conversions'!$B$26:$D$501,3,FALSE)</f>
        <v/>
      </c>
      <c r="JU47">
        <f>JU36*VLOOKUP(YEAR(JU3),'Unit Conversions'!$B$26:$D$501,3,FALSE)</f>
        <v/>
      </c>
      <c r="JV47">
        <f>JV36*VLOOKUP(YEAR(JV3),'Unit Conversions'!$B$26:$D$501,3,FALSE)</f>
        <v/>
      </c>
      <c r="JW47">
        <f>JW36*VLOOKUP(YEAR(JW3),'Unit Conversions'!$B$26:$D$501,3,FALSE)</f>
        <v/>
      </c>
      <c r="JX47">
        <f>JX36*VLOOKUP(YEAR(JX3),'Unit Conversions'!$B$26:$D$501,3,FALSE)</f>
        <v/>
      </c>
      <c r="JY47">
        <f>JY36*VLOOKUP(YEAR(JY3),'Unit Conversions'!$B$26:$D$501,3,FALSE)</f>
        <v/>
      </c>
      <c r="JZ47">
        <f>JZ36*VLOOKUP(YEAR(JZ3),'Unit Conversions'!$B$26:$D$501,3,FALSE)</f>
        <v/>
      </c>
      <c r="KA47">
        <f>KA36*VLOOKUP(YEAR(KA3),'Unit Conversions'!$B$26:$D$501,3,FALSE)</f>
        <v/>
      </c>
      <c r="KB47">
        <f>KB36*VLOOKUP(YEAR(KB3),'Unit Conversions'!$B$26:$D$501,3,FALSE)</f>
        <v/>
      </c>
      <c r="KC47">
        <f>KC36*VLOOKUP(YEAR(KC3),'Unit Conversions'!$B$26:$D$501,3,FALSE)</f>
        <v/>
      </c>
      <c r="KD47">
        <f>KD36*VLOOKUP(YEAR(KD3),'Unit Conversions'!$B$26:$D$501,3,FALSE)</f>
        <v/>
      </c>
      <c r="KE47">
        <f>KE36*VLOOKUP(YEAR(KE3),'Unit Conversions'!$B$26:$D$501,3,FALSE)</f>
        <v/>
      </c>
      <c r="KF47">
        <f>KF36*VLOOKUP(YEAR(KF3),'Unit Conversions'!$B$26:$D$501,3,FALSE)</f>
        <v/>
      </c>
      <c r="KG47">
        <f>KG36*VLOOKUP(YEAR(KG3),'Unit Conversions'!$B$26:$D$501,3,FALSE)</f>
        <v/>
      </c>
      <c r="KH47">
        <f>KH36*VLOOKUP(YEAR(KH3),'Unit Conversions'!$B$26:$D$501,3,FALSE)</f>
        <v/>
      </c>
      <c r="KI47">
        <f>KI36*VLOOKUP(YEAR(KI3),'Unit Conversions'!$B$26:$D$501,3,FALSE)</f>
        <v/>
      </c>
      <c r="KJ47">
        <f>KJ36*VLOOKUP(YEAR(KJ3),'Unit Conversions'!$B$26:$D$501,3,FALSE)</f>
        <v/>
      </c>
      <c r="KK47">
        <f>KK36*VLOOKUP(YEAR(KK3),'Unit Conversions'!$B$26:$D$501,3,FALSE)</f>
        <v/>
      </c>
      <c r="KL47">
        <f>KL36*VLOOKUP(YEAR(KL3),'Unit Conversions'!$B$26:$D$501,3,FALSE)</f>
        <v/>
      </c>
      <c r="KM47">
        <f>KM36*VLOOKUP(YEAR(KM3),'Unit Conversions'!$B$26:$D$501,3,FALSE)</f>
        <v/>
      </c>
      <c r="KN47">
        <f>KN36*VLOOKUP(YEAR(KN3),'Unit Conversions'!$B$26:$D$501,3,FALSE)</f>
        <v/>
      </c>
      <c r="KO47">
        <f>KO36*VLOOKUP(YEAR(KO3),'Unit Conversions'!$B$26:$D$501,3,FALSE)</f>
        <v/>
      </c>
      <c r="KP47">
        <f>KP36*VLOOKUP(YEAR(KP3),'Unit Conversions'!$B$26:$D$501,3,FALSE)</f>
        <v/>
      </c>
      <c r="KQ47">
        <f>KQ36*VLOOKUP(YEAR(KQ3),'Unit Conversions'!$B$26:$D$501,3,FALSE)</f>
        <v/>
      </c>
      <c r="KR47">
        <f>KR36*VLOOKUP(YEAR(KR3),'Unit Conversions'!$B$26:$D$501,3,FALSE)</f>
        <v/>
      </c>
      <c r="KS47">
        <f>KS36*VLOOKUP(YEAR(KS3),'Unit Conversions'!$B$26:$D$501,3,FALSE)</f>
        <v/>
      </c>
      <c r="KT47">
        <f>KT36*VLOOKUP(YEAR(KT3),'Unit Conversions'!$B$26:$D$501,3,FALSE)</f>
        <v/>
      </c>
    </row>
    <row r="48" spans="1:306">
      <c r="B48" t="s">
        <v>27</v>
      </c>
      <c r="D48" t="s">
        <v>5</v>
      </c>
      <c r="G48">
        <f>G37/'Unit Conversions'!$D$17</f>
        <v/>
      </c>
      <c r="H48">
        <f>H37/'Unit Conversions'!$D$17</f>
        <v/>
      </c>
      <c r="I48">
        <f>I37/'Unit Conversions'!$D$17</f>
        <v/>
      </c>
      <c r="J48">
        <f>J37/'Unit Conversions'!$D$17</f>
        <v/>
      </c>
      <c r="K48">
        <f>K37/'Unit Conversions'!$D$17</f>
        <v/>
      </c>
      <c r="L48">
        <f>L37/'Unit Conversions'!$D$17</f>
        <v/>
      </c>
      <c r="M48">
        <f>M37/'Unit Conversions'!$D$17</f>
        <v/>
      </c>
      <c r="N48">
        <f>N37/'Unit Conversions'!$D$17</f>
        <v/>
      </c>
      <c r="O48">
        <f>O37/'Unit Conversions'!$D$17</f>
        <v/>
      </c>
      <c r="P48">
        <f>P37/'Unit Conversions'!$D$17</f>
        <v/>
      </c>
      <c r="Q48">
        <f>Q37/'Unit Conversions'!$D$17</f>
        <v/>
      </c>
      <c r="R48">
        <f>R37/'Unit Conversions'!$D$17</f>
        <v/>
      </c>
      <c r="S48">
        <f>S37/'Unit Conversions'!$D$17</f>
        <v/>
      </c>
      <c r="T48">
        <f>T37/'Unit Conversions'!$D$17</f>
        <v/>
      </c>
      <c r="U48">
        <f>U37/'Unit Conversions'!$D$17</f>
        <v/>
      </c>
      <c r="V48">
        <f>V37/'Unit Conversions'!$D$17</f>
        <v/>
      </c>
      <c r="W48">
        <f>W37/'Unit Conversions'!$D$17</f>
        <v/>
      </c>
      <c r="X48">
        <f>X37/'Unit Conversions'!$D$17</f>
        <v/>
      </c>
      <c r="Y48">
        <f>Y37/'Unit Conversions'!$D$17</f>
        <v/>
      </c>
      <c r="Z48">
        <f>Z37/'Unit Conversions'!$D$17</f>
        <v/>
      </c>
      <c r="AA48">
        <f>AA37/'Unit Conversions'!$D$17</f>
        <v/>
      </c>
      <c r="AB48">
        <f>AB37/'Unit Conversions'!$D$17</f>
        <v/>
      </c>
      <c r="AC48">
        <f>AC37/'Unit Conversions'!$D$17</f>
        <v/>
      </c>
      <c r="AD48">
        <f>AD37/'Unit Conversions'!$D$17</f>
        <v/>
      </c>
      <c r="AE48">
        <f>AE37/'Unit Conversions'!$D$17</f>
        <v/>
      </c>
      <c r="AF48">
        <f>AF37/'Unit Conversions'!$D$17</f>
        <v/>
      </c>
      <c r="AG48">
        <f>AG37/'Unit Conversions'!$D$17</f>
        <v/>
      </c>
      <c r="AH48">
        <f>AH37/'Unit Conversions'!$D$17</f>
        <v/>
      </c>
      <c r="AI48">
        <f>AI37/'Unit Conversions'!$D$17</f>
        <v/>
      </c>
      <c r="AJ48">
        <f>AJ37/'Unit Conversions'!$D$17</f>
        <v/>
      </c>
      <c r="AK48">
        <f>AK37/'Unit Conversions'!$D$17</f>
        <v/>
      </c>
      <c r="AL48">
        <f>AL37/'Unit Conversions'!$D$17</f>
        <v/>
      </c>
      <c r="AM48">
        <f>AM37/'Unit Conversions'!$D$17</f>
        <v/>
      </c>
      <c r="AN48">
        <f>AN37/'Unit Conversions'!$D$17</f>
        <v/>
      </c>
      <c r="AO48">
        <f>AO37/'Unit Conversions'!$D$17</f>
        <v/>
      </c>
      <c r="AP48">
        <f>AP37/'Unit Conversions'!$D$17</f>
        <v/>
      </c>
      <c r="AQ48">
        <f>AQ37/'Unit Conversions'!$D$17</f>
        <v/>
      </c>
      <c r="AR48">
        <f>AR37/'Unit Conversions'!$D$17</f>
        <v/>
      </c>
      <c r="AS48">
        <f>AS37/'Unit Conversions'!$D$17</f>
        <v/>
      </c>
      <c r="AT48">
        <f>AT37/'Unit Conversions'!$D$17</f>
        <v/>
      </c>
      <c r="AU48">
        <f>AU37/'Unit Conversions'!$D$17</f>
        <v/>
      </c>
      <c r="AV48">
        <f>AV37/'Unit Conversions'!$D$17</f>
        <v/>
      </c>
      <c r="AW48">
        <f>AW37/'Unit Conversions'!$D$17</f>
        <v/>
      </c>
      <c r="AX48">
        <f>AX37/'Unit Conversions'!$D$17</f>
        <v/>
      </c>
      <c r="AY48">
        <f>AY37/'Unit Conversions'!$D$17</f>
        <v/>
      </c>
      <c r="AZ48">
        <f>AZ37/'Unit Conversions'!$D$17</f>
        <v/>
      </c>
      <c r="BA48">
        <f>BA37/'Unit Conversions'!$D$17</f>
        <v/>
      </c>
      <c r="BB48">
        <f>BB37/'Unit Conversions'!$D$17</f>
        <v/>
      </c>
      <c r="BC48">
        <f>BC37/'Unit Conversions'!$D$17</f>
        <v/>
      </c>
      <c r="BD48">
        <f>BD37/'Unit Conversions'!$D$17</f>
        <v/>
      </c>
      <c r="BE48">
        <f>BE37/'Unit Conversions'!$D$17</f>
        <v/>
      </c>
      <c r="BF48">
        <f>BF37/'Unit Conversions'!$D$17</f>
        <v/>
      </c>
      <c r="BG48">
        <f>BG37/'Unit Conversions'!$D$17</f>
        <v/>
      </c>
      <c r="BH48">
        <f>BH37/'Unit Conversions'!$D$17</f>
        <v/>
      </c>
      <c r="BI48">
        <f>BI37/'Unit Conversions'!$D$17</f>
        <v/>
      </c>
      <c r="BJ48">
        <f>BJ37/'Unit Conversions'!$D$17</f>
        <v/>
      </c>
      <c r="BK48">
        <f>BK37/'Unit Conversions'!$D$17</f>
        <v/>
      </c>
      <c r="BL48">
        <f>BL37/'Unit Conversions'!$D$17</f>
        <v/>
      </c>
      <c r="BM48">
        <f>BM37/'Unit Conversions'!$D$17</f>
        <v/>
      </c>
      <c r="BN48">
        <f>BN37/'Unit Conversions'!$D$17</f>
        <v/>
      </c>
      <c r="BO48">
        <f>BO37/'Unit Conversions'!$D$17</f>
        <v/>
      </c>
      <c r="BP48">
        <f>BP37/'Unit Conversions'!$D$17</f>
        <v/>
      </c>
      <c r="BQ48">
        <f>BQ37/'Unit Conversions'!$D$17</f>
        <v/>
      </c>
      <c r="BR48">
        <f>BR37/'Unit Conversions'!$D$17</f>
        <v/>
      </c>
      <c r="BS48">
        <f>BS37/'Unit Conversions'!$D$17</f>
        <v/>
      </c>
      <c r="BT48">
        <f>BT37/'Unit Conversions'!$D$17</f>
        <v/>
      </c>
      <c r="BU48">
        <f>BU37/'Unit Conversions'!$D$17</f>
        <v/>
      </c>
      <c r="BV48">
        <f>BV37/'Unit Conversions'!$D$17</f>
        <v/>
      </c>
      <c r="BW48">
        <f>BW37/'Unit Conversions'!$D$17</f>
        <v/>
      </c>
      <c r="BX48">
        <f>BX37/'Unit Conversions'!$D$17</f>
        <v/>
      </c>
      <c r="BY48">
        <f>BY37/'Unit Conversions'!$D$17</f>
        <v/>
      </c>
      <c r="BZ48">
        <f>BZ37/'Unit Conversions'!$D$17</f>
        <v/>
      </c>
      <c r="CA48">
        <f>CA37/'Unit Conversions'!$D$17</f>
        <v/>
      </c>
      <c r="CB48">
        <f>CB37/'Unit Conversions'!$D$17</f>
        <v/>
      </c>
      <c r="CC48">
        <f>CC37/'Unit Conversions'!$D$17</f>
        <v/>
      </c>
      <c r="CD48">
        <f>CD37/'Unit Conversions'!$D$17</f>
        <v/>
      </c>
      <c r="CE48">
        <f>CE37/'Unit Conversions'!$D$17</f>
        <v/>
      </c>
      <c r="CF48">
        <f>CF37/'Unit Conversions'!$D$17</f>
        <v/>
      </c>
      <c r="CG48">
        <f>CG37/'Unit Conversions'!$D$17</f>
        <v/>
      </c>
      <c r="CH48">
        <f>CH37/'Unit Conversions'!$D$17</f>
        <v/>
      </c>
      <c r="CI48">
        <f>CI37/'Unit Conversions'!$D$17</f>
        <v/>
      </c>
      <c r="CJ48">
        <f>CJ37/'Unit Conversions'!$D$17</f>
        <v/>
      </c>
      <c r="CK48">
        <f>CK37/'Unit Conversions'!$D$17</f>
        <v/>
      </c>
      <c r="CL48">
        <f>CL37/'Unit Conversions'!$D$17</f>
        <v/>
      </c>
      <c r="CM48">
        <f>CM37/'Unit Conversions'!$D$17</f>
        <v/>
      </c>
      <c r="CN48">
        <f>CN37/'Unit Conversions'!$D$17</f>
        <v/>
      </c>
      <c r="CO48">
        <f>CO37/'Unit Conversions'!$D$17</f>
        <v/>
      </c>
      <c r="CP48">
        <f>CP37/'Unit Conversions'!$D$17</f>
        <v/>
      </c>
      <c r="CQ48">
        <f>CQ37/'Unit Conversions'!$D$17</f>
        <v/>
      </c>
      <c r="CR48">
        <f>CR37/'Unit Conversions'!$D$17</f>
        <v/>
      </c>
      <c r="CS48">
        <f>CS37/'Unit Conversions'!$D$17</f>
        <v/>
      </c>
      <c r="CT48">
        <f>CT37/'Unit Conversions'!$D$17</f>
        <v/>
      </c>
      <c r="CU48">
        <f>CU37/'Unit Conversions'!$D$17</f>
        <v/>
      </c>
      <c r="CV48">
        <f>CV37/'Unit Conversions'!$D$17</f>
        <v/>
      </c>
      <c r="CW48">
        <f>CW37/'Unit Conversions'!$D$17</f>
        <v/>
      </c>
      <c r="CX48">
        <f>CX37/'Unit Conversions'!$D$17</f>
        <v/>
      </c>
      <c r="CY48">
        <f>CY37/'Unit Conversions'!$D$17</f>
        <v/>
      </c>
      <c r="CZ48">
        <f>CZ37/'Unit Conversions'!$D$17</f>
        <v/>
      </c>
      <c r="DA48">
        <f>DA37/'Unit Conversions'!$D$17</f>
        <v/>
      </c>
      <c r="DB48">
        <f>DB37/'Unit Conversions'!$D$17</f>
        <v/>
      </c>
      <c r="DC48">
        <f>DC37/'Unit Conversions'!$D$17</f>
        <v/>
      </c>
      <c r="DD48">
        <f>DD37/'Unit Conversions'!$D$17</f>
        <v/>
      </c>
      <c r="DE48">
        <f>DE37/'Unit Conversions'!$D$17</f>
        <v/>
      </c>
      <c r="DF48">
        <f>DF37/'Unit Conversions'!$D$17</f>
        <v/>
      </c>
      <c r="DG48">
        <f>DG37/'Unit Conversions'!$D$17</f>
        <v/>
      </c>
      <c r="DH48">
        <f>DH37/'Unit Conversions'!$D$17</f>
        <v/>
      </c>
      <c r="DI48">
        <f>DI37/'Unit Conversions'!$D$17</f>
        <v/>
      </c>
      <c r="DJ48">
        <f>DJ37/'Unit Conversions'!$D$17</f>
        <v/>
      </c>
      <c r="DK48">
        <f>DK37/'Unit Conversions'!$D$17</f>
        <v/>
      </c>
      <c r="DL48">
        <f>DL37/'Unit Conversions'!$D$17</f>
        <v/>
      </c>
      <c r="DM48">
        <f>DM37/'Unit Conversions'!$D$17</f>
        <v/>
      </c>
      <c r="DN48">
        <f>DN37/'Unit Conversions'!$D$17</f>
        <v/>
      </c>
      <c r="DO48">
        <f>DO37/'Unit Conversions'!$D$17</f>
        <v/>
      </c>
      <c r="DP48">
        <f>DP37/'Unit Conversions'!$D$17</f>
        <v/>
      </c>
      <c r="DQ48">
        <f>DQ37/'Unit Conversions'!$D$17</f>
        <v/>
      </c>
      <c r="DR48">
        <f>DR37/'Unit Conversions'!$D$17</f>
        <v/>
      </c>
      <c r="DS48">
        <f>DS37/'Unit Conversions'!$D$17</f>
        <v/>
      </c>
      <c r="DT48">
        <f>DT37/'Unit Conversions'!$D$17</f>
        <v/>
      </c>
      <c r="DU48">
        <f>DU37/'Unit Conversions'!$D$17</f>
        <v/>
      </c>
      <c r="DV48">
        <f>DV37/'Unit Conversions'!$D$17</f>
        <v/>
      </c>
      <c r="DW48">
        <f>DW37/'Unit Conversions'!$D$17</f>
        <v/>
      </c>
      <c r="DX48">
        <f>DX37/'Unit Conversions'!$D$17</f>
        <v/>
      </c>
      <c r="DY48">
        <f>DY37/'Unit Conversions'!$D$17</f>
        <v/>
      </c>
      <c r="DZ48">
        <f>DZ37/'Unit Conversions'!$D$17</f>
        <v/>
      </c>
      <c r="EA48">
        <f>EA37/'Unit Conversions'!$D$17</f>
        <v/>
      </c>
      <c r="EB48">
        <f>EB37/'Unit Conversions'!$D$17</f>
        <v/>
      </c>
      <c r="EC48">
        <f>EC37/'Unit Conversions'!$D$17</f>
        <v/>
      </c>
      <c r="ED48">
        <f>ED37/'Unit Conversions'!$D$17</f>
        <v/>
      </c>
      <c r="EE48">
        <f>EE37/'Unit Conversions'!$D$17</f>
        <v/>
      </c>
      <c r="EF48">
        <f>EF37/'Unit Conversions'!$D$17</f>
        <v/>
      </c>
      <c r="EG48">
        <f>EG37/'Unit Conversions'!$D$17</f>
        <v/>
      </c>
      <c r="EH48">
        <f>EH37/'Unit Conversions'!$D$17</f>
        <v/>
      </c>
      <c r="EI48">
        <f>EI37/'Unit Conversions'!$D$17</f>
        <v/>
      </c>
      <c r="EJ48">
        <f>EJ37/'Unit Conversions'!$D$17</f>
        <v/>
      </c>
      <c r="EK48">
        <f>EK37/'Unit Conversions'!$D$17</f>
        <v/>
      </c>
      <c r="EL48">
        <f>EL37/'Unit Conversions'!$D$17</f>
        <v/>
      </c>
      <c r="EM48">
        <f>EM37/'Unit Conversions'!$D$17</f>
        <v/>
      </c>
      <c r="EN48">
        <f>EN37/'Unit Conversions'!$D$17</f>
        <v/>
      </c>
      <c r="EO48">
        <f>EO37/'Unit Conversions'!$D$17</f>
        <v/>
      </c>
      <c r="EP48">
        <f>EP37/'Unit Conversions'!$D$17</f>
        <v/>
      </c>
      <c r="EQ48">
        <f>EQ37/'Unit Conversions'!$D$17</f>
        <v/>
      </c>
      <c r="ER48">
        <f>ER37/'Unit Conversions'!$D$17</f>
        <v/>
      </c>
      <c r="ES48">
        <f>ES37/'Unit Conversions'!$D$17</f>
        <v/>
      </c>
      <c r="ET48">
        <f>ET37/'Unit Conversions'!$D$17</f>
        <v/>
      </c>
      <c r="EU48">
        <f>EU37/'Unit Conversions'!$D$17</f>
        <v/>
      </c>
      <c r="EV48">
        <f>EV37/'Unit Conversions'!$D$17</f>
        <v/>
      </c>
      <c r="EW48">
        <f>EW37/'Unit Conversions'!$D$17</f>
        <v/>
      </c>
      <c r="EX48">
        <f>EX37/'Unit Conversions'!$D$17</f>
        <v/>
      </c>
      <c r="EY48">
        <f>EY37/'Unit Conversions'!$D$17</f>
        <v/>
      </c>
      <c r="EZ48">
        <f>EZ37/'Unit Conversions'!$D$17</f>
        <v/>
      </c>
      <c r="FA48">
        <f>FA37/'Unit Conversions'!$D$17</f>
        <v/>
      </c>
      <c r="FB48">
        <f>FB37/'Unit Conversions'!$D$17</f>
        <v/>
      </c>
      <c r="FC48">
        <f>FC37/'Unit Conversions'!$D$17</f>
        <v/>
      </c>
      <c r="FD48">
        <f>FD37/'Unit Conversions'!$D$17</f>
        <v/>
      </c>
      <c r="FE48">
        <f>FE37/'Unit Conversions'!$D$17</f>
        <v/>
      </c>
      <c r="FF48">
        <f>FF37/'Unit Conversions'!$D$17</f>
        <v/>
      </c>
      <c r="FG48">
        <f>FG37/'Unit Conversions'!$D$17</f>
        <v/>
      </c>
      <c r="FH48">
        <f>FH37/'Unit Conversions'!$D$17</f>
        <v/>
      </c>
      <c r="FI48">
        <f>FI37/'Unit Conversions'!$D$17</f>
        <v/>
      </c>
      <c r="FJ48">
        <f>FJ37/'Unit Conversions'!$D$17</f>
        <v/>
      </c>
      <c r="FK48">
        <f>FK37/'Unit Conversions'!$D$17</f>
        <v/>
      </c>
      <c r="FL48">
        <f>FL37/'Unit Conversions'!$D$17</f>
        <v/>
      </c>
      <c r="FM48">
        <f>FM37/'Unit Conversions'!$D$17</f>
        <v/>
      </c>
      <c r="FN48">
        <f>FN37/'Unit Conversions'!$D$17</f>
        <v/>
      </c>
      <c r="FO48">
        <f>FO37/'Unit Conversions'!$D$17</f>
        <v/>
      </c>
      <c r="FP48">
        <f>FP37/'Unit Conversions'!$D$17</f>
        <v/>
      </c>
      <c r="FQ48">
        <f>FQ37/'Unit Conversions'!$D$17</f>
        <v/>
      </c>
      <c r="FR48">
        <f>FR37/'Unit Conversions'!$D$17</f>
        <v/>
      </c>
      <c r="FS48">
        <f>FS37/'Unit Conversions'!$D$17</f>
        <v/>
      </c>
      <c r="FT48">
        <f>FT37/'Unit Conversions'!$D$17</f>
        <v/>
      </c>
      <c r="FU48">
        <f>FU37/'Unit Conversions'!$D$17</f>
        <v/>
      </c>
      <c r="FV48">
        <f>FV37/'Unit Conversions'!$D$17</f>
        <v/>
      </c>
      <c r="FW48">
        <f>FW37/'Unit Conversions'!$D$17</f>
        <v/>
      </c>
      <c r="FX48">
        <f>FX37/'Unit Conversions'!$D$17</f>
        <v/>
      </c>
      <c r="FY48">
        <f>FY37/'Unit Conversions'!$D$17</f>
        <v/>
      </c>
      <c r="FZ48">
        <f>FZ37/'Unit Conversions'!$D$17</f>
        <v/>
      </c>
      <c r="GA48">
        <f>GA37/'Unit Conversions'!$D$17</f>
        <v/>
      </c>
      <c r="GB48">
        <f>GB37/'Unit Conversions'!$D$17</f>
        <v/>
      </c>
      <c r="GC48">
        <f>GC37/'Unit Conversions'!$D$17</f>
        <v/>
      </c>
      <c r="GD48">
        <f>GD37/'Unit Conversions'!$D$17</f>
        <v/>
      </c>
      <c r="GE48">
        <f>GE37/'Unit Conversions'!$D$17</f>
        <v/>
      </c>
      <c r="GF48">
        <f>GF37/'Unit Conversions'!$D$17</f>
        <v/>
      </c>
      <c r="GG48">
        <f>GG37/'Unit Conversions'!$D$17</f>
        <v/>
      </c>
      <c r="GH48">
        <f>GH37/'Unit Conversions'!$D$17</f>
        <v/>
      </c>
      <c r="GI48">
        <f>GI37/'Unit Conversions'!$D$17</f>
        <v/>
      </c>
      <c r="GJ48">
        <f>GJ37/'Unit Conversions'!$D$17</f>
        <v/>
      </c>
      <c r="GK48">
        <f>GK37/'Unit Conversions'!$D$17</f>
        <v/>
      </c>
      <c r="GL48">
        <f>GL37/'Unit Conversions'!$D$17</f>
        <v/>
      </c>
      <c r="GM48">
        <f>GM37/'Unit Conversions'!$D$17</f>
        <v/>
      </c>
      <c r="GN48">
        <f>GN37/'Unit Conversions'!$D$17</f>
        <v/>
      </c>
      <c r="GO48">
        <f>GO37/'Unit Conversions'!$D$17</f>
        <v/>
      </c>
      <c r="GP48">
        <f>GP37/'Unit Conversions'!$D$17</f>
        <v/>
      </c>
      <c r="GQ48">
        <f>GQ37/'Unit Conversions'!$D$17</f>
        <v/>
      </c>
      <c r="GR48">
        <f>GR37/'Unit Conversions'!$D$17</f>
        <v/>
      </c>
      <c r="GS48">
        <f>GS37/'Unit Conversions'!$D$17</f>
        <v/>
      </c>
      <c r="GT48">
        <f>GT37/'Unit Conversions'!$D$17</f>
        <v/>
      </c>
      <c r="GU48">
        <f>GU37/'Unit Conversions'!$D$17</f>
        <v/>
      </c>
      <c r="GV48">
        <f>GV37/'Unit Conversions'!$D$17</f>
        <v/>
      </c>
      <c r="GW48">
        <f>GW37/'Unit Conversions'!$D$17</f>
        <v/>
      </c>
      <c r="GX48">
        <f>GX37/'Unit Conversions'!$D$17</f>
        <v/>
      </c>
      <c r="GY48">
        <f>GY37/'Unit Conversions'!$D$17</f>
        <v/>
      </c>
      <c r="GZ48">
        <f>GZ37/'Unit Conversions'!$D$17</f>
        <v/>
      </c>
      <c r="HA48">
        <f>HA37/'Unit Conversions'!$D$17</f>
        <v/>
      </c>
      <c r="HB48">
        <f>HB37/'Unit Conversions'!$D$17</f>
        <v/>
      </c>
      <c r="HC48">
        <f>HC37/'Unit Conversions'!$D$17</f>
        <v/>
      </c>
      <c r="HD48">
        <f>HD37/'Unit Conversions'!$D$17</f>
        <v/>
      </c>
      <c r="HE48">
        <f>HE37/'Unit Conversions'!$D$17</f>
        <v/>
      </c>
      <c r="HF48">
        <f>HF37/'Unit Conversions'!$D$17</f>
        <v/>
      </c>
      <c r="HG48">
        <f>HG37/'Unit Conversions'!$D$17</f>
        <v/>
      </c>
      <c r="HH48">
        <f>HH37/'Unit Conversions'!$D$17</f>
        <v/>
      </c>
      <c r="HI48">
        <f>HI37/'Unit Conversions'!$D$17</f>
        <v/>
      </c>
      <c r="HJ48">
        <f>HJ37/'Unit Conversions'!$D$17</f>
        <v/>
      </c>
      <c r="HK48">
        <f>HK37/'Unit Conversions'!$D$17</f>
        <v/>
      </c>
      <c r="HL48">
        <f>HL37/'Unit Conversions'!$D$17</f>
        <v/>
      </c>
      <c r="HM48">
        <f>HM37/'Unit Conversions'!$D$17</f>
        <v/>
      </c>
      <c r="HN48">
        <f>HN37/'Unit Conversions'!$D$17</f>
        <v/>
      </c>
      <c r="HO48">
        <f>HO37/'Unit Conversions'!$D$17</f>
        <v/>
      </c>
      <c r="HP48">
        <f>HP37/'Unit Conversions'!$D$17</f>
        <v/>
      </c>
      <c r="HQ48">
        <f>HQ37/'Unit Conversions'!$D$17</f>
        <v/>
      </c>
      <c r="HR48">
        <f>HR37/'Unit Conversions'!$D$17</f>
        <v/>
      </c>
      <c r="HS48">
        <f>HS37/'Unit Conversions'!$D$17</f>
        <v/>
      </c>
      <c r="HT48">
        <f>HT37/'Unit Conversions'!$D$17</f>
        <v/>
      </c>
      <c r="HU48">
        <f>HU37/'Unit Conversions'!$D$17</f>
        <v/>
      </c>
      <c r="HV48">
        <f>HV37/'Unit Conversions'!$D$17</f>
        <v/>
      </c>
      <c r="HW48">
        <f>HW37/'Unit Conversions'!$D$17</f>
        <v/>
      </c>
      <c r="HX48">
        <f>HX37/'Unit Conversions'!$D$17</f>
        <v/>
      </c>
      <c r="HY48">
        <f>HY37/'Unit Conversions'!$D$17</f>
        <v/>
      </c>
      <c r="HZ48">
        <f>HZ37/'Unit Conversions'!$D$17</f>
        <v/>
      </c>
      <c r="IA48">
        <f>IA37/'Unit Conversions'!$D$17</f>
        <v/>
      </c>
      <c r="IB48">
        <f>IB37/'Unit Conversions'!$D$17</f>
        <v/>
      </c>
      <c r="IC48">
        <f>IC37/'Unit Conversions'!$D$17</f>
        <v/>
      </c>
      <c r="ID48">
        <f>ID37/'Unit Conversions'!$D$17</f>
        <v/>
      </c>
      <c r="IE48">
        <f>IE37/'Unit Conversions'!$D$17</f>
        <v/>
      </c>
      <c r="IF48">
        <f>IF37/'Unit Conversions'!$D$17</f>
        <v/>
      </c>
      <c r="IG48">
        <f>IG37/'Unit Conversions'!$D$17</f>
        <v/>
      </c>
      <c r="IH48">
        <f>IH37/'Unit Conversions'!$D$17</f>
        <v/>
      </c>
      <c r="II48">
        <f>II37/'Unit Conversions'!$D$17</f>
        <v/>
      </c>
      <c r="IJ48">
        <f>IJ37/'Unit Conversions'!$D$17</f>
        <v/>
      </c>
      <c r="IK48">
        <f>IK37/'Unit Conversions'!$D$17</f>
        <v/>
      </c>
      <c r="IL48">
        <f>IL37/'Unit Conversions'!$D$17</f>
        <v/>
      </c>
      <c r="IM48">
        <f>IM37/'Unit Conversions'!$D$17</f>
        <v/>
      </c>
      <c r="IN48">
        <f>IN37/'Unit Conversions'!$D$17</f>
        <v/>
      </c>
      <c r="IO48">
        <f>IO37/'Unit Conversions'!$D$17</f>
        <v/>
      </c>
      <c r="IP48">
        <f>IP37/'Unit Conversions'!$D$17</f>
        <v/>
      </c>
      <c r="IQ48">
        <f>IQ37/'Unit Conversions'!$D$17</f>
        <v/>
      </c>
      <c r="IR48">
        <f>IR37/'Unit Conversions'!$D$17</f>
        <v/>
      </c>
      <c r="IS48">
        <f>IS37/'Unit Conversions'!$D$17</f>
        <v/>
      </c>
      <c r="IT48">
        <f>IT37/'Unit Conversions'!$D$17</f>
        <v/>
      </c>
      <c r="IU48">
        <f>IU37/'Unit Conversions'!$D$17</f>
        <v/>
      </c>
      <c r="IV48">
        <f>IV37/'Unit Conversions'!$D$17</f>
        <v/>
      </c>
      <c r="IW48">
        <f>IW37/'Unit Conversions'!$D$17</f>
        <v/>
      </c>
      <c r="IX48">
        <f>IX37/'Unit Conversions'!$D$17</f>
        <v/>
      </c>
      <c r="IY48">
        <f>IY37/'Unit Conversions'!$D$17</f>
        <v/>
      </c>
      <c r="IZ48">
        <f>IZ37/'Unit Conversions'!$D$17</f>
        <v/>
      </c>
      <c r="JA48">
        <f>JA37/'Unit Conversions'!$D$17</f>
        <v/>
      </c>
      <c r="JB48">
        <f>JB37/'Unit Conversions'!$D$17</f>
        <v/>
      </c>
      <c r="JC48">
        <f>JC37/'Unit Conversions'!$D$17</f>
        <v/>
      </c>
      <c r="JD48">
        <f>JD37/'Unit Conversions'!$D$17</f>
        <v/>
      </c>
      <c r="JE48">
        <f>JE37/'Unit Conversions'!$D$17</f>
        <v/>
      </c>
      <c r="JF48">
        <f>JF37/'Unit Conversions'!$D$17</f>
        <v/>
      </c>
      <c r="JG48">
        <f>JG37/'Unit Conversions'!$D$17</f>
        <v/>
      </c>
      <c r="JH48">
        <f>JH37/'Unit Conversions'!$D$17</f>
        <v/>
      </c>
      <c r="JI48">
        <f>JI37/'Unit Conversions'!$D$17</f>
        <v/>
      </c>
      <c r="JJ48">
        <f>JJ37/'Unit Conversions'!$D$17</f>
        <v/>
      </c>
      <c r="JK48">
        <f>JK37/'Unit Conversions'!$D$17</f>
        <v/>
      </c>
      <c r="JL48">
        <f>JL37/'Unit Conversions'!$D$17</f>
        <v/>
      </c>
      <c r="JM48">
        <f>JM37/'Unit Conversions'!$D$17</f>
        <v/>
      </c>
      <c r="JN48">
        <f>JN37/'Unit Conversions'!$D$17</f>
        <v/>
      </c>
      <c r="JO48">
        <f>JO37/'Unit Conversions'!$D$17</f>
        <v/>
      </c>
      <c r="JP48">
        <f>JP37/'Unit Conversions'!$D$17</f>
        <v/>
      </c>
      <c r="JQ48">
        <f>JQ37/'Unit Conversions'!$D$17</f>
        <v/>
      </c>
      <c r="JR48">
        <f>JR37/'Unit Conversions'!$D$17</f>
        <v/>
      </c>
      <c r="JS48">
        <f>JS37/'Unit Conversions'!$D$17</f>
        <v/>
      </c>
      <c r="JT48">
        <f>JT37/'Unit Conversions'!$D$17</f>
        <v/>
      </c>
      <c r="JU48">
        <f>JU37/'Unit Conversions'!$D$17</f>
        <v/>
      </c>
      <c r="JV48">
        <f>JV37/'Unit Conversions'!$D$17</f>
        <v/>
      </c>
      <c r="JW48">
        <f>JW37/'Unit Conversions'!$D$17</f>
        <v/>
      </c>
      <c r="JX48">
        <f>JX37/'Unit Conversions'!$D$17</f>
        <v/>
      </c>
      <c r="JY48">
        <f>JY37/'Unit Conversions'!$D$17</f>
        <v/>
      </c>
      <c r="JZ48">
        <f>JZ37/'Unit Conversions'!$D$17</f>
        <v/>
      </c>
      <c r="KA48">
        <f>KA37/'Unit Conversions'!$D$17</f>
        <v/>
      </c>
      <c r="KB48">
        <f>KB37/'Unit Conversions'!$D$17</f>
        <v/>
      </c>
      <c r="KC48">
        <f>KC37/'Unit Conversions'!$D$17</f>
        <v/>
      </c>
      <c r="KD48">
        <f>KD37/'Unit Conversions'!$D$17</f>
        <v/>
      </c>
      <c r="KE48">
        <f>KE37/'Unit Conversions'!$D$17</f>
        <v/>
      </c>
      <c r="KF48">
        <f>KF37/'Unit Conversions'!$D$17</f>
        <v/>
      </c>
      <c r="KG48">
        <f>KG37/'Unit Conversions'!$D$17</f>
        <v/>
      </c>
      <c r="KH48">
        <f>KH37/'Unit Conversions'!$D$17</f>
        <v/>
      </c>
      <c r="KI48">
        <f>KI37/'Unit Conversions'!$D$17</f>
        <v/>
      </c>
      <c r="KJ48">
        <f>KJ37/'Unit Conversions'!$D$17</f>
        <v/>
      </c>
      <c r="KK48">
        <f>KK37/'Unit Conversions'!$D$17</f>
        <v/>
      </c>
      <c r="KL48">
        <f>KL37/'Unit Conversions'!$D$17</f>
        <v/>
      </c>
      <c r="KM48">
        <f>KM37/'Unit Conversions'!$D$17</f>
        <v/>
      </c>
      <c r="KN48">
        <f>KN37/'Unit Conversions'!$D$17</f>
        <v/>
      </c>
      <c r="KO48">
        <f>KO37/'Unit Conversions'!$D$17</f>
        <v/>
      </c>
      <c r="KP48">
        <f>KP37/'Unit Conversions'!$D$17</f>
        <v/>
      </c>
      <c r="KQ48">
        <f>KQ37/'Unit Conversions'!$D$17</f>
        <v/>
      </c>
      <c r="KR48">
        <f>KR37/'Unit Conversions'!$D$17</f>
        <v/>
      </c>
      <c r="KS48">
        <f>KS37/'Unit Conversions'!$D$17</f>
        <v/>
      </c>
      <c r="KT48">
        <f>KT37/'Unit Conversions'!$D$17</f>
        <v/>
      </c>
    </row>
    <row r="49" spans="1:306">
      <c r="B49" t="s">
        <v>28</v>
      </c>
      <c r="D49" t="s">
        <v>5</v>
      </c>
      <c r="G49">
        <f>G38/'Unit Conversions'!$D$16</f>
        <v/>
      </c>
      <c r="H49">
        <f>H38/'Unit Conversions'!$D$16</f>
        <v/>
      </c>
      <c r="I49">
        <f>I38/'Unit Conversions'!$D$16</f>
        <v/>
      </c>
      <c r="J49">
        <f>J38/'Unit Conversions'!$D$16</f>
        <v/>
      </c>
      <c r="K49">
        <f>K38/'Unit Conversions'!$D$16</f>
        <v/>
      </c>
      <c r="L49">
        <f>L38/'Unit Conversions'!$D$16</f>
        <v/>
      </c>
      <c r="M49">
        <f>M38/'Unit Conversions'!$D$16</f>
        <v/>
      </c>
      <c r="N49">
        <f>N38/'Unit Conversions'!$D$16</f>
        <v/>
      </c>
      <c r="O49">
        <f>O38/'Unit Conversions'!$D$16</f>
        <v/>
      </c>
      <c r="P49">
        <f>P38/'Unit Conversions'!$D$16</f>
        <v/>
      </c>
      <c r="Q49">
        <f>Q38/'Unit Conversions'!$D$16</f>
        <v/>
      </c>
      <c r="R49">
        <f>R38/'Unit Conversions'!$D$16</f>
        <v/>
      </c>
      <c r="S49">
        <f>S38/'Unit Conversions'!$D$16</f>
        <v/>
      </c>
      <c r="T49">
        <f>T38/'Unit Conversions'!$D$16</f>
        <v/>
      </c>
      <c r="U49">
        <f>U38/'Unit Conversions'!$D$16</f>
        <v/>
      </c>
      <c r="V49">
        <f>V38/'Unit Conversions'!$D$16</f>
        <v/>
      </c>
      <c r="W49">
        <f>W38/'Unit Conversions'!$D$16</f>
        <v/>
      </c>
      <c r="X49">
        <f>X38/'Unit Conversions'!$D$16</f>
        <v/>
      </c>
      <c r="Y49">
        <f>Y38/'Unit Conversions'!$D$16</f>
        <v/>
      </c>
      <c r="Z49">
        <f>Z38/'Unit Conversions'!$D$16</f>
        <v/>
      </c>
      <c r="AA49">
        <f>AA38/'Unit Conversions'!$D$16</f>
        <v/>
      </c>
      <c r="AB49">
        <f>AB38/'Unit Conversions'!$D$16</f>
        <v/>
      </c>
      <c r="AC49">
        <f>AC38/'Unit Conversions'!$D$16</f>
        <v/>
      </c>
      <c r="AD49">
        <f>AD38/'Unit Conversions'!$D$16</f>
        <v/>
      </c>
      <c r="AE49">
        <f>AE38/'Unit Conversions'!$D$16</f>
        <v/>
      </c>
      <c r="AF49">
        <f>AF38/'Unit Conversions'!$D$16</f>
        <v/>
      </c>
      <c r="AG49">
        <f>AG38/'Unit Conversions'!$D$16</f>
        <v/>
      </c>
      <c r="AH49">
        <f>AH38/'Unit Conversions'!$D$16</f>
        <v/>
      </c>
      <c r="AI49">
        <f>AI38/'Unit Conversions'!$D$16</f>
        <v/>
      </c>
      <c r="AJ49">
        <f>AJ38/'Unit Conversions'!$D$16</f>
        <v/>
      </c>
      <c r="AK49">
        <f>AK38/'Unit Conversions'!$D$16</f>
        <v/>
      </c>
      <c r="AL49">
        <f>AL38/'Unit Conversions'!$D$16</f>
        <v/>
      </c>
      <c r="AM49">
        <f>AM38/'Unit Conversions'!$D$16</f>
        <v/>
      </c>
      <c r="AN49">
        <f>AN38/'Unit Conversions'!$D$16</f>
        <v/>
      </c>
      <c r="AO49">
        <f>AO38/'Unit Conversions'!$D$16</f>
        <v/>
      </c>
      <c r="AP49">
        <f>AP38/'Unit Conversions'!$D$16</f>
        <v/>
      </c>
      <c r="AQ49">
        <f>AQ38/'Unit Conversions'!$D$16</f>
        <v/>
      </c>
      <c r="AR49">
        <f>AR38/'Unit Conversions'!$D$16</f>
        <v/>
      </c>
      <c r="AS49">
        <f>AS38/'Unit Conversions'!$D$16</f>
        <v/>
      </c>
      <c r="AT49">
        <f>AT38/'Unit Conversions'!$D$16</f>
        <v/>
      </c>
      <c r="AU49">
        <f>AU38/'Unit Conversions'!$D$16</f>
        <v/>
      </c>
      <c r="AV49">
        <f>AV38/'Unit Conversions'!$D$16</f>
        <v/>
      </c>
      <c r="AW49">
        <f>AW38/'Unit Conversions'!$D$16</f>
        <v/>
      </c>
      <c r="AX49">
        <f>AX38/'Unit Conversions'!$D$16</f>
        <v/>
      </c>
      <c r="AY49">
        <f>AY38/'Unit Conversions'!$D$16</f>
        <v/>
      </c>
      <c r="AZ49">
        <f>AZ38/'Unit Conversions'!$D$16</f>
        <v/>
      </c>
      <c r="BA49">
        <f>BA38/'Unit Conversions'!$D$16</f>
        <v/>
      </c>
      <c r="BB49">
        <f>BB38/'Unit Conversions'!$D$16</f>
        <v/>
      </c>
      <c r="BC49">
        <f>BC38/'Unit Conversions'!$D$16</f>
        <v/>
      </c>
      <c r="BD49">
        <f>BD38/'Unit Conversions'!$D$16</f>
        <v/>
      </c>
      <c r="BE49">
        <f>BE38/'Unit Conversions'!$D$16</f>
        <v/>
      </c>
      <c r="BF49">
        <f>BF38/'Unit Conversions'!$D$16</f>
        <v/>
      </c>
      <c r="BG49">
        <f>BG38/'Unit Conversions'!$D$16</f>
        <v/>
      </c>
      <c r="BH49">
        <f>BH38/'Unit Conversions'!$D$16</f>
        <v/>
      </c>
      <c r="BI49">
        <f>BI38/'Unit Conversions'!$D$16</f>
        <v/>
      </c>
      <c r="BJ49">
        <f>BJ38/'Unit Conversions'!$D$16</f>
        <v/>
      </c>
      <c r="BK49">
        <f>BK38/'Unit Conversions'!$D$16</f>
        <v/>
      </c>
      <c r="BL49">
        <f>BL38/'Unit Conversions'!$D$16</f>
        <v/>
      </c>
      <c r="BM49">
        <f>BM38/'Unit Conversions'!$D$16</f>
        <v/>
      </c>
      <c r="BN49">
        <f>BN38/'Unit Conversions'!$D$16</f>
        <v/>
      </c>
      <c r="BO49">
        <f>BO38/'Unit Conversions'!$D$16</f>
        <v/>
      </c>
      <c r="BP49">
        <f>BP38/'Unit Conversions'!$D$16</f>
        <v/>
      </c>
      <c r="BQ49">
        <f>BQ38/'Unit Conversions'!$D$16</f>
        <v/>
      </c>
      <c r="BR49">
        <f>BR38/'Unit Conversions'!$D$16</f>
        <v/>
      </c>
      <c r="BS49">
        <f>BS38/'Unit Conversions'!$D$16</f>
        <v/>
      </c>
      <c r="BT49">
        <f>BT38/'Unit Conversions'!$D$16</f>
        <v/>
      </c>
      <c r="BU49">
        <f>BU38/'Unit Conversions'!$D$16</f>
        <v/>
      </c>
      <c r="BV49">
        <f>BV38/'Unit Conversions'!$D$16</f>
        <v/>
      </c>
      <c r="BW49">
        <f>BW38/'Unit Conversions'!$D$16</f>
        <v/>
      </c>
      <c r="BX49">
        <f>BX38/'Unit Conversions'!$D$16</f>
        <v/>
      </c>
      <c r="BY49">
        <f>BY38/'Unit Conversions'!$D$16</f>
        <v/>
      </c>
      <c r="BZ49">
        <f>BZ38/'Unit Conversions'!$D$16</f>
        <v/>
      </c>
      <c r="CA49">
        <f>CA38/'Unit Conversions'!$D$16</f>
        <v/>
      </c>
      <c r="CB49">
        <f>CB38/'Unit Conversions'!$D$16</f>
        <v/>
      </c>
      <c r="CC49">
        <f>CC38/'Unit Conversions'!$D$16</f>
        <v/>
      </c>
      <c r="CD49">
        <f>CD38/'Unit Conversions'!$D$16</f>
        <v/>
      </c>
      <c r="CE49">
        <f>CE38/'Unit Conversions'!$D$16</f>
        <v/>
      </c>
      <c r="CF49">
        <f>CF38/'Unit Conversions'!$D$16</f>
        <v/>
      </c>
      <c r="CG49">
        <f>CG38/'Unit Conversions'!$D$16</f>
        <v/>
      </c>
      <c r="CH49">
        <f>CH38/'Unit Conversions'!$D$16</f>
        <v/>
      </c>
      <c r="CI49">
        <f>CI38/'Unit Conversions'!$D$16</f>
        <v/>
      </c>
      <c r="CJ49">
        <f>CJ38/'Unit Conversions'!$D$16</f>
        <v/>
      </c>
      <c r="CK49">
        <f>CK38/'Unit Conversions'!$D$16</f>
        <v/>
      </c>
      <c r="CL49">
        <f>CL38/'Unit Conversions'!$D$16</f>
        <v/>
      </c>
      <c r="CM49">
        <f>CM38/'Unit Conversions'!$D$16</f>
        <v/>
      </c>
      <c r="CN49">
        <f>CN38/'Unit Conversions'!$D$16</f>
        <v/>
      </c>
      <c r="CO49">
        <f>CO38/'Unit Conversions'!$D$16</f>
        <v/>
      </c>
      <c r="CP49">
        <f>CP38/'Unit Conversions'!$D$16</f>
        <v/>
      </c>
      <c r="CQ49">
        <f>CQ38/'Unit Conversions'!$D$16</f>
        <v/>
      </c>
      <c r="CR49">
        <f>CR38/'Unit Conversions'!$D$16</f>
        <v/>
      </c>
      <c r="CS49">
        <f>CS38/'Unit Conversions'!$D$16</f>
        <v/>
      </c>
      <c r="CT49">
        <f>CT38/'Unit Conversions'!$D$16</f>
        <v/>
      </c>
      <c r="CU49">
        <f>CU38/'Unit Conversions'!$D$16</f>
        <v/>
      </c>
      <c r="CV49">
        <f>CV38/'Unit Conversions'!$D$16</f>
        <v/>
      </c>
      <c r="CW49">
        <f>CW38/'Unit Conversions'!$D$16</f>
        <v/>
      </c>
      <c r="CX49">
        <f>CX38/'Unit Conversions'!$D$16</f>
        <v/>
      </c>
      <c r="CY49">
        <f>CY38/'Unit Conversions'!$D$16</f>
        <v/>
      </c>
      <c r="CZ49">
        <f>CZ38/'Unit Conversions'!$D$16</f>
        <v/>
      </c>
      <c r="DA49">
        <f>DA38/'Unit Conversions'!$D$16</f>
        <v/>
      </c>
      <c r="DB49">
        <f>DB38/'Unit Conversions'!$D$16</f>
        <v/>
      </c>
      <c r="DC49">
        <f>DC38/'Unit Conversions'!$D$16</f>
        <v/>
      </c>
      <c r="DD49">
        <f>DD38/'Unit Conversions'!$D$16</f>
        <v/>
      </c>
      <c r="DE49">
        <f>DE38/'Unit Conversions'!$D$16</f>
        <v/>
      </c>
      <c r="DF49">
        <f>DF38/'Unit Conversions'!$D$16</f>
        <v/>
      </c>
      <c r="DG49">
        <f>DG38/'Unit Conversions'!$D$16</f>
        <v/>
      </c>
      <c r="DH49">
        <f>DH38/'Unit Conversions'!$D$16</f>
        <v/>
      </c>
      <c r="DI49">
        <f>DI38/'Unit Conversions'!$D$16</f>
        <v/>
      </c>
      <c r="DJ49">
        <f>DJ38/'Unit Conversions'!$D$16</f>
        <v/>
      </c>
      <c r="DK49">
        <f>DK38/'Unit Conversions'!$D$16</f>
        <v/>
      </c>
      <c r="DL49">
        <f>DL38/'Unit Conversions'!$D$16</f>
        <v/>
      </c>
      <c r="DM49">
        <f>DM38/'Unit Conversions'!$D$16</f>
        <v/>
      </c>
      <c r="DN49">
        <f>DN38/'Unit Conversions'!$D$16</f>
        <v/>
      </c>
      <c r="DO49">
        <f>DO38/'Unit Conversions'!$D$16</f>
        <v/>
      </c>
      <c r="DP49">
        <f>DP38/'Unit Conversions'!$D$16</f>
        <v/>
      </c>
      <c r="DQ49">
        <f>DQ38/'Unit Conversions'!$D$16</f>
        <v/>
      </c>
      <c r="DR49">
        <f>DR38/'Unit Conversions'!$D$16</f>
        <v/>
      </c>
      <c r="DS49">
        <f>DS38/'Unit Conversions'!$D$16</f>
        <v/>
      </c>
      <c r="DT49">
        <f>DT38/'Unit Conversions'!$D$16</f>
        <v/>
      </c>
      <c r="DU49">
        <f>DU38/'Unit Conversions'!$D$16</f>
        <v/>
      </c>
      <c r="DV49">
        <f>DV38/'Unit Conversions'!$D$16</f>
        <v/>
      </c>
      <c r="DW49">
        <f>DW38/'Unit Conversions'!$D$16</f>
        <v/>
      </c>
      <c r="DX49">
        <f>DX38/'Unit Conversions'!$D$16</f>
        <v/>
      </c>
      <c r="DY49">
        <f>DY38/'Unit Conversions'!$D$16</f>
        <v/>
      </c>
      <c r="DZ49">
        <f>DZ38/'Unit Conversions'!$D$16</f>
        <v/>
      </c>
      <c r="EA49">
        <f>EA38/'Unit Conversions'!$D$16</f>
        <v/>
      </c>
      <c r="EB49">
        <f>EB38/'Unit Conversions'!$D$16</f>
        <v/>
      </c>
      <c r="EC49">
        <f>EC38/'Unit Conversions'!$D$16</f>
        <v/>
      </c>
      <c r="ED49">
        <f>ED38/'Unit Conversions'!$D$16</f>
        <v/>
      </c>
      <c r="EE49">
        <f>EE38/'Unit Conversions'!$D$16</f>
        <v/>
      </c>
      <c r="EF49">
        <f>EF38/'Unit Conversions'!$D$16</f>
        <v/>
      </c>
      <c r="EG49">
        <f>EG38/'Unit Conversions'!$D$16</f>
        <v/>
      </c>
      <c r="EH49">
        <f>EH38/'Unit Conversions'!$D$16</f>
        <v/>
      </c>
      <c r="EI49">
        <f>EI38/'Unit Conversions'!$D$16</f>
        <v/>
      </c>
      <c r="EJ49">
        <f>EJ38/'Unit Conversions'!$D$16</f>
        <v/>
      </c>
      <c r="EK49">
        <f>EK38/'Unit Conversions'!$D$16</f>
        <v/>
      </c>
      <c r="EL49">
        <f>EL38/'Unit Conversions'!$D$16</f>
        <v/>
      </c>
      <c r="EM49">
        <f>EM38/'Unit Conversions'!$D$16</f>
        <v/>
      </c>
      <c r="EN49">
        <f>EN38/'Unit Conversions'!$D$16</f>
        <v/>
      </c>
      <c r="EO49">
        <f>EO38/'Unit Conversions'!$D$16</f>
        <v/>
      </c>
      <c r="EP49">
        <f>EP38/'Unit Conversions'!$D$16</f>
        <v/>
      </c>
      <c r="EQ49">
        <f>EQ38/'Unit Conversions'!$D$16</f>
        <v/>
      </c>
      <c r="ER49">
        <f>ER38/'Unit Conversions'!$D$16</f>
        <v/>
      </c>
      <c r="ES49">
        <f>ES38/'Unit Conversions'!$D$16</f>
        <v/>
      </c>
      <c r="ET49">
        <f>ET38/'Unit Conversions'!$D$16</f>
        <v/>
      </c>
      <c r="EU49">
        <f>EU38/'Unit Conversions'!$D$16</f>
        <v/>
      </c>
      <c r="EV49">
        <f>EV38/'Unit Conversions'!$D$16</f>
        <v/>
      </c>
      <c r="EW49">
        <f>EW38/'Unit Conversions'!$D$16</f>
        <v/>
      </c>
      <c r="EX49">
        <f>EX38/'Unit Conversions'!$D$16</f>
        <v/>
      </c>
      <c r="EY49">
        <f>EY38/'Unit Conversions'!$D$16</f>
        <v/>
      </c>
      <c r="EZ49">
        <f>EZ38/'Unit Conversions'!$D$16</f>
        <v/>
      </c>
      <c r="FA49">
        <f>FA38/'Unit Conversions'!$D$16</f>
        <v/>
      </c>
      <c r="FB49">
        <f>FB38/'Unit Conversions'!$D$16</f>
        <v/>
      </c>
      <c r="FC49">
        <f>FC38/'Unit Conversions'!$D$16</f>
        <v/>
      </c>
      <c r="FD49">
        <f>FD38/'Unit Conversions'!$D$16</f>
        <v/>
      </c>
      <c r="FE49">
        <f>FE38/'Unit Conversions'!$D$16</f>
        <v/>
      </c>
      <c r="FF49">
        <f>FF38/'Unit Conversions'!$D$16</f>
        <v/>
      </c>
      <c r="FG49">
        <f>FG38/'Unit Conversions'!$D$16</f>
        <v/>
      </c>
      <c r="FH49">
        <f>FH38/'Unit Conversions'!$D$16</f>
        <v/>
      </c>
      <c r="FI49">
        <f>FI38/'Unit Conversions'!$D$16</f>
        <v/>
      </c>
      <c r="FJ49">
        <f>FJ38/'Unit Conversions'!$D$16</f>
        <v/>
      </c>
      <c r="FK49">
        <f>FK38/'Unit Conversions'!$D$16</f>
        <v/>
      </c>
      <c r="FL49">
        <f>FL38/'Unit Conversions'!$D$16</f>
        <v/>
      </c>
      <c r="FM49">
        <f>FM38/'Unit Conversions'!$D$16</f>
        <v/>
      </c>
      <c r="FN49">
        <f>FN38/'Unit Conversions'!$D$16</f>
        <v/>
      </c>
      <c r="FO49">
        <f>FO38/'Unit Conversions'!$D$16</f>
        <v/>
      </c>
      <c r="FP49">
        <f>FP38/'Unit Conversions'!$D$16</f>
        <v/>
      </c>
      <c r="FQ49">
        <f>FQ38/'Unit Conversions'!$D$16</f>
        <v/>
      </c>
      <c r="FR49">
        <f>FR38/'Unit Conversions'!$D$16</f>
        <v/>
      </c>
      <c r="FS49">
        <f>FS38/'Unit Conversions'!$D$16</f>
        <v/>
      </c>
      <c r="FT49">
        <f>FT38/'Unit Conversions'!$D$16</f>
        <v/>
      </c>
      <c r="FU49">
        <f>FU38/'Unit Conversions'!$D$16</f>
        <v/>
      </c>
      <c r="FV49">
        <f>FV38/'Unit Conversions'!$D$16</f>
        <v/>
      </c>
      <c r="FW49">
        <f>FW38/'Unit Conversions'!$D$16</f>
        <v/>
      </c>
      <c r="FX49">
        <f>FX38/'Unit Conversions'!$D$16</f>
        <v/>
      </c>
      <c r="FY49">
        <f>FY38/'Unit Conversions'!$D$16</f>
        <v/>
      </c>
      <c r="FZ49">
        <f>FZ38/'Unit Conversions'!$D$16</f>
        <v/>
      </c>
      <c r="GA49">
        <f>GA38/'Unit Conversions'!$D$16</f>
        <v/>
      </c>
      <c r="GB49">
        <f>GB38/'Unit Conversions'!$D$16</f>
        <v/>
      </c>
      <c r="GC49">
        <f>GC38/'Unit Conversions'!$D$16</f>
        <v/>
      </c>
      <c r="GD49">
        <f>GD38/'Unit Conversions'!$D$16</f>
        <v/>
      </c>
      <c r="GE49">
        <f>GE38/'Unit Conversions'!$D$16</f>
        <v/>
      </c>
      <c r="GF49">
        <f>GF38/'Unit Conversions'!$D$16</f>
        <v/>
      </c>
      <c r="GG49">
        <f>GG38/'Unit Conversions'!$D$16</f>
        <v/>
      </c>
      <c r="GH49">
        <f>GH38/'Unit Conversions'!$D$16</f>
        <v/>
      </c>
      <c r="GI49">
        <f>GI38/'Unit Conversions'!$D$16</f>
        <v/>
      </c>
      <c r="GJ49">
        <f>GJ38/'Unit Conversions'!$D$16</f>
        <v/>
      </c>
      <c r="GK49">
        <f>GK38/'Unit Conversions'!$D$16</f>
        <v/>
      </c>
      <c r="GL49">
        <f>GL38/'Unit Conversions'!$D$16</f>
        <v/>
      </c>
      <c r="GM49">
        <f>GM38/'Unit Conversions'!$D$16</f>
        <v/>
      </c>
      <c r="GN49">
        <f>GN38/'Unit Conversions'!$D$16</f>
        <v/>
      </c>
      <c r="GO49">
        <f>GO38/'Unit Conversions'!$D$16</f>
        <v/>
      </c>
      <c r="GP49">
        <f>GP38/'Unit Conversions'!$D$16</f>
        <v/>
      </c>
      <c r="GQ49">
        <f>GQ38/'Unit Conversions'!$D$16</f>
        <v/>
      </c>
      <c r="GR49">
        <f>GR38/'Unit Conversions'!$D$16</f>
        <v/>
      </c>
      <c r="GS49">
        <f>GS38/'Unit Conversions'!$D$16</f>
        <v/>
      </c>
      <c r="GT49">
        <f>GT38/'Unit Conversions'!$D$16</f>
        <v/>
      </c>
      <c r="GU49">
        <f>GU38/'Unit Conversions'!$D$16</f>
        <v/>
      </c>
      <c r="GV49">
        <f>GV38/'Unit Conversions'!$D$16</f>
        <v/>
      </c>
      <c r="GW49">
        <f>GW38/'Unit Conversions'!$D$16</f>
        <v/>
      </c>
      <c r="GX49">
        <f>GX38/'Unit Conversions'!$D$16</f>
        <v/>
      </c>
      <c r="GY49">
        <f>GY38/'Unit Conversions'!$D$16</f>
        <v/>
      </c>
      <c r="GZ49">
        <f>GZ38/'Unit Conversions'!$D$16</f>
        <v/>
      </c>
      <c r="HA49">
        <f>HA38/'Unit Conversions'!$D$16</f>
        <v/>
      </c>
      <c r="HB49">
        <f>HB38/'Unit Conversions'!$D$16</f>
        <v/>
      </c>
      <c r="HC49">
        <f>HC38/'Unit Conversions'!$D$16</f>
        <v/>
      </c>
      <c r="HD49">
        <f>HD38/'Unit Conversions'!$D$16</f>
        <v/>
      </c>
      <c r="HE49">
        <f>HE38/'Unit Conversions'!$D$16</f>
        <v/>
      </c>
      <c r="HF49">
        <f>HF38/'Unit Conversions'!$D$16</f>
        <v/>
      </c>
      <c r="HG49">
        <f>HG38/'Unit Conversions'!$D$16</f>
        <v/>
      </c>
      <c r="HH49">
        <f>HH38/'Unit Conversions'!$D$16</f>
        <v/>
      </c>
      <c r="HI49">
        <f>HI38/'Unit Conversions'!$D$16</f>
        <v/>
      </c>
      <c r="HJ49">
        <f>HJ38/'Unit Conversions'!$D$16</f>
        <v/>
      </c>
      <c r="HK49">
        <f>HK38/'Unit Conversions'!$D$16</f>
        <v/>
      </c>
      <c r="HL49">
        <f>HL38/'Unit Conversions'!$D$16</f>
        <v/>
      </c>
      <c r="HM49">
        <f>HM38/'Unit Conversions'!$D$16</f>
        <v/>
      </c>
      <c r="HN49">
        <f>HN38/'Unit Conversions'!$D$16</f>
        <v/>
      </c>
      <c r="HO49">
        <f>HO38/'Unit Conversions'!$D$16</f>
        <v/>
      </c>
      <c r="HP49">
        <f>HP38/'Unit Conversions'!$D$16</f>
        <v/>
      </c>
      <c r="HQ49">
        <f>HQ38/'Unit Conversions'!$D$16</f>
        <v/>
      </c>
      <c r="HR49">
        <f>HR38/'Unit Conversions'!$D$16</f>
        <v/>
      </c>
      <c r="HS49">
        <f>HS38/'Unit Conversions'!$D$16</f>
        <v/>
      </c>
      <c r="HT49">
        <f>HT38/'Unit Conversions'!$D$16</f>
        <v/>
      </c>
      <c r="HU49">
        <f>HU38/'Unit Conversions'!$D$16</f>
        <v/>
      </c>
      <c r="HV49">
        <f>HV38/'Unit Conversions'!$D$16</f>
        <v/>
      </c>
      <c r="HW49">
        <f>HW38/'Unit Conversions'!$D$16</f>
        <v/>
      </c>
      <c r="HX49">
        <f>HX38/'Unit Conversions'!$D$16</f>
        <v/>
      </c>
      <c r="HY49">
        <f>HY38/'Unit Conversions'!$D$16</f>
        <v/>
      </c>
      <c r="HZ49">
        <f>HZ38/'Unit Conversions'!$D$16</f>
        <v/>
      </c>
      <c r="IA49">
        <f>IA38/'Unit Conversions'!$D$16</f>
        <v/>
      </c>
      <c r="IB49">
        <f>IB38/'Unit Conversions'!$D$16</f>
        <v/>
      </c>
      <c r="IC49">
        <f>IC38/'Unit Conversions'!$D$16</f>
        <v/>
      </c>
      <c r="ID49">
        <f>ID38/'Unit Conversions'!$D$16</f>
        <v/>
      </c>
      <c r="IE49">
        <f>IE38/'Unit Conversions'!$D$16</f>
        <v/>
      </c>
      <c r="IF49">
        <f>IF38/'Unit Conversions'!$D$16</f>
        <v/>
      </c>
      <c r="IG49">
        <f>IG38/'Unit Conversions'!$D$16</f>
        <v/>
      </c>
      <c r="IH49">
        <f>IH38/'Unit Conversions'!$D$16</f>
        <v/>
      </c>
      <c r="II49">
        <f>II38/'Unit Conversions'!$D$16</f>
        <v/>
      </c>
      <c r="IJ49">
        <f>IJ38/'Unit Conversions'!$D$16</f>
        <v/>
      </c>
      <c r="IK49">
        <f>IK38/'Unit Conversions'!$D$16</f>
        <v/>
      </c>
      <c r="IL49">
        <f>IL38/'Unit Conversions'!$D$16</f>
        <v/>
      </c>
      <c r="IM49">
        <f>IM38/'Unit Conversions'!$D$16</f>
        <v/>
      </c>
      <c r="IN49">
        <f>IN38/'Unit Conversions'!$D$16</f>
        <v/>
      </c>
      <c r="IO49">
        <f>IO38/'Unit Conversions'!$D$16</f>
        <v/>
      </c>
      <c r="IP49">
        <f>IP38/'Unit Conversions'!$D$16</f>
        <v/>
      </c>
      <c r="IQ49">
        <f>IQ38/'Unit Conversions'!$D$16</f>
        <v/>
      </c>
      <c r="IR49">
        <f>IR38/'Unit Conversions'!$D$16</f>
        <v/>
      </c>
      <c r="IS49">
        <f>IS38/'Unit Conversions'!$D$16</f>
        <v/>
      </c>
      <c r="IT49">
        <f>IT38/'Unit Conversions'!$D$16</f>
        <v/>
      </c>
      <c r="IU49">
        <f>IU38/'Unit Conversions'!$D$16</f>
        <v/>
      </c>
      <c r="IV49">
        <f>IV38/'Unit Conversions'!$D$16</f>
        <v/>
      </c>
      <c r="IW49">
        <f>IW38/'Unit Conversions'!$D$16</f>
        <v/>
      </c>
      <c r="IX49">
        <f>IX38/'Unit Conversions'!$D$16</f>
        <v/>
      </c>
      <c r="IY49">
        <f>IY38/'Unit Conversions'!$D$16</f>
        <v/>
      </c>
      <c r="IZ49">
        <f>IZ38/'Unit Conversions'!$D$16</f>
        <v/>
      </c>
      <c r="JA49">
        <f>JA38/'Unit Conversions'!$D$16</f>
        <v/>
      </c>
      <c r="JB49">
        <f>JB38/'Unit Conversions'!$D$16</f>
        <v/>
      </c>
      <c r="JC49">
        <f>JC38/'Unit Conversions'!$D$16</f>
        <v/>
      </c>
      <c r="JD49">
        <f>JD38/'Unit Conversions'!$D$16</f>
        <v/>
      </c>
      <c r="JE49">
        <f>JE38/'Unit Conversions'!$D$16</f>
        <v/>
      </c>
      <c r="JF49">
        <f>JF38/'Unit Conversions'!$D$16</f>
        <v/>
      </c>
      <c r="JG49">
        <f>JG38/'Unit Conversions'!$D$16</f>
        <v/>
      </c>
      <c r="JH49">
        <f>JH38/'Unit Conversions'!$D$16</f>
        <v/>
      </c>
      <c r="JI49">
        <f>JI38/'Unit Conversions'!$D$16</f>
        <v/>
      </c>
      <c r="JJ49">
        <f>JJ38/'Unit Conversions'!$D$16</f>
        <v/>
      </c>
      <c r="JK49">
        <f>JK38/'Unit Conversions'!$D$16</f>
        <v/>
      </c>
      <c r="JL49">
        <f>JL38/'Unit Conversions'!$D$16</f>
        <v/>
      </c>
      <c r="JM49">
        <f>JM38/'Unit Conversions'!$D$16</f>
        <v/>
      </c>
      <c r="JN49">
        <f>JN38/'Unit Conversions'!$D$16</f>
        <v/>
      </c>
      <c r="JO49">
        <f>JO38/'Unit Conversions'!$D$16</f>
        <v/>
      </c>
      <c r="JP49">
        <f>JP38/'Unit Conversions'!$D$16</f>
        <v/>
      </c>
      <c r="JQ49">
        <f>JQ38/'Unit Conversions'!$D$16</f>
        <v/>
      </c>
      <c r="JR49">
        <f>JR38/'Unit Conversions'!$D$16</f>
        <v/>
      </c>
      <c r="JS49">
        <f>JS38/'Unit Conversions'!$D$16</f>
        <v/>
      </c>
      <c r="JT49">
        <f>JT38/'Unit Conversions'!$D$16</f>
        <v/>
      </c>
      <c r="JU49">
        <f>JU38/'Unit Conversions'!$D$16</f>
        <v/>
      </c>
      <c r="JV49">
        <f>JV38/'Unit Conversions'!$D$16</f>
        <v/>
      </c>
      <c r="JW49">
        <f>JW38/'Unit Conversions'!$D$16</f>
        <v/>
      </c>
      <c r="JX49">
        <f>JX38/'Unit Conversions'!$D$16</f>
        <v/>
      </c>
      <c r="JY49">
        <f>JY38/'Unit Conversions'!$D$16</f>
        <v/>
      </c>
      <c r="JZ49">
        <f>JZ38/'Unit Conversions'!$D$16</f>
        <v/>
      </c>
      <c r="KA49">
        <f>KA38/'Unit Conversions'!$D$16</f>
        <v/>
      </c>
      <c r="KB49">
        <f>KB38/'Unit Conversions'!$D$16</f>
        <v/>
      </c>
      <c r="KC49">
        <f>KC38/'Unit Conversions'!$D$16</f>
        <v/>
      </c>
      <c r="KD49">
        <f>KD38/'Unit Conversions'!$D$16</f>
        <v/>
      </c>
      <c r="KE49">
        <f>KE38/'Unit Conversions'!$D$16</f>
        <v/>
      </c>
      <c r="KF49">
        <f>KF38/'Unit Conversions'!$D$16</f>
        <v/>
      </c>
      <c r="KG49">
        <f>KG38/'Unit Conversions'!$D$16</f>
        <v/>
      </c>
      <c r="KH49">
        <f>KH38/'Unit Conversions'!$D$16</f>
        <v/>
      </c>
      <c r="KI49">
        <f>KI38/'Unit Conversions'!$D$16</f>
        <v/>
      </c>
      <c r="KJ49">
        <f>KJ38/'Unit Conversions'!$D$16</f>
        <v/>
      </c>
      <c r="KK49">
        <f>KK38/'Unit Conversions'!$D$16</f>
        <v/>
      </c>
      <c r="KL49">
        <f>KL38/'Unit Conversions'!$D$16</f>
        <v/>
      </c>
      <c r="KM49">
        <f>KM38/'Unit Conversions'!$D$16</f>
        <v/>
      </c>
      <c r="KN49">
        <f>KN38/'Unit Conversions'!$D$16</f>
        <v/>
      </c>
      <c r="KO49">
        <f>KO38/'Unit Conversions'!$D$16</f>
        <v/>
      </c>
      <c r="KP49">
        <f>KP38/'Unit Conversions'!$D$16</f>
        <v/>
      </c>
      <c r="KQ49">
        <f>KQ38/'Unit Conversions'!$D$16</f>
        <v/>
      </c>
      <c r="KR49">
        <f>KR38/'Unit Conversions'!$D$16</f>
        <v/>
      </c>
      <c r="KS49">
        <f>KS38/'Unit Conversions'!$D$16</f>
        <v/>
      </c>
      <c r="KT49">
        <f>KT38/'Unit Conversions'!$D$16</f>
        <v/>
      </c>
    </row>
    <row r="51" spans="1:306">
      <c r="A51" t="s">
        <v>149</v>
      </c>
    </row>
    <row r="53" spans="1:306">
      <c r="A53" t="s">
        <v>90</v>
      </c>
      <c r="C53" t="s">
        <v>150</v>
      </c>
    </row>
    <row r="54" spans="1:306">
      <c r="B54" t="s">
        <v>116</v>
      </c>
      <c r="D54" t="s">
        <v>105</v>
      </c>
      <c r="G54">
        <f>G18/SUM(G$18:G$25)</f>
        <v/>
      </c>
      <c r="H54">
        <f>H18/SUM(H$18:H$25)</f>
        <v/>
      </c>
      <c r="I54">
        <f>I18/SUM(I$18:I$25)</f>
        <v/>
      </c>
      <c r="J54">
        <f>J18/SUM(J$18:J$25)</f>
        <v/>
      </c>
      <c r="K54">
        <f>K18/SUM(K$18:K$25)</f>
        <v/>
      </c>
      <c r="L54">
        <f>L18/SUM(L$18:L$25)</f>
        <v/>
      </c>
      <c r="M54">
        <f>M18/SUM(M$18:M$25)</f>
        <v/>
      </c>
      <c r="N54">
        <f>N18/SUM(N$18:N$25)</f>
        <v/>
      </c>
      <c r="O54">
        <f>O18/SUM(O$18:O$25)</f>
        <v/>
      </c>
      <c r="P54">
        <f>P18/SUM(P$18:P$25)</f>
        <v/>
      </c>
      <c r="Q54">
        <f>Q18/SUM(Q$18:Q$25)</f>
        <v/>
      </c>
      <c r="R54">
        <f>R18/SUM(R$18:R$25)</f>
        <v/>
      </c>
      <c r="S54">
        <f>S18/SUM(S$18:S$25)</f>
        <v/>
      </c>
      <c r="T54">
        <f>T18/SUM(T$18:T$25)</f>
        <v/>
      </c>
      <c r="U54">
        <f>U18/SUM(U$18:U$25)</f>
        <v/>
      </c>
      <c r="V54">
        <f>V18/SUM(V$18:V$25)</f>
        <v/>
      </c>
      <c r="W54">
        <f>W18/SUM(W$18:W$25)</f>
        <v/>
      </c>
      <c r="X54">
        <f>X18/SUM(X$18:X$25)</f>
        <v/>
      </c>
      <c r="Y54">
        <f>Y18/SUM(Y$18:Y$25)</f>
        <v/>
      </c>
      <c r="Z54">
        <f>Z18/SUM(Z$18:Z$25)</f>
        <v/>
      </c>
      <c r="AA54">
        <f>AA18/SUM(AA$18:AA$25)</f>
        <v/>
      </c>
      <c r="AB54">
        <f>AB18/SUM(AB$18:AB$25)</f>
        <v/>
      </c>
      <c r="AC54">
        <f>AC18/SUM(AC$18:AC$25)</f>
        <v/>
      </c>
      <c r="AD54">
        <f>AD18/SUM(AD$18:AD$25)</f>
        <v/>
      </c>
      <c r="AE54">
        <f>AE18/SUM(AE$18:AE$25)</f>
        <v/>
      </c>
      <c r="AF54">
        <f>AF18/SUM(AF$18:AF$25)</f>
        <v/>
      </c>
      <c r="AG54">
        <f>AG18/SUM(AG$18:AG$25)</f>
        <v/>
      </c>
      <c r="AH54">
        <f>AH18/SUM(AH$18:AH$25)</f>
        <v/>
      </c>
      <c r="AI54">
        <f>AI18/SUM(AI$18:AI$25)</f>
        <v/>
      </c>
      <c r="AJ54">
        <f>AJ18/SUM(AJ$18:AJ$25)</f>
        <v/>
      </c>
      <c r="AK54">
        <f>AK18/SUM(AK$18:AK$25)</f>
        <v/>
      </c>
      <c r="AL54">
        <f>AL18/SUM(AL$18:AL$25)</f>
        <v/>
      </c>
      <c r="AM54">
        <f>AM18/SUM(AM$18:AM$25)</f>
        <v/>
      </c>
      <c r="AN54">
        <f>AN18/SUM(AN$18:AN$25)</f>
        <v/>
      </c>
      <c r="AO54">
        <f>AO18/SUM(AO$18:AO$25)</f>
        <v/>
      </c>
      <c r="AP54">
        <f>AP18/SUM(AP$18:AP$25)</f>
        <v/>
      </c>
      <c r="AQ54">
        <f>AQ18/SUM(AQ$18:AQ$25)</f>
        <v/>
      </c>
      <c r="AR54">
        <f>AR18/SUM(AR$18:AR$25)</f>
        <v/>
      </c>
      <c r="AS54">
        <f>AS18/SUM(AS$18:AS$25)</f>
        <v/>
      </c>
      <c r="AT54">
        <f>AT18/SUM(AT$18:AT$25)</f>
        <v/>
      </c>
      <c r="AU54">
        <f>AU18/SUM(AU$18:AU$25)</f>
        <v/>
      </c>
      <c r="AV54">
        <f>AV18/SUM(AV$18:AV$25)</f>
        <v/>
      </c>
      <c r="AW54">
        <f>AW18/SUM(AW$18:AW$25)</f>
        <v/>
      </c>
      <c r="AX54">
        <f>AX18/SUM(AX$18:AX$25)</f>
        <v/>
      </c>
      <c r="AY54">
        <f>AY18/SUM(AY$18:AY$25)</f>
        <v/>
      </c>
      <c r="AZ54">
        <f>AZ18/SUM(AZ$18:AZ$25)</f>
        <v/>
      </c>
      <c r="BA54">
        <f>BA18/SUM(BA$18:BA$25)</f>
        <v/>
      </c>
      <c r="BB54">
        <f>BB18/SUM(BB$18:BB$25)</f>
        <v/>
      </c>
      <c r="BC54">
        <f>BC18/SUM(BC$18:BC$25)</f>
        <v/>
      </c>
      <c r="BD54">
        <f>BD18/SUM(BD$18:BD$25)</f>
        <v/>
      </c>
      <c r="BE54">
        <f>BE18/SUM(BE$18:BE$25)</f>
        <v/>
      </c>
      <c r="BF54">
        <f>BF18/SUM(BF$18:BF$25)</f>
        <v/>
      </c>
      <c r="BG54">
        <f>BG18/SUM(BG$18:BG$25)</f>
        <v/>
      </c>
      <c r="BH54">
        <f>BH18/SUM(BH$18:BH$25)</f>
        <v/>
      </c>
      <c r="BI54">
        <f>BI18/SUM(BI$18:BI$25)</f>
        <v/>
      </c>
      <c r="BJ54">
        <f>BJ18/SUM(BJ$18:BJ$25)</f>
        <v/>
      </c>
      <c r="BK54">
        <f>BK18/SUM(BK$18:BK$25)</f>
        <v/>
      </c>
      <c r="BL54">
        <f>BL18/SUM(BL$18:BL$25)</f>
        <v/>
      </c>
      <c r="BM54">
        <f>BM18/SUM(BM$18:BM$25)</f>
        <v/>
      </c>
      <c r="BN54">
        <f>BN18/SUM(BN$18:BN$25)</f>
        <v/>
      </c>
      <c r="BO54">
        <f>BO18/SUM(BO$18:BO$25)</f>
        <v/>
      </c>
      <c r="BP54">
        <f>BP18/SUM(BP$18:BP$25)</f>
        <v/>
      </c>
      <c r="BQ54">
        <f>BQ18/SUM(BQ$18:BQ$25)</f>
        <v/>
      </c>
      <c r="BR54">
        <f>BR18/SUM(BR$18:BR$25)</f>
        <v/>
      </c>
      <c r="BS54">
        <f>BS18/SUM(BS$18:BS$25)</f>
        <v/>
      </c>
      <c r="BT54">
        <f>BT18/SUM(BT$18:BT$25)</f>
        <v/>
      </c>
      <c r="BU54">
        <f>BU18/SUM(BU$18:BU$25)</f>
        <v/>
      </c>
      <c r="BV54">
        <f>BV18/SUM(BV$18:BV$25)</f>
        <v/>
      </c>
      <c r="BW54">
        <f>BW18/SUM(BW$18:BW$25)</f>
        <v/>
      </c>
      <c r="BX54">
        <f>BX18/SUM(BX$18:BX$25)</f>
        <v/>
      </c>
      <c r="BY54">
        <f>BY18/SUM(BY$18:BY$25)</f>
        <v/>
      </c>
      <c r="BZ54">
        <f>BZ18/SUM(BZ$18:BZ$25)</f>
        <v/>
      </c>
      <c r="CA54">
        <f>CA18/SUM(CA$18:CA$25)</f>
        <v/>
      </c>
      <c r="CB54">
        <f>CB18/SUM(CB$18:CB$25)</f>
        <v/>
      </c>
      <c r="CC54">
        <f>CC18/SUM(CC$18:CC$25)</f>
        <v/>
      </c>
      <c r="CD54">
        <f>CD18/SUM(CD$18:CD$25)</f>
        <v/>
      </c>
      <c r="CE54">
        <f>CE18/SUM(CE$18:CE$25)</f>
        <v/>
      </c>
      <c r="CF54">
        <f>CF18/SUM(CF$18:CF$25)</f>
        <v/>
      </c>
      <c r="CG54">
        <f>CG18/SUM(CG$18:CG$25)</f>
        <v/>
      </c>
      <c r="CH54">
        <f>CH18/SUM(CH$18:CH$25)</f>
        <v/>
      </c>
      <c r="CI54">
        <f>CI18/SUM(CI$18:CI$25)</f>
        <v/>
      </c>
      <c r="CJ54">
        <f>CJ18/SUM(CJ$18:CJ$25)</f>
        <v/>
      </c>
      <c r="CK54">
        <f>CK18/SUM(CK$18:CK$25)</f>
        <v/>
      </c>
      <c r="CL54">
        <f>CL18/SUM(CL$18:CL$25)</f>
        <v/>
      </c>
      <c r="CM54">
        <f>CM18/SUM(CM$18:CM$25)</f>
        <v/>
      </c>
      <c r="CN54">
        <f>CN18/SUM(CN$18:CN$25)</f>
        <v/>
      </c>
      <c r="CO54">
        <f>CO18/SUM(CO$18:CO$25)</f>
        <v/>
      </c>
      <c r="CP54">
        <f>CP18/SUM(CP$18:CP$25)</f>
        <v/>
      </c>
      <c r="CQ54">
        <f>CQ18/SUM(CQ$18:CQ$25)</f>
        <v/>
      </c>
      <c r="CR54">
        <f>CR18/SUM(CR$18:CR$25)</f>
        <v/>
      </c>
      <c r="CS54">
        <f>CS18/SUM(CS$18:CS$25)</f>
        <v/>
      </c>
      <c r="CT54">
        <f>CT18/SUM(CT$18:CT$25)</f>
        <v/>
      </c>
      <c r="CU54">
        <f>CU18/SUM(CU$18:CU$25)</f>
        <v/>
      </c>
      <c r="CV54">
        <f>CV18/SUM(CV$18:CV$25)</f>
        <v/>
      </c>
      <c r="CW54">
        <f>CW18/SUM(CW$18:CW$25)</f>
        <v/>
      </c>
      <c r="CX54">
        <f>CX18/SUM(CX$18:CX$25)</f>
        <v/>
      </c>
      <c r="CY54">
        <f>CY18/SUM(CY$18:CY$25)</f>
        <v/>
      </c>
      <c r="CZ54">
        <f>CZ18/SUM(CZ$18:CZ$25)</f>
        <v/>
      </c>
      <c r="DA54">
        <f>DA18/SUM(DA$18:DA$25)</f>
        <v/>
      </c>
      <c r="DB54">
        <f>DB18/SUM(DB$18:DB$25)</f>
        <v/>
      </c>
      <c r="DC54">
        <f>DC18/SUM(DC$18:DC$25)</f>
        <v/>
      </c>
      <c r="DD54">
        <f>DD18/SUM(DD$18:DD$25)</f>
        <v/>
      </c>
      <c r="DE54">
        <f>DE18/SUM(DE$18:DE$25)</f>
        <v/>
      </c>
      <c r="DF54">
        <f>DF18/SUM(DF$18:DF$25)</f>
        <v/>
      </c>
      <c r="DG54">
        <f>DG18/SUM(DG$18:DG$25)</f>
        <v/>
      </c>
      <c r="DH54">
        <f>DH18/SUM(DH$18:DH$25)</f>
        <v/>
      </c>
      <c r="DI54">
        <f>DI18/SUM(DI$18:DI$25)</f>
        <v/>
      </c>
      <c r="DJ54">
        <f>DJ18/SUM(DJ$18:DJ$25)</f>
        <v/>
      </c>
      <c r="DK54">
        <f>DK18/SUM(DK$18:DK$25)</f>
        <v/>
      </c>
      <c r="DL54">
        <f>DL18/SUM(DL$18:DL$25)</f>
        <v/>
      </c>
      <c r="DM54">
        <f>DM18/SUM(DM$18:DM$25)</f>
        <v/>
      </c>
      <c r="DN54">
        <f>DN18/SUM(DN$18:DN$25)</f>
        <v/>
      </c>
      <c r="DO54">
        <f>DO18/SUM(DO$18:DO$25)</f>
        <v/>
      </c>
      <c r="DP54">
        <f>DP18/SUM(DP$18:DP$25)</f>
        <v/>
      </c>
      <c r="DQ54">
        <f>DQ18/SUM(DQ$18:DQ$25)</f>
        <v/>
      </c>
      <c r="DR54">
        <f>DR18/SUM(DR$18:DR$25)</f>
        <v/>
      </c>
      <c r="DS54">
        <f>DS18/SUM(DS$18:DS$25)</f>
        <v/>
      </c>
      <c r="DT54">
        <f>DT18/SUM(DT$18:DT$25)</f>
        <v/>
      </c>
      <c r="DU54">
        <f>DU18/SUM(DU$18:DU$25)</f>
        <v/>
      </c>
      <c r="DV54">
        <f>DV18/SUM(DV$18:DV$25)</f>
        <v/>
      </c>
      <c r="DW54">
        <f>DW18/SUM(DW$18:DW$25)</f>
        <v/>
      </c>
      <c r="DX54">
        <f>DX18/SUM(DX$18:DX$25)</f>
        <v/>
      </c>
      <c r="DY54">
        <f>DY18/SUM(DY$18:DY$25)</f>
        <v/>
      </c>
      <c r="DZ54">
        <f>DZ18/SUM(DZ$18:DZ$25)</f>
        <v/>
      </c>
      <c r="EA54">
        <f>EA18/SUM(EA$18:EA$25)</f>
        <v/>
      </c>
      <c r="EB54">
        <f>EB18/SUM(EB$18:EB$25)</f>
        <v/>
      </c>
      <c r="EC54">
        <f>EC18/SUM(EC$18:EC$25)</f>
        <v/>
      </c>
      <c r="ED54">
        <f>ED18/SUM(ED$18:ED$25)</f>
        <v/>
      </c>
      <c r="EE54">
        <f>EE18/SUM(EE$18:EE$25)</f>
        <v/>
      </c>
      <c r="EF54">
        <f>EF18/SUM(EF$18:EF$25)</f>
        <v/>
      </c>
      <c r="EG54">
        <f>EG18/SUM(EG$18:EG$25)</f>
        <v/>
      </c>
      <c r="EH54">
        <f>EH18/SUM(EH$18:EH$25)</f>
        <v/>
      </c>
      <c r="EI54">
        <f>EI18/SUM(EI$18:EI$25)</f>
        <v/>
      </c>
      <c r="EJ54">
        <f>EJ18/SUM(EJ$18:EJ$25)</f>
        <v/>
      </c>
      <c r="EK54">
        <f>EK18/SUM(EK$18:EK$25)</f>
        <v/>
      </c>
      <c r="EL54">
        <f>EL18/SUM(EL$18:EL$25)</f>
        <v/>
      </c>
      <c r="EM54">
        <f>EM18/SUM(EM$18:EM$25)</f>
        <v/>
      </c>
      <c r="EN54">
        <f>EN18/SUM(EN$18:EN$25)</f>
        <v/>
      </c>
      <c r="EO54">
        <f>EO18/SUM(EO$18:EO$25)</f>
        <v/>
      </c>
      <c r="EP54">
        <f>EP18/SUM(EP$18:EP$25)</f>
        <v/>
      </c>
      <c r="EQ54">
        <f>EQ18/SUM(EQ$18:EQ$25)</f>
        <v/>
      </c>
      <c r="ER54">
        <f>ER18/SUM(ER$18:ER$25)</f>
        <v/>
      </c>
      <c r="ES54">
        <f>ES18/SUM(ES$18:ES$25)</f>
        <v/>
      </c>
      <c r="ET54">
        <f>ET18/SUM(ET$18:ET$25)</f>
        <v/>
      </c>
      <c r="EU54">
        <f>EU18/SUM(EU$18:EU$25)</f>
        <v/>
      </c>
      <c r="EV54">
        <f>EV18/SUM(EV$18:EV$25)</f>
        <v/>
      </c>
      <c r="EW54">
        <f>EW18/SUM(EW$18:EW$25)</f>
        <v/>
      </c>
      <c r="EX54">
        <f>EX18/SUM(EX$18:EX$25)</f>
        <v/>
      </c>
      <c r="EY54">
        <f>EY18/SUM(EY$18:EY$25)</f>
        <v/>
      </c>
      <c r="EZ54">
        <f>EZ18/SUM(EZ$18:EZ$25)</f>
        <v/>
      </c>
      <c r="FA54">
        <f>FA18/SUM(FA$18:FA$25)</f>
        <v/>
      </c>
      <c r="FB54">
        <f>FB18/SUM(FB$18:FB$25)</f>
        <v/>
      </c>
      <c r="FC54">
        <f>FC18/SUM(FC$18:FC$25)</f>
        <v/>
      </c>
      <c r="FD54">
        <f>FD18/SUM(FD$18:FD$25)</f>
        <v/>
      </c>
      <c r="FE54">
        <f>FE18/SUM(FE$18:FE$25)</f>
        <v/>
      </c>
      <c r="FF54">
        <f>FF18/SUM(FF$18:FF$25)</f>
        <v/>
      </c>
      <c r="FG54">
        <f>FG18/SUM(FG$18:FG$25)</f>
        <v/>
      </c>
      <c r="FH54">
        <f>FH18/SUM(FH$18:FH$25)</f>
        <v/>
      </c>
      <c r="FI54">
        <f>FI18/SUM(FI$18:FI$25)</f>
        <v/>
      </c>
      <c r="FJ54">
        <f>FJ18/SUM(FJ$18:FJ$25)</f>
        <v/>
      </c>
      <c r="FK54">
        <f>FK18/SUM(FK$18:FK$25)</f>
        <v/>
      </c>
      <c r="FL54">
        <f>FL18/SUM(FL$18:FL$25)</f>
        <v/>
      </c>
      <c r="FM54">
        <f>FM18/SUM(FM$18:FM$25)</f>
        <v/>
      </c>
      <c r="FN54">
        <f>FN18/SUM(FN$18:FN$25)</f>
        <v/>
      </c>
      <c r="FO54">
        <f>FO18/SUM(FO$18:FO$25)</f>
        <v/>
      </c>
      <c r="FP54">
        <f>FP18/SUM(FP$18:FP$25)</f>
        <v/>
      </c>
      <c r="FQ54">
        <f>FQ18/SUM(FQ$18:FQ$25)</f>
        <v/>
      </c>
      <c r="FR54">
        <f>FR18/SUM(FR$18:FR$25)</f>
        <v/>
      </c>
      <c r="FS54">
        <f>FS18/SUM(FS$18:FS$25)</f>
        <v/>
      </c>
      <c r="FT54">
        <f>FT18/SUM(FT$18:FT$25)</f>
        <v/>
      </c>
      <c r="FU54">
        <f>FU18/SUM(FU$18:FU$25)</f>
        <v/>
      </c>
      <c r="FV54">
        <f>FV18/SUM(FV$18:FV$25)</f>
        <v/>
      </c>
      <c r="FW54">
        <f>FW18/SUM(FW$18:FW$25)</f>
        <v/>
      </c>
      <c r="FX54">
        <f>FX18/SUM(FX$18:FX$25)</f>
        <v/>
      </c>
      <c r="FY54">
        <f>FY18/SUM(FY$18:FY$25)</f>
        <v/>
      </c>
      <c r="FZ54">
        <f>FZ18/SUM(FZ$18:FZ$25)</f>
        <v/>
      </c>
      <c r="GA54">
        <f>GA18/SUM(GA$18:GA$25)</f>
        <v/>
      </c>
      <c r="GB54">
        <f>GB18/SUM(GB$18:GB$25)</f>
        <v/>
      </c>
      <c r="GC54">
        <f>GC18/SUM(GC$18:GC$25)</f>
        <v/>
      </c>
      <c r="GD54">
        <f>GD18/SUM(GD$18:GD$25)</f>
        <v/>
      </c>
      <c r="GE54">
        <f>GE18/SUM(GE$18:GE$25)</f>
        <v/>
      </c>
      <c r="GF54">
        <f>GF18/SUM(GF$18:GF$25)</f>
        <v/>
      </c>
      <c r="GG54">
        <f>GG18/SUM(GG$18:GG$25)</f>
        <v/>
      </c>
      <c r="GH54">
        <f>GH18/SUM(GH$18:GH$25)</f>
        <v/>
      </c>
      <c r="GI54">
        <f>GI18/SUM(GI$18:GI$25)</f>
        <v/>
      </c>
      <c r="GJ54">
        <f>GJ18/SUM(GJ$18:GJ$25)</f>
        <v/>
      </c>
      <c r="GK54">
        <f>GK18/SUM(GK$18:GK$25)</f>
        <v/>
      </c>
      <c r="GL54">
        <f>GL18/SUM(GL$18:GL$25)</f>
        <v/>
      </c>
      <c r="GM54">
        <f>GM18/SUM(GM$18:GM$25)</f>
        <v/>
      </c>
      <c r="GN54">
        <f>GN18/SUM(GN$18:GN$25)</f>
        <v/>
      </c>
      <c r="GO54">
        <f>GO18/SUM(GO$18:GO$25)</f>
        <v/>
      </c>
      <c r="GP54">
        <f>GP18/SUM(GP$18:GP$25)</f>
        <v/>
      </c>
      <c r="GQ54">
        <f>GQ18/SUM(GQ$18:GQ$25)</f>
        <v/>
      </c>
      <c r="GR54">
        <f>GR18/SUM(GR$18:GR$25)</f>
        <v/>
      </c>
      <c r="GS54">
        <f>GS18/SUM(GS$18:GS$25)</f>
        <v/>
      </c>
      <c r="GT54">
        <f>GT18/SUM(GT$18:GT$25)</f>
        <v/>
      </c>
      <c r="GU54">
        <f>GU18/SUM(GU$18:GU$25)</f>
        <v/>
      </c>
      <c r="GV54">
        <f>GV18/SUM(GV$18:GV$25)</f>
        <v/>
      </c>
      <c r="GW54">
        <f>GW18/SUM(GW$18:GW$25)</f>
        <v/>
      </c>
      <c r="GX54">
        <f>GX18/SUM(GX$18:GX$25)</f>
        <v/>
      </c>
      <c r="GY54">
        <f>GY18/SUM(GY$18:GY$25)</f>
        <v/>
      </c>
      <c r="GZ54">
        <f>GZ18/SUM(GZ$18:GZ$25)</f>
        <v/>
      </c>
      <c r="HA54">
        <f>HA18/SUM(HA$18:HA$25)</f>
        <v/>
      </c>
      <c r="HB54">
        <f>HB18/SUM(HB$18:HB$25)</f>
        <v/>
      </c>
      <c r="HC54">
        <f>HC18/SUM(HC$18:HC$25)</f>
        <v/>
      </c>
      <c r="HD54">
        <f>HD18/SUM(HD$18:HD$25)</f>
        <v/>
      </c>
      <c r="HE54">
        <f>HE18/SUM(HE$18:HE$25)</f>
        <v/>
      </c>
      <c r="HF54">
        <f>HF18/SUM(HF$18:HF$25)</f>
        <v/>
      </c>
      <c r="HG54">
        <f>HG18/SUM(HG$18:HG$25)</f>
        <v/>
      </c>
      <c r="HH54">
        <f>HH18/SUM(HH$18:HH$25)</f>
        <v/>
      </c>
      <c r="HI54">
        <f>HI18/SUM(HI$18:HI$25)</f>
        <v/>
      </c>
      <c r="HJ54">
        <f>HJ18/SUM(HJ$18:HJ$25)</f>
        <v/>
      </c>
      <c r="HK54">
        <f>HK18/SUM(HK$18:HK$25)</f>
        <v/>
      </c>
      <c r="HL54">
        <f>HL18/SUM(HL$18:HL$25)</f>
        <v/>
      </c>
      <c r="HM54">
        <f>HM18/SUM(HM$18:HM$25)</f>
        <v/>
      </c>
      <c r="HN54">
        <f>HN18/SUM(HN$18:HN$25)</f>
        <v/>
      </c>
      <c r="HO54">
        <f>HO18/SUM(HO$18:HO$25)</f>
        <v/>
      </c>
      <c r="HP54">
        <f>HP18/SUM(HP$18:HP$25)</f>
        <v/>
      </c>
      <c r="HQ54">
        <f>HQ18/SUM(HQ$18:HQ$25)</f>
        <v/>
      </c>
      <c r="HR54">
        <f>HR18/SUM(HR$18:HR$25)</f>
        <v/>
      </c>
      <c r="HS54">
        <f>HS18/SUM(HS$18:HS$25)</f>
        <v/>
      </c>
      <c r="HT54">
        <f>HT18/SUM(HT$18:HT$25)</f>
        <v/>
      </c>
      <c r="HU54">
        <f>HU18/SUM(HU$18:HU$25)</f>
        <v/>
      </c>
      <c r="HV54">
        <f>HV18/SUM(HV$18:HV$25)</f>
        <v/>
      </c>
      <c r="HW54">
        <f>HW18/SUM(HW$18:HW$25)</f>
        <v/>
      </c>
      <c r="HX54">
        <f>HX18/SUM(HX$18:HX$25)</f>
        <v/>
      </c>
      <c r="HY54">
        <f>HY18/SUM(HY$18:HY$25)</f>
        <v/>
      </c>
      <c r="HZ54">
        <f>HZ18/SUM(HZ$18:HZ$25)</f>
        <v/>
      </c>
      <c r="IA54">
        <f>IA18/SUM(IA$18:IA$25)</f>
        <v/>
      </c>
      <c r="IB54">
        <f>IB18/SUM(IB$18:IB$25)</f>
        <v/>
      </c>
      <c r="IC54">
        <f>IC18/SUM(IC$18:IC$25)</f>
        <v/>
      </c>
      <c r="ID54">
        <f>ID18/SUM(ID$18:ID$25)</f>
        <v/>
      </c>
      <c r="IE54">
        <f>IE18/SUM(IE$18:IE$25)</f>
        <v/>
      </c>
      <c r="IF54">
        <f>IF18/SUM(IF$18:IF$25)</f>
        <v/>
      </c>
      <c r="IG54">
        <f>IG18/SUM(IG$18:IG$25)</f>
        <v/>
      </c>
      <c r="IH54">
        <f>IH18/SUM(IH$18:IH$25)</f>
        <v/>
      </c>
      <c r="II54">
        <f>II18/SUM(II$18:II$25)</f>
        <v/>
      </c>
      <c r="IJ54">
        <f>IJ18/SUM(IJ$18:IJ$25)</f>
        <v/>
      </c>
      <c r="IK54">
        <f>IK18/SUM(IK$18:IK$25)</f>
        <v/>
      </c>
      <c r="IL54">
        <f>IL18/SUM(IL$18:IL$25)</f>
        <v/>
      </c>
      <c r="IM54">
        <f>IM18/SUM(IM$18:IM$25)</f>
        <v/>
      </c>
      <c r="IN54">
        <f>IN18/SUM(IN$18:IN$25)</f>
        <v/>
      </c>
      <c r="IO54">
        <f>IO18/SUM(IO$18:IO$25)</f>
        <v/>
      </c>
      <c r="IP54">
        <f>IP18/SUM(IP$18:IP$25)</f>
        <v/>
      </c>
      <c r="IQ54">
        <f>IQ18/SUM(IQ$18:IQ$25)</f>
        <v/>
      </c>
      <c r="IR54">
        <f>IR18/SUM(IR$18:IR$25)</f>
        <v/>
      </c>
      <c r="IS54">
        <f>IS18/SUM(IS$18:IS$25)</f>
        <v/>
      </c>
      <c r="IT54">
        <f>IT18/SUM(IT$18:IT$25)</f>
        <v/>
      </c>
      <c r="IU54">
        <f>IU18/SUM(IU$18:IU$25)</f>
        <v/>
      </c>
      <c r="IV54">
        <f>IV18/SUM(IV$18:IV$25)</f>
        <v/>
      </c>
      <c r="IW54">
        <f>IW18/SUM(IW$18:IW$25)</f>
        <v/>
      </c>
      <c r="IX54">
        <f>IX18/SUM(IX$18:IX$25)</f>
        <v/>
      </c>
      <c r="IY54">
        <f>IY18/SUM(IY$18:IY$25)</f>
        <v/>
      </c>
      <c r="IZ54">
        <f>IZ18/SUM(IZ$18:IZ$25)</f>
        <v/>
      </c>
      <c r="JA54">
        <f>JA18/SUM(JA$18:JA$25)</f>
        <v/>
      </c>
      <c r="JB54">
        <f>JB18/SUM(JB$18:JB$25)</f>
        <v/>
      </c>
      <c r="JC54">
        <f>JC18/SUM(JC$18:JC$25)</f>
        <v/>
      </c>
      <c r="JD54">
        <f>JD18/SUM(JD$18:JD$25)</f>
        <v/>
      </c>
      <c r="JE54">
        <f>JE18/SUM(JE$18:JE$25)</f>
        <v/>
      </c>
      <c r="JF54">
        <f>JF18/SUM(JF$18:JF$25)</f>
        <v/>
      </c>
      <c r="JG54">
        <f>JG18/SUM(JG$18:JG$25)</f>
        <v/>
      </c>
      <c r="JH54">
        <f>JH18/SUM(JH$18:JH$25)</f>
        <v/>
      </c>
      <c r="JI54">
        <f>JI18/SUM(JI$18:JI$25)</f>
        <v/>
      </c>
      <c r="JJ54">
        <f>JJ18/SUM(JJ$18:JJ$25)</f>
        <v/>
      </c>
      <c r="JK54">
        <f>JK18/SUM(JK$18:JK$25)</f>
        <v/>
      </c>
      <c r="JL54">
        <f>JL18/SUM(JL$18:JL$25)</f>
        <v/>
      </c>
      <c r="JM54">
        <f>JM18/SUM(JM$18:JM$25)</f>
        <v/>
      </c>
      <c r="JN54">
        <f>JN18/SUM(JN$18:JN$25)</f>
        <v/>
      </c>
      <c r="JO54">
        <f>JO18/SUM(JO$18:JO$25)</f>
        <v/>
      </c>
      <c r="JP54">
        <f>JP18/SUM(JP$18:JP$25)</f>
        <v/>
      </c>
      <c r="JQ54">
        <f>JQ18/SUM(JQ$18:JQ$25)</f>
        <v/>
      </c>
      <c r="JR54">
        <f>JR18/SUM(JR$18:JR$25)</f>
        <v/>
      </c>
      <c r="JS54">
        <f>JS18/SUM(JS$18:JS$25)</f>
        <v/>
      </c>
      <c r="JT54">
        <f>JT18/SUM(JT$18:JT$25)</f>
        <v/>
      </c>
      <c r="JU54">
        <f>JU18/SUM(JU$18:JU$25)</f>
        <v/>
      </c>
      <c r="JV54">
        <f>JV18/SUM(JV$18:JV$25)</f>
        <v/>
      </c>
      <c r="JW54">
        <f>JW18/SUM(JW$18:JW$25)</f>
        <v/>
      </c>
      <c r="JX54">
        <f>JX18/SUM(JX$18:JX$25)</f>
        <v/>
      </c>
      <c r="JY54">
        <f>JY18/SUM(JY$18:JY$25)</f>
        <v/>
      </c>
      <c r="JZ54">
        <f>JZ18/SUM(JZ$18:JZ$25)</f>
        <v/>
      </c>
      <c r="KA54">
        <f>KA18/SUM(KA$18:KA$25)</f>
        <v/>
      </c>
      <c r="KB54">
        <f>KB18/SUM(KB$18:KB$25)</f>
        <v/>
      </c>
      <c r="KC54">
        <f>KC18/SUM(KC$18:KC$25)</f>
        <v/>
      </c>
      <c r="KD54">
        <f>KD18/SUM(KD$18:KD$25)</f>
        <v/>
      </c>
      <c r="KE54">
        <f>KE18/SUM(KE$18:KE$25)</f>
        <v/>
      </c>
      <c r="KF54">
        <f>KF18/SUM(KF$18:KF$25)</f>
        <v/>
      </c>
      <c r="KG54">
        <f>KG18/SUM(KG$18:KG$25)</f>
        <v/>
      </c>
      <c r="KH54">
        <f>KH18/SUM(KH$18:KH$25)</f>
        <v/>
      </c>
      <c r="KI54">
        <f>KI18/SUM(KI$18:KI$25)</f>
        <v/>
      </c>
      <c r="KJ54">
        <f>KJ18/SUM(KJ$18:KJ$25)</f>
        <v/>
      </c>
      <c r="KK54">
        <f>KK18/SUM(KK$18:KK$25)</f>
        <v/>
      </c>
      <c r="KL54">
        <f>KL18/SUM(KL$18:KL$25)</f>
        <v/>
      </c>
      <c r="KM54">
        <f>KM18/SUM(KM$18:KM$25)</f>
        <v/>
      </c>
      <c r="KN54">
        <f>KN18/SUM(KN$18:KN$25)</f>
        <v/>
      </c>
      <c r="KO54">
        <f>KO18/SUM(KO$18:KO$25)</f>
        <v/>
      </c>
      <c r="KP54">
        <f>KP18/SUM(KP$18:KP$25)</f>
        <v/>
      </c>
      <c r="KQ54">
        <f>KQ18/SUM(KQ$18:KQ$25)</f>
        <v/>
      </c>
      <c r="KR54">
        <f>KR18/SUM(KR$18:KR$25)</f>
        <v/>
      </c>
      <c r="KS54">
        <f>KS18/SUM(KS$18:KS$25)</f>
        <v/>
      </c>
      <c r="KT54">
        <f>KT18/SUM(KT$18:KT$25)</f>
        <v/>
      </c>
    </row>
    <row r="55" spans="1:306">
      <c r="B55" t="s">
        <v>17</v>
      </c>
      <c r="D55" t="s">
        <v>105</v>
      </c>
      <c r="G55">
        <f>G19/SUM(G$18:G$25)</f>
        <v/>
      </c>
      <c r="H55">
        <f>H19/SUM(H$18:H$25)</f>
        <v/>
      </c>
      <c r="I55">
        <f>I19/SUM(I$18:I$25)</f>
        <v/>
      </c>
      <c r="J55">
        <f>J19/SUM(J$18:J$25)</f>
        <v/>
      </c>
      <c r="K55">
        <f>K19/SUM(K$18:K$25)</f>
        <v/>
      </c>
      <c r="L55">
        <f>L19/SUM(L$18:L$25)</f>
        <v/>
      </c>
      <c r="M55">
        <f>M19/SUM(M$18:M$25)</f>
        <v/>
      </c>
      <c r="N55">
        <f>N19/SUM(N$18:N$25)</f>
        <v/>
      </c>
      <c r="O55">
        <f>O19/SUM(O$18:O$25)</f>
        <v/>
      </c>
      <c r="P55">
        <f>P19/SUM(P$18:P$25)</f>
        <v/>
      </c>
      <c r="Q55">
        <f>Q19/SUM(Q$18:Q$25)</f>
        <v/>
      </c>
      <c r="R55">
        <f>R19/SUM(R$18:R$25)</f>
        <v/>
      </c>
      <c r="S55">
        <f>S19/SUM(S$18:S$25)</f>
        <v/>
      </c>
      <c r="T55">
        <f>T19/SUM(T$18:T$25)</f>
        <v/>
      </c>
      <c r="U55">
        <f>U19/SUM(U$18:U$25)</f>
        <v/>
      </c>
      <c r="V55">
        <f>V19/SUM(V$18:V$25)</f>
        <v/>
      </c>
      <c r="W55">
        <f>W19/SUM(W$18:W$25)</f>
        <v/>
      </c>
      <c r="X55">
        <f>X19/SUM(X$18:X$25)</f>
        <v/>
      </c>
      <c r="Y55">
        <f>Y19/SUM(Y$18:Y$25)</f>
        <v/>
      </c>
      <c r="Z55">
        <f>Z19/SUM(Z$18:Z$25)</f>
        <v/>
      </c>
      <c r="AA55">
        <f>AA19/SUM(AA$18:AA$25)</f>
        <v/>
      </c>
      <c r="AB55">
        <f>AB19/SUM(AB$18:AB$25)</f>
        <v/>
      </c>
      <c r="AC55">
        <f>AC19/SUM(AC$18:AC$25)</f>
        <v/>
      </c>
      <c r="AD55">
        <f>AD19/SUM(AD$18:AD$25)</f>
        <v/>
      </c>
      <c r="AE55">
        <f>AE19/SUM(AE$18:AE$25)</f>
        <v/>
      </c>
      <c r="AF55">
        <f>AF19/SUM(AF$18:AF$25)</f>
        <v/>
      </c>
      <c r="AG55">
        <f>AG19/SUM(AG$18:AG$25)</f>
        <v/>
      </c>
      <c r="AH55">
        <f>AH19/SUM(AH$18:AH$25)</f>
        <v/>
      </c>
      <c r="AI55">
        <f>AI19/SUM(AI$18:AI$25)</f>
        <v/>
      </c>
      <c r="AJ55">
        <f>AJ19/SUM(AJ$18:AJ$25)</f>
        <v/>
      </c>
      <c r="AK55">
        <f>AK19/SUM(AK$18:AK$25)</f>
        <v/>
      </c>
      <c r="AL55">
        <f>AL19/SUM(AL$18:AL$25)</f>
        <v/>
      </c>
      <c r="AM55">
        <f>AM19/SUM(AM$18:AM$25)</f>
        <v/>
      </c>
      <c r="AN55">
        <f>AN19/SUM(AN$18:AN$25)</f>
        <v/>
      </c>
      <c r="AO55">
        <f>AO19/SUM(AO$18:AO$25)</f>
        <v/>
      </c>
      <c r="AP55">
        <f>AP19/SUM(AP$18:AP$25)</f>
        <v/>
      </c>
      <c r="AQ55">
        <f>AQ19/SUM(AQ$18:AQ$25)</f>
        <v/>
      </c>
      <c r="AR55">
        <f>AR19/SUM(AR$18:AR$25)</f>
        <v/>
      </c>
      <c r="AS55">
        <f>AS19/SUM(AS$18:AS$25)</f>
        <v/>
      </c>
      <c r="AT55">
        <f>AT19/SUM(AT$18:AT$25)</f>
        <v/>
      </c>
      <c r="AU55">
        <f>AU19/SUM(AU$18:AU$25)</f>
        <v/>
      </c>
      <c r="AV55">
        <f>AV19/SUM(AV$18:AV$25)</f>
        <v/>
      </c>
      <c r="AW55">
        <f>AW19/SUM(AW$18:AW$25)</f>
        <v/>
      </c>
      <c r="AX55">
        <f>AX19/SUM(AX$18:AX$25)</f>
        <v/>
      </c>
      <c r="AY55">
        <f>AY19/SUM(AY$18:AY$25)</f>
        <v/>
      </c>
      <c r="AZ55">
        <f>AZ19/SUM(AZ$18:AZ$25)</f>
        <v/>
      </c>
      <c r="BA55">
        <f>BA19/SUM(BA$18:BA$25)</f>
        <v/>
      </c>
      <c r="BB55">
        <f>BB19/SUM(BB$18:BB$25)</f>
        <v/>
      </c>
      <c r="BC55">
        <f>BC19/SUM(BC$18:BC$25)</f>
        <v/>
      </c>
      <c r="BD55">
        <f>BD19/SUM(BD$18:BD$25)</f>
        <v/>
      </c>
      <c r="BE55">
        <f>BE19/SUM(BE$18:BE$25)</f>
        <v/>
      </c>
      <c r="BF55">
        <f>BF19/SUM(BF$18:BF$25)</f>
        <v/>
      </c>
      <c r="BG55">
        <f>BG19/SUM(BG$18:BG$25)</f>
        <v/>
      </c>
      <c r="BH55">
        <f>BH19/SUM(BH$18:BH$25)</f>
        <v/>
      </c>
      <c r="BI55">
        <f>BI19/SUM(BI$18:BI$25)</f>
        <v/>
      </c>
      <c r="BJ55">
        <f>BJ19/SUM(BJ$18:BJ$25)</f>
        <v/>
      </c>
      <c r="BK55">
        <f>BK19/SUM(BK$18:BK$25)</f>
        <v/>
      </c>
      <c r="BL55">
        <f>BL19/SUM(BL$18:BL$25)</f>
        <v/>
      </c>
      <c r="BM55">
        <f>BM19/SUM(BM$18:BM$25)</f>
        <v/>
      </c>
      <c r="BN55">
        <f>BN19/SUM(BN$18:BN$25)</f>
        <v/>
      </c>
      <c r="BO55">
        <f>BO19/SUM(BO$18:BO$25)</f>
        <v/>
      </c>
      <c r="BP55">
        <f>BP19/SUM(BP$18:BP$25)</f>
        <v/>
      </c>
      <c r="BQ55">
        <f>BQ19/SUM(BQ$18:BQ$25)</f>
        <v/>
      </c>
      <c r="BR55">
        <f>BR19/SUM(BR$18:BR$25)</f>
        <v/>
      </c>
      <c r="BS55">
        <f>BS19/SUM(BS$18:BS$25)</f>
        <v/>
      </c>
      <c r="BT55">
        <f>BT19/SUM(BT$18:BT$25)</f>
        <v/>
      </c>
      <c r="BU55">
        <f>BU19/SUM(BU$18:BU$25)</f>
        <v/>
      </c>
      <c r="BV55">
        <f>BV19/SUM(BV$18:BV$25)</f>
        <v/>
      </c>
      <c r="BW55">
        <f>BW19/SUM(BW$18:BW$25)</f>
        <v/>
      </c>
      <c r="BX55">
        <f>BX19/SUM(BX$18:BX$25)</f>
        <v/>
      </c>
      <c r="BY55">
        <f>BY19/SUM(BY$18:BY$25)</f>
        <v/>
      </c>
      <c r="BZ55">
        <f>BZ19/SUM(BZ$18:BZ$25)</f>
        <v/>
      </c>
      <c r="CA55">
        <f>CA19/SUM(CA$18:CA$25)</f>
        <v/>
      </c>
      <c r="CB55">
        <f>CB19/SUM(CB$18:CB$25)</f>
        <v/>
      </c>
      <c r="CC55">
        <f>CC19/SUM(CC$18:CC$25)</f>
        <v/>
      </c>
      <c r="CD55">
        <f>CD19/SUM(CD$18:CD$25)</f>
        <v/>
      </c>
      <c r="CE55">
        <f>CE19/SUM(CE$18:CE$25)</f>
        <v/>
      </c>
      <c r="CF55">
        <f>CF19/SUM(CF$18:CF$25)</f>
        <v/>
      </c>
      <c r="CG55">
        <f>CG19/SUM(CG$18:CG$25)</f>
        <v/>
      </c>
      <c r="CH55">
        <f>CH19/SUM(CH$18:CH$25)</f>
        <v/>
      </c>
      <c r="CI55">
        <f>CI19/SUM(CI$18:CI$25)</f>
        <v/>
      </c>
      <c r="CJ55">
        <f>CJ19/SUM(CJ$18:CJ$25)</f>
        <v/>
      </c>
      <c r="CK55">
        <f>CK19/SUM(CK$18:CK$25)</f>
        <v/>
      </c>
      <c r="CL55">
        <f>CL19/SUM(CL$18:CL$25)</f>
        <v/>
      </c>
      <c r="CM55">
        <f>CM19/SUM(CM$18:CM$25)</f>
        <v/>
      </c>
      <c r="CN55">
        <f>CN19/SUM(CN$18:CN$25)</f>
        <v/>
      </c>
      <c r="CO55">
        <f>CO19/SUM(CO$18:CO$25)</f>
        <v/>
      </c>
      <c r="CP55">
        <f>CP19/SUM(CP$18:CP$25)</f>
        <v/>
      </c>
      <c r="CQ55">
        <f>CQ19/SUM(CQ$18:CQ$25)</f>
        <v/>
      </c>
      <c r="CR55">
        <f>CR19/SUM(CR$18:CR$25)</f>
        <v/>
      </c>
      <c r="CS55">
        <f>CS19/SUM(CS$18:CS$25)</f>
        <v/>
      </c>
      <c r="CT55">
        <f>CT19/SUM(CT$18:CT$25)</f>
        <v/>
      </c>
      <c r="CU55">
        <f>CU19/SUM(CU$18:CU$25)</f>
        <v/>
      </c>
      <c r="CV55">
        <f>CV19/SUM(CV$18:CV$25)</f>
        <v/>
      </c>
      <c r="CW55">
        <f>CW19/SUM(CW$18:CW$25)</f>
        <v/>
      </c>
      <c r="CX55">
        <f>CX19/SUM(CX$18:CX$25)</f>
        <v/>
      </c>
      <c r="CY55">
        <f>CY19/SUM(CY$18:CY$25)</f>
        <v/>
      </c>
      <c r="CZ55">
        <f>CZ19/SUM(CZ$18:CZ$25)</f>
        <v/>
      </c>
      <c r="DA55">
        <f>DA19/SUM(DA$18:DA$25)</f>
        <v/>
      </c>
      <c r="DB55">
        <f>DB19/SUM(DB$18:DB$25)</f>
        <v/>
      </c>
      <c r="DC55">
        <f>DC19/SUM(DC$18:DC$25)</f>
        <v/>
      </c>
      <c r="DD55">
        <f>DD19/SUM(DD$18:DD$25)</f>
        <v/>
      </c>
      <c r="DE55">
        <f>DE19/SUM(DE$18:DE$25)</f>
        <v/>
      </c>
      <c r="DF55">
        <f>DF19/SUM(DF$18:DF$25)</f>
        <v/>
      </c>
      <c r="DG55">
        <f>DG19/SUM(DG$18:DG$25)</f>
        <v/>
      </c>
      <c r="DH55">
        <f>DH19/SUM(DH$18:DH$25)</f>
        <v/>
      </c>
      <c r="DI55">
        <f>DI19/SUM(DI$18:DI$25)</f>
        <v/>
      </c>
      <c r="DJ55">
        <f>DJ19/SUM(DJ$18:DJ$25)</f>
        <v/>
      </c>
      <c r="DK55">
        <f>DK19/SUM(DK$18:DK$25)</f>
        <v/>
      </c>
      <c r="DL55">
        <f>DL19/SUM(DL$18:DL$25)</f>
        <v/>
      </c>
      <c r="DM55">
        <f>DM19/SUM(DM$18:DM$25)</f>
        <v/>
      </c>
      <c r="DN55">
        <f>DN19/SUM(DN$18:DN$25)</f>
        <v/>
      </c>
      <c r="DO55">
        <f>DO19/SUM(DO$18:DO$25)</f>
        <v/>
      </c>
      <c r="DP55">
        <f>DP19/SUM(DP$18:DP$25)</f>
        <v/>
      </c>
      <c r="DQ55">
        <f>DQ19/SUM(DQ$18:DQ$25)</f>
        <v/>
      </c>
      <c r="DR55">
        <f>DR19/SUM(DR$18:DR$25)</f>
        <v/>
      </c>
      <c r="DS55">
        <f>DS19/SUM(DS$18:DS$25)</f>
        <v/>
      </c>
      <c r="DT55">
        <f>DT19/SUM(DT$18:DT$25)</f>
        <v/>
      </c>
      <c r="DU55">
        <f>DU19/SUM(DU$18:DU$25)</f>
        <v/>
      </c>
      <c r="DV55">
        <f>DV19/SUM(DV$18:DV$25)</f>
        <v/>
      </c>
      <c r="DW55">
        <f>DW19/SUM(DW$18:DW$25)</f>
        <v/>
      </c>
      <c r="DX55">
        <f>DX19/SUM(DX$18:DX$25)</f>
        <v/>
      </c>
      <c r="DY55">
        <f>DY19/SUM(DY$18:DY$25)</f>
        <v/>
      </c>
      <c r="DZ55">
        <f>DZ19/SUM(DZ$18:DZ$25)</f>
        <v/>
      </c>
      <c r="EA55">
        <f>EA19/SUM(EA$18:EA$25)</f>
        <v/>
      </c>
      <c r="EB55">
        <f>EB19/SUM(EB$18:EB$25)</f>
        <v/>
      </c>
      <c r="EC55">
        <f>EC19/SUM(EC$18:EC$25)</f>
        <v/>
      </c>
      <c r="ED55">
        <f>ED19/SUM(ED$18:ED$25)</f>
        <v/>
      </c>
      <c r="EE55">
        <f>EE19/SUM(EE$18:EE$25)</f>
        <v/>
      </c>
      <c r="EF55">
        <f>EF19/SUM(EF$18:EF$25)</f>
        <v/>
      </c>
      <c r="EG55">
        <f>EG19/SUM(EG$18:EG$25)</f>
        <v/>
      </c>
      <c r="EH55">
        <f>EH19/SUM(EH$18:EH$25)</f>
        <v/>
      </c>
      <c r="EI55">
        <f>EI19/SUM(EI$18:EI$25)</f>
        <v/>
      </c>
      <c r="EJ55">
        <f>EJ19/SUM(EJ$18:EJ$25)</f>
        <v/>
      </c>
      <c r="EK55">
        <f>EK19/SUM(EK$18:EK$25)</f>
        <v/>
      </c>
      <c r="EL55">
        <f>EL19/SUM(EL$18:EL$25)</f>
        <v/>
      </c>
      <c r="EM55">
        <f>EM19/SUM(EM$18:EM$25)</f>
        <v/>
      </c>
      <c r="EN55">
        <f>EN19/SUM(EN$18:EN$25)</f>
        <v/>
      </c>
      <c r="EO55">
        <f>EO19/SUM(EO$18:EO$25)</f>
        <v/>
      </c>
      <c r="EP55">
        <f>EP19/SUM(EP$18:EP$25)</f>
        <v/>
      </c>
      <c r="EQ55">
        <f>EQ19/SUM(EQ$18:EQ$25)</f>
        <v/>
      </c>
      <c r="ER55">
        <f>ER19/SUM(ER$18:ER$25)</f>
        <v/>
      </c>
      <c r="ES55">
        <f>ES19/SUM(ES$18:ES$25)</f>
        <v/>
      </c>
      <c r="ET55">
        <f>ET19/SUM(ET$18:ET$25)</f>
        <v/>
      </c>
      <c r="EU55">
        <f>EU19/SUM(EU$18:EU$25)</f>
        <v/>
      </c>
      <c r="EV55">
        <f>EV19/SUM(EV$18:EV$25)</f>
        <v/>
      </c>
      <c r="EW55">
        <f>EW19/SUM(EW$18:EW$25)</f>
        <v/>
      </c>
      <c r="EX55">
        <f>EX19/SUM(EX$18:EX$25)</f>
        <v/>
      </c>
      <c r="EY55">
        <f>EY19/SUM(EY$18:EY$25)</f>
        <v/>
      </c>
      <c r="EZ55">
        <f>EZ19/SUM(EZ$18:EZ$25)</f>
        <v/>
      </c>
      <c r="FA55">
        <f>FA19/SUM(FA$18:FA$25)</f>
        <v/>
      </c>
      <c r="FB55">
        <f>FB19/SUM(FB$18:FB$25)</f>
        <v/>
      </c>
      <c r="FC55">
        <f>FC19/SUM(FC$18:FC$25)</f>
        <v/>
      </c>
      <c r="FD55">
        <f>FD19/SUM(FD$18:FD$25)</f>
        <v/>
      </c>
      <c r="FE55">
        <f>FE19/SUM(FE$18:FE$25)</f>
        <v/>
      </c>
      <c r="FF55">
        <f>FF19/SUM(FF$18:FF$25)</f>
        <v/>
      </c>
      <c r="FG55">
        <f>FG19/SUM(FG$18:FG$25)</f>
        <v/>
      </c>
      <c r="FH55">
        <f>FH19/SUM(FH$18:FH$25)</f>
        <v/>
      </c>
      <c r="FI55">
        <f>FI19/SUM(FI$18:FI$25)</f>
        <v/>
      </c>
      <c r="FJ55">
        <f>FJ19/SUM(FJ$18:FJ$25)</f>
        <v/>
      </c>
      <c r="FK55">
        <f>FK19/SUM(FK$18:FK$25)</f>
        <v/>
      </c>
      <c r="FL55">
        <f>FL19/SUM(FL$18:FL$25)</f>
        <v/>
      </c>
      <c r="FM55">
        <f>FM19/SUM(FM$18:FM$25)</f>
        <v/>
      </c>
      <c r="FN55">
        <f>FN19/SUM(FN$18:FN$25)</f>
        <v/>
      </c>
      <c r="FO55">
        <f>FO19/SUM(FO$18:FO$25)</f>
        <v/>
      </c>
      <c r="FP55">
        <f>FP19/SUM(FP$18:FP$25)</f>
        <v/>
      </c>
      <c r="FQ55">
        <f>FQ19/SUM(FQ$18:FQ$25)</f>
        <v/>
      </c>
      <c r="FR55">
        <f>FR19/SUM(FR$18:FR$25)</f>
        <v/>
      </c>
      <c r="FS55">
        <f>FS19/SUM(FS$18:FS$25)</f>
        <v/>
      </c>
      <c r="FT55">
        <f>FT19/SUM(FT$18:FT$25)</f>
        <v/>
      </c>
      <c r="FU55">
        <f>FU19/SUM(FU$18:FU$25)</f>
        <v/>
      </c>
      <c r="FV55">
        <f>FV19/SUM(FV$18:FV$25)</f>
        <v/>
      </c>
      <c r="FW55">
        <f>FW19/SUM(FW$18:FW$25)</f>
        <v/>
      </c>
      <c r="FX55">
        <f>FX19/SUM(FX$18:FX$25)</f>
        <v/>
      </c>
      <c r="FY55">
        <f>FY19/SUM(FY$18:FY$25)</f>
        <v/>
      </c>
      <c r="FZ55">
        <f>FZ19/SUM(FZ$18:FZ$25)</f>
        <v/>
      </c>
      <c r="GA55">
        <f>GA19/SUM(GA$18:GA$25)</f>
        <v/>
      </c>
      <c r="GB55">
        <f>GB19/SUM(GB$18:GB$25)</f>
        <v/>
      </c>
      <c r="GC55">
        <f>GC19/SUM(GC$18:GC$25)</f>
        <v/>
      </c>
      <c r="GD55">
        <f>GD19/SUM(GD$18:GD$25)</f>
        <v/>
      </c>
      <c r="GE55">
        <f>GE19/SUM(GE$18:GE$25)</f>
        <v/>
      </c>
      <c r="GF55">
        <f>GF19/SUM(GF$18:GF$25)</f>
        <v/>
      </c>
      <c r="GG55">
        <f>GG19/SUM(GG$18:GG$25)</f>
        <v/>
      </c>
      <c r="GH55">
        <f>GH19/SUM(GH$18:GH$25)</f>
        <v/>
      </c>
      <c r="GI55">
        <f>GI19/SUM(GI$18:GI$25)</f>
        <v/>
      </c>
      <c r="GJ55">
        <f>GJ19/SUM(GJ$18:GJ$25)</f>
        <v/>
      </c>
      <c r="GK55">
        <f>GK19/SUM(GK$18:GK$25)</f>
        <v/>
      </c>
      <c r="GL55">
        <f>GL19/SUM(GL$18:GL$25)</f>
        <v/>
      </c>
      <c r="GM55">
        <f>GM19/SUM(GM$18:GM$25)</f>
        <v/>
      </c>
      <c r="GN55">
        <f>GN19/SUM(GN$18:GN$25)</f>
        <v/>
      </c>
      <c r="GO55">
        <f>GO19/SUM(GO$18:GO$25)</f>
        <v/>
      </c>
      <c r="GP55">
        <f>GP19/SUM(GP$18:GP$25)</f>
        <v/>
      </c>
      <c r="GQ55">
        <f>GQ19/SUM(GQ$18:GQ$25)</f>
        <v/>
      </c>
      <c r="GR55">
        <f>GR19/SUM(GR$18:GR$25)</f>
        <v/>
      </c>
      <c r="GS55">
        <f>GS19/SUM(GS$18:GS$25)</f>
        <v/>
      </c>
      <c r="GT55">
        <f>GT19/SUM(GT$18:GT$25)</f>
        <v/>
      </c>
      <c r="GU55">
        <f>GU19/SUM(GU$18:GU$25)</f>
        <v/>
      </c>
      <c r="GV55">
        <f>GV19/SUM(GV$18:GV$25)</f>
        <v/>
      </c>
      <c r="GW55">
        <f>GW19/SUM(GW$18:GW$25)</f>
        <v/>
      </c>
      <c r="GX55">
        <f>GX19/SUM(GX$18:GX$25)</f>
        <v/>
      </c>
      <c r="GY55">
        <f>GY19/SUM(GY$18:GY$25)</f>
        <v/>
      </c>
      <c r="GZ55">
        <f>GZ19/SUM(GZ$18:GZ$25)</f>
        <v/>
      </c>
      <c r="HA55">
        <f>HA19/SUM(HA$18:HA$25)</f>
        <v/>
      </c>
      <c r="HB55">
        <f>HB19/SUM(HB$18:HB$25)</f>
        <v/>
      </c>
      <c r="HC55">
        <f>HC19/SUM(HC$18:HC$25)</f>
        <v/>
      </c>
      <c r="HD55">
        <f>HD19/SUM(HD$18:HD$25)</f>
        <v/>
      </c>
      <c r="HE55">
        <f>HE19/SUM(HE$18:HE$25)</f>
        <v/>
      </c>
      <c r="HF55">
        <f>HF19/SUM(HF$18:HF$25)</f>
        <v/>
      </c>
      <c r="HG55">
        <f>HG19/SUM(HG$18:HG$25)</f>
        <v/>
      </c>
      <c r="HH55">
        <f>HH19/SUM(HH$18:HH$25)</f>
        <v/>
      </c>
      <c r="HI55">
        <f>HI19/SUM(HI$18:HI$25)</f>
        <v/>
      </c>
      <c r="HJ55">
        <f>HJ19/SUM(HJ$18:HJ$25)</f>
        <v/>
      </c>
      <c r="HK55">
        <f>HK19/SUM(HK$18:HK$25)</f>
        <v/>
      </c>
      <c r="HL55">
        <f>HL19/SUM(HL$18:HL$25)</f>
        <v/>
      </c>
      <c r="HM55">
        <f>HM19/SUM(HM$18:HM$25)</f>
        <v/>
      </c>
      <c r="HN55">
        <f>HN19/SUM(HN$18:HN$25)</f>
        <v/>
      </c>
      <c r="HO55">
        <f>HO19/SUM(HO$18:HO$25)</f>
        <v/>
      </c>
      <c r="HP55">
        <f>HP19/SUM(HP$18:HP$25)</f>
        <v/>
      </c>
      <c r="HQ55">
        <f>HQ19/SUM(HQ$18:HQ$25)</f>
        <v/>
      </c>
      <c r="HR55">
        <f>HR19/SUM(HR$18:HR$25)</f>
        <v/>
      </c>
      <c r="HS55">
        <f>HS19/SUM(HS$18:HS$25)</f>
        <v/>
      </c>
      <c r="HT55">
        <f>HT19/SUM(HT$18:HT$25)</f>
        <v/>
      </c>
      <c r="HU55">
        <f>HU19/SUM(HU$18:HU$25)</f>
        <v/>
      </c>
      <c r="HV55">
        <f>HV19/SUM(HV$18:HV$25)</f>
        <v/>
      </c>
      <c r="HW55">
        <f>HW19/SUM(HW$18:HW$25)</f>
        <v/>
      </c>
      <c r="HX55">
        <f>HX19/SUM(HX$18:HX$25)</f>
        <v/>
      </c>
      <c r="HY55">
        <f>HY19/SUM(HY$18:HY$25)</f>
        <v/>
      </c>
      <c r="HZ55">
        <f>HZ19/SUM(HZ$18:HZ$25)</f>
        <v/>
      </c>
      <c r="IA55">
        <f>IA19/SUM(IA$18:IA$25)</f>
        <v/>
      </c>
      <c r="IB55">
        <f>IB19/SUM(IB$18:IB$25)</f>
        <v/>
      </c>
      <c r="IC55">
        <f>IC19/SUM(IC$18:IC$25)</f>
        <v/>
      </c>
      <c r="ID55">
        <f>ID19/SUM(ID$18:ID$25)</f>
        <v/>
      </c>
      <c r="IE55">
        <f>IE19/SUM(IE$18:IE$25)</f>
        <v/>
      </c>
      <c r="IF55">
        <f>IF19/SUM(IF$18:IF$25)</f>
        <v/>
      </c>
      <c r="IG55">
        <f>IG19/SUM(IG$18:IG$25)</f>
        <v/>
      </c>
      <c r="IH55">
        <f>IH19/SUM(IH$18:IH$25)</f>
        <v/>
      </c>
      <c r="II55">
        <f>II19/SUM(II$18:II$25)</f>
        <v/>
      </c>
      <c r="IJ55">
        <f>IJ19/SUM(IJ$18:IJ$25)</f>
        <v/>
      </c>
      <c r="IK55">
        <f>IK19/SUM(IK$18:IK$25)</f>
        <v/>
      </c>
      <c r="IL55">
        <f>IL19/SUM(IL$18:IL$25)</f>
        <v/>
      </c>
      <c r="IM55">
        <f>IM19/SUM(IM$18:IM$25)</f>
        <v/>
      </c>
      <c r="IN55">
        <f>IN19/SUM(IN$18:IN$25)</f>
        <v/>
      </c>
      <c r="IO55">
        <f>IO19/SUM(IO$18:IO$25)</f>
        <v/>
      </c>
      <c r="IP55">
        <f>IP19/SUM(IP$18:IP$25)</f>
        <v/>
      </c>
      <c r="IQ55">
        <f>IQ19/SUM(IQ$18:IQ$25)</f>
        <v/>
      </c>
      <c r="IR55">
        <f>IR19/SUM(IR$18:IR$25)</f>
        <v/>
      </c>
      <c r="IS55">
        <f>IS19/SUM(IS$18:IS$25)</f>
        <v/>
      </c>
      <c r="IT55">
        <f>IT19/SUM(IT$18:IT$25)</f>
        <v/>
      </c>
      <c r="IU55">
        <f>IU19/SUM(IU$18:IU$25)</f>
        <v/>
      </c>
      <c r="IV55">
        <f>IV19/SUM(IV$18:IV$25)</f>
        <v/>
      </c>
      <c r="IW55">
        <f>IW19/SUM(IW$18:IW$25)</f>
        <v/>
      </c>
      <c r="IX55">
        <f>IX19/SUM(IX$18:IX$25)</f>
        <v/>
      </c>
      <c r="IY55">
        <f>IY19/SUM(IY$18:IY$25)</f>
        <v/>
      </c>
      <c r="IZ55">
        <f>IZ19/SUM(IZ$18:IZ$25)</f>
        <v/>
      </c>
      <c r="JA55">
        <f>JA19/SUM(JA$18:JA$25)</f>
        <v/>
      </c>
      <c r="JB55">
        <f>JB19/SUM(JB$18:JB$25)</f>
        <v/>
      </c>
      <c r="JC55">
        <f>JC19/SUM(JC$18:JC$25)</f>
        <v/>
      </c>
      <c r="JD55">
        <f>JD19/SUM(JD$18:JD$25)</f>
        <v/>
      </c>
      <c r="JE55">
        <f>JE19/SUM(JE$18:JE$25)</f>
        <v/>
      </c>
      <c r="JF55">
        <f>JF19/SUM(JF$18:JF$25)</f>
        <v/>
      </c>
      <c r="JG55">
        <f>JG19/SUM(JG$18:JG$25)</f>
        <v/>
      </c>
      <c r="JH55">
        <f>JH19/SUM(JH$18:JH$25)</f>
        <v/>
      </c>
      <c r="JI55">
        <f>JI19/SUM(JI$18:JI$25)</f>
        <v/>
      </c>
      <c r="JJ55">
        <f>JJ19/SUM(JJ$18:JJ$25)</f>
        <v/>
      </c>
      <c r="JK55">
        <f>JK19/SUM(JK$18:JK$25)</f>
        <v/>
      </c>
      <c r="JL55">
        <f>JL19/SUM(JL$18:JL$25)</f>
        <v/>
      </c>
      <c r="JM55">
        <f>JM19/SUM(JM$18:JM$25)</f>
        <v/>
      </c>
      <c r="JN55">
        <f>JN19/SUM(JN$18:JN$25)</f>
        <v/>
      </c>
      <c r="JO55">
        <f>JO19/SUM(JO$18:JO$25)</f>
        <v/>
      </c>
      <c r="JP55">
        <f>JP19/SUM(JP$18:JP$25)</f>
        <v/>
      </c>
      <c r="JQ55">
        <f>JQ19/SUM(JQ$18:JQ$25)</f>
        <v/>
      </c>
      <c r="JR55">
        <f>JR19/SUM(JR$18:JR$25)</f>
        <v/>
      </c>
      <c r="JS55">
        <f>JS19/SUM(JS$18:JS$25)</f>
        <v/>
      </c>
      <c r="JT55">
        <f>JT19/SUM(JT$18:JT$25)</f>
        <v/>
      </c>
      <c r="JU55">
        <f>JU19/SUM(JU$18:JU$25)</f>
        <v/>
      </c>
      <c r="JV55">
        <f>JV19/SUM(JV$18:JV$25)</f>
        <v/>
      </c>
      <c r="JW55">
        <f>JW19/SUM(JW$18:JW$25)</f>
        <v/>
      </c>
      <c r="JX55">
        <f>JX19/SUM(JX$18:JX$25)</f>
        <v/>
      </c>
      <c r="JY55">
        <f>JY19/SUM(JY$18:JY$25)</f>
        <v/>
      </c>
      <c r="JZ55">
        <f>JZ19/SUM(JZ$18:JZ$25)</f>
        <v/>
      </c>
      <c r="KA55">
        <f>KA19/SUM(KA$18:KA$25)</f>
        <v/>
      </c>
      <c r="KB55">
        <f>KB19/SUM(KB$18:KB$25)</f>
        <v/>
      </c>
      <c r="KC55">
        <f>KC19/SUM(KC$18:KC$25)</f>
        <v/>
      </c>
      <c r="KD55">
        <f>KD19/SUM(KD$18:KD$25)</f>
        <v/>
      </c>
      <c r="KE55">
        <f>KE19/SUM(KE$18:KE$25)</f>
        <v/>
      </c>
      <c r="KF55">
        <f>KF19/SUM(KF$18:KF$25)</f>
        <v/>
      </c>
      <c r="KG55">
        <f>KG19/SUM(KG$18:KG$25)</f>
        <v/>
      </c>
      <c r="KH55">
        <f>KH19/SUM(KH$18:KH$25)</f>
        <v/>
      </c>
      <c r="KI55">
        <f>KI19/SUM(KI$18:KI$25)</f>
        <v/>
      </c>
      <c r="KJ55">
        <f>KJ19/SUM(KJ$18:KJ$25)</f>
        <v/>
      </c>
      <c r="KK55">
        <f>KK19/SUM(KK$18:KK$25)</f>
        <v/>
      </c>
      <c r="KL55">
        <f>KL19/SUM(KL$18:KL$25)</f>
        <v/>
      </c>
      <c r="KM55">
        <f>KM19/SUM(KM$18:KM$25)</f>
        <v/>
      </c>
      <c r="KN55">
        <f>KN19/SUM(KN$18:KN$25)</f>
        <v/>
      </c>
      <c r="KO55">
        <f>KO19/SUM(KO$18:KO$25)</f>
        <v/>
      </c>
      <c r="KP55">
        <f>KP19/SUM(KP$18:KP$25)</f>
        <v/>
      </c>
      <c r="KQ55">
        <f>KQ19/SUM(KQ$18:KQ$25)</f>
        <v/>
      </c>
      <c r="KR55">
        <f>KR19/SUM(KR$18:KR$25)</f>
        <v/>
      </c>
      <c r="KS55">
        <f>KS19/SUM(KS$18:KS$25)</f>
        <v/>
      </c>
      <c r="KT55">
        <f>KT19/SUM(KT$18:KT$25)</f>
        <v/>
      </c>
    </row>
    <row r="56" spans="1:306">
      <c r="B56" t="s">
        <v>19</v>
      </c>
      <c r="D56" t="s">
        <v>105</v>
      </c>
      <c r="G56">
        <f>G20/SUM(G$18:G$25)</f>
        <v/>
      </c>
      <c r="H56">
        <f>H20/SUM(H$18:H$25)</f>
        <v/>
      </c>
      <c r="I56">
        <f>I20/SUM(I$18:I$25)</f>
        <v/>
      </c>
      <c r="J56">
        <f>J20/SUM(J$18:J$25)</f>
        <v/>
      </c>
      <c r="K56">
        <f>K20/SUM(K$18:K$25)</f>
        <v/>
      </c>
      <c r="L56">
        <f>L20/SUM(L$18:L$25)</f>
        <v/>
      </c>
      <c r="M56">
        <f>M20/SUM(M$18:M$25)</f>
        <v/>
      </c>
      <c r="N56">
        <f>N20/SUM(N$18:N$25)</f>
        <v/>
      </c>
      <c r="O56">
        <f>O20/SUM(O$18:O$25)</f>
        <v/>
      </c>
      <c r="P56">
        <f>P20/SUM(P$18:P$25)</f>
        <v/>
      </c>
      <c r="Q56">
        <f>Q20/SUM(Q$18:Q$25)</f>
        <v/>
      </c>
      <c r="R56">
        <f>R20/SUM(R$18:R$25)</f>
        <v/>
      </c>
      <c r="S56">
        <f>S20/SUM(S$18:S$25)</f>
        <v/>
      </c>
      <c r="T56">
        <f>T20/SUM(T$18:T$25)</f>
        <v/>
      </c>
      <c r="U56">
        <f>U20/SUM(U$18:U$25)</f>
        <v/>
      </c>
      <c r="V56">
        <f>V20/SUM(V$18:V$25)</f>
        <v/>
      </c>
      <c r="W56">
        <f>W20/SUM(W$18:W$25)</f>
        <v/>
      </c>
      <c r="X56">
        <f>X20/SUM(X$18:X$25)</f>
        <v/>
      </c>
      <c r="Y56">
        <f>Y20/SUM(Y$18:Y$25)</f>
        <v/>
      </c>
      <c r="Z56">
        <f>Z20/SUM(Z$18:Z$25)</f>
        <v/>
      </c>
      <c r="AA56">
        <f>AA20/SUM(AA$18:AA$25)</f>
        <v/>
      </c>
      <c r="AB56">
        <f>AB20/SUM(AB$18:AB$25)</f>
        <v/>
      </c>
      <c r="AC56">
        <f>AC20/SUM(AC$18:AC$25)</f>
        <v/>
      </c>
      <c r="AD56">
        <f>AD20/SUM(AD$18:AD$25)</f>
        <v/>
      </c>
      <c r="AE56">
        <f>AE20/SUM(AE$18:AE$25)</f>
        <v/>
      </c>
      <c r="AF56">
        <f>AF20/SUM(AF$18:AF$25)</f>
        <v/>
      </c>
      <c r="AG56">
        <f>AG20/SUM(AG$18:AG$25)</f>
        <v/>
      </c>
      <c r="AH56">
        <f>AH20/SUM(AH$18:AH$25)</f>
        <v/>
      </c>
      <c r="AI56">
        <f>AI20/SUM(AI$18:AI$25)</f>
        <v/>
      </c>
      <c r="AJ56">
        <f>AJ20/SUM(AJ$18:AJ$25)</f>
        <v/>
      </c>
      <c r="AK56">
        <f>AK20/SUM(AK$18:AK$25)</f>
        <v/>
      </c>
      <c r="AL56">
        <f>AL20/SUM(AL$18:AL$25)</f>
        <v/>
      </c>
      <c r="AM56">
        <f>AM20/SUM(AM$18:AM$25)</f>
        <v/>
      </c>
      <c r="AN56">
        <f>AN20/SUM(AN$18:AN$25)</f>
        <v/>
      </c>
      <c r="AO56">
        <f>AO20/SUM(AO$18:AO$25)</f>
        <v/>
      </c>
      <c r="AP56">
        <f>AP20/SUM(AP$18:AP$25)</f>
        <v/>
      </c>
      <c r="AQ56">
        <f>AQ20/SUM(AQ$18:AQ$25)</f>
        <v/>
      </c>
      <c r="AR56">
        <f>AR20/SUM(AR$18:AR$25)</f>
        <v/>
      </c>
      <c r="AS56">
        <f>AS20/SUM(AS$18:AS$25)</f>
        <v/>
      </c>
      <c r="AT56">
        <f>AT20/SUM(AT$18:AT$25)</f>
        <v/>
      </c>
      <c r="AU56">
        <f>AU20/SUM(AU$18:AU$25)</f>
        <v/>
      </c>
      <c r="AV56">
        <f>AV20/SUM(AV$18:AV$25)</f>
        <v/>
      </c>
      <c r="AW56">
        <f>AW20/SUM(AW$18:AW$25)</f>
        <v/>
      </c>
      <c r="AX56">
        <f>AX20/SUM(AX$18:AX$25)</f>
        <v/>
      </c>
      <c r="AY56">
        <f>AY20/SUM(AY$18:AY$25)</f>
        <v/>
      </c>
      <c r="AZ56">
        <f>AZ20/SUM(AZ$18:AZ$25)</f>
        <v/>
      </c>
      <c r="BA56">
        <f>BA20/SUM(BA$18:BA$25)</f>
        <v/>
      </c>
      <c r="BB56">
        <f>BB20/SUM(BB$18:BB$25)</f>
        <v/>
      </c>
      <c r="BC56">
        <f>BC20/SUM(BC$18:BC$25)</f>
        <v/>
      </c>
      <c r="BD56">
        <f>BD20/SUM(BD$18:BD$25)</f>
        <v/>
      </c>
      <c r="BE56">
        <f>BE20/SUM(BE$18:BE$25)</f>
        <v/>
      </c>
      <c r="BF56">
        <f>BF20/SUM(BF$18:BF$25)</f>
        <v/>
      </c>
      <c r="BG56">
        <f>BG20/SUM(BG$18:BG$25)</f>
        <v/>
      </c>
      <c r="BH56">
        <f>BH20/SUM(BH$18:BH$25)</f>
        <v/>
      </c>
      <c r="BI56">
        <f>BI20/SUM(BI$18:BI$25)</f>
        <v/>
      </c>
      <c r="BJ56">
        <f>BJ20/SUM(BJ$18:BJ$25)</f>
        <v/>
      </c>
      <c r="BK56">
        <f>BK20/SUM(BK$18:BK$25)</f>
        <v/>
      </c>
      <c r="BL56">
        <f>BL20/SUM(BL$18:BL$25)</f>
        <v/>
      </c>
      <c r="BM56">
        <f>BM20/SUM(BM$18:BM$25)</f>
        <v/>
      </c>
      <c r="BN56">
        <f>BN20/SUM(BN$18:BN$25)</f>
        <v/>
      </c>
      <c r="BO56">
        <f>BO20/SUM(BO$18:BO$25)</f>
        <v/>
      </c>
      <c r="BP56">
        <f>BP20/SUM(BP$18:BP$25)</f>
        <v/>
      </c>
      <c r="BQ56">
        <f>BQ20/SUM(BQ$18:BQ$25)</f>
        <v/>
      </c>
      <c r="BR56">
        <f>BR20/SUM(BR$18:BR$25)</f>
        <v/>
      </c>
      <c r="BS56">
        <f>BS20/SUM(BS$18:BS$25)</f>
        <v/>
      </c>
      <c r="BT56">
        <f>BT20/SUM(BT$18:BT$25)</f>
        <v/>
      </c>
      <c r="BU56">
        <f>BU20/SUM(BU$18:BU$25)</f>
        <v/>
      </c>
      <c r="BV56">
        <f>BV20/SUM(BV$18:BV$25)</f>
        <v/>
      </c>
      <c r="BW56">
        <f>BW20/SUM(BW$18:BW$25)</f>
        <v/>
      </c>
      <c r="BX56">
        <f>BX20/SUM(BX$18:BX$25)</f>
        <v/>
      </c>
      <c r="BY56">
        <f>BY20/SUM(BY$18:BY$25)</f>
        <v/>
      </c>
      <c r="BZ56">
        <f>BZ20/SUM(BZ$18:BZ$25)</f>
        <v/>
      </c>
      <c r="CA56">
        <f>CA20/SUM(CA$18:CA$25)</f>
        <v/>
      </c>
      <c r="CB56">
        <f>CB20/SUM(CB$18:CB$25)</f>
        <v/>
      </c>
      <c r="CC56">
        <f>CC20/SUM(CC$18:CC$25)</f>
        <v/>
      </c>
      <c r="CD56">
        <f>CD20/SUM(CD$18:CD$25)</f>
        <v/>
      </c>
      <c r="CE56">
        <f>CE20/SUM(CE$18:CE$25)</f>
        <v/>
      </c>
      <c r="CF56">
        <f>CF20/SUM(CF$18:CF$25)</f>
        <v/>
      </c>
      <c r="CG56">
        <f>CG20/SUM(CG$18:CG$25)</f>
        <v/>
      </c>
      <c r="CH56">
        <f>CH20/SUM(CH$18:CH$25)</f>
        <v/>
      </c>
      <c r="CI56">
        <f>CI20/SUM(CI$18:CI$25)</f>
        <v/>
      </c>
      <c r="CJ56">
        <f>CJ20/SUM(CJ$18:CJ$25)</f>
        <v/>
      </c>
      <c r="CK56">
        <f>CK20/SUM(CK$18:CK$25)</f>
        <v/>
      </c>
      <c r="CL56">
        <f>CL20/SUM(CL$18:CL$25)</f>
        <v/>
      </c>
      <c r="CM56">
        <f>CM20/SUM(CM$18:CM$25)</f>
        <v/>
      </c>
      <c r="CN56">
        <f>CN20/SUM(CN$18:CN$25)</f>
        <v/>
      </c>
      <c r="CO56">
        <f>CO20/SUM(CO$18:CO$25)</f>
        <v/>
      </c>
      <c r="CP56">
        <f>CP20/SUM(CP$18:CP$25)</f>
        <v/>
      </c>
      <c r="CQ56">
        <f>CQ20/SUM(CQ$18:CQ$25)</f>
        <v/>
      </c>
      <c r="CR56">
        <f>CR20/SUM(CR$18:CR$25)</f>
        <v/>
      </c>
      <c r="CS56">
        <f>CS20/SUM(CS$18:CS$25)</f>
        <v/>
      </c>
      <c r="CT56">
        <f>CT20/SUM(CT$18:CT$25)</f>
        <v/>
      </c>
      <c r="CU56">
        <f>CU20/SUM(CU$18:CU$25)</f>
        <v/>
      </c>
      <c r="CV56">
        <f>CV20/SUM(CV$18:CV$25)</f>
        <v/>
      </c>
      <c r="CW56">
        <f>CW20/SUM(CW$18:CW$25)</f>
        <v/>
      </c>
      <c r="CX56">
        <f>CX20/SUM(CX$18:CX$25)</f>
        <v/>
      </c>
      <c r="CY56">
        <f>CY20/SUM(CY$18:CY$25)</f>
        <v/>
      </c>
      <c r="CZ56">
        <f>CZ20/SUM(CZ$18:CZ$25)</f>
        <v/>
      </c>
      <c r="DA56">
        <f>DA20/SUM(DA$18:DA$25)</f>
        <v/>
      </c>
      <c r="DB56">
        <f>DB20/SUM(DB$18:DB$25)</f>
        <v/>
      </c>
      <c r="DC56">
        <f>DC20/SUM(DC$18:DC$25)</f>
        <v/>
      </c>
      <c r="DD56">
        <f>DD20/SUM(DD$18:DD$25)</f>
        <v/>
      </c>
      <c r="DE56">
        <f>DE20/SUM(DE$18:DE$25)</f>
        <v/>
      </c>
      <c r="DF56">
        <f>DF20/SUM(DF$18:DF$25)</f>
        <v/>
      </c>
      <c r="DG56">
        <f>DG20/SUM(DG$18:DG$25)</f>
        <v/>
      </c>
      <c r="DH56">
        <f>DH20/SUM(DH$18:DH$25)</f>
        <v/>
      </c>
      <c r="DI56">
        <f>DI20/SUM(DI$18:DI$25)</f>
        <v/>
      </c>
      <c r="DJ56">
        <f>DJ20/SUM(DJ$18:DJ$25)</f>
        <v/>
      </c>
      <c r="DK56">
        <f>DK20/SUM(DK$18:DK$25)</f>
        <v/>
      </c>
      <c r="DL56">
        <f>DL20/SUM(DL$18:DL$25)</f>
        <v/>
      </c>
      <c r="DM56">
        <f>DM20/SUM(DM$18:DM$25)</f>
        <v/>
      </c>
      <c r="DN56">
        <f>DN20/SUM(DN$18:DN$25)</f>
        <v/>
      </c>
      <c r="DO56">
        <f>DO20/SUM(DO$18:DO$25)</f>
        <v/>
      </c>
      <c r="DP56">
        <f>DP20/SUM(DP$18:DP$25)</f>
        <v/>
      </c>
      <c r="DQ56">
        <f>DQ20/SUM(DQ$18:DQ$25)</f>
        <v/>
      </c>
      <c r="DR56">
        <f>DR20/SUM(DR$18:DR$25)</f>
        <v/>
      </c>
      <c r="DS56">
        <f>DS20/SUM(DS$18:DS$25)</f>
        <v/>
      </c>
      <c r="DT56">
        <f>DT20/SUM(DT$18:DT$25)</f>
        <v/>
      </c>
      <c r="DU56">
        <f>DU20/SUM(DU$18:DU$25)</f>
        <v/>
      </c>
      <c r="DV56">
        <f>DV20/SUM(DV$18:DV$25)</f>
        <v/>
      </c>
      <c r="DW56">
        <f>DW20/SUM(DW$18:DW$25)</f>
        <v/>
      </c>
      <c r="DX56">
        <f>DX20/SUM(DX$18:DX$25)</f>
        <v/>
      </c>
      <c r="DY56">
        <f>DY20/SUM(DY$18:DY$25)</f>
        <v/>
      </c>
      <c r="DZ56">
        <f>DZ20/SUM(DZ$18:DZ$25)</f>
        <v/>
      </c>
      <c r="EA56">
        <f>EA20/SUM(EA$18:EA$25)</f>
        <v/>
      </c>
      <c r="EB56">
        <f>EB20/SUM(EB$18:EB$25)</f>
        <v/>
      </c>
      <c r="EC56">
        <f>EC20/SUM(EC$18:EC$25)</f>
        <v/>
      </c>
      <c r="ED56">
        <f>ED20/SUM(ED$18:ED$25)</f>
        <v/>
      </c>
      <c r="EE56">
        <f>EE20/SUM(EE$18:EE$25)</f>
        <v/>
      </c>
      <c r="EF56">
        <f>EF20/SUM(EF$18:EF$25)</f>
        <v/>
      </c>
      <c r="EG56">
        <f>EG20/SUM(EG$18:EG$25)</f>
        <v/>
      </c>
      <c r="EH56">
        <f>EH20/SUM(EH$18:EH$25)</f>
        <v/>
      </c>
      <c r="EI56">
        <f>EI20/SUM(EI$18:EI$25)</f>
        <v/>
      </c>
      <c r="EJ56">
        <f>EJ20/SUM(EJ$18:EJ$25)</f>
        <v/>
      </c>
      <c r="EK56">
        <f>EK20/SUM(EK$18:EK$25)</f>
        <v/>
      </c>
      <c r="EL56">
        <f>EL20/SUM(EL$18:EL$25)</f>
        <v/>
      </c>
      <c r="EM56">
        <f>EM20/SUM(EM$18:EM$25)</f>
        <v/>
      </c>
      <c r="EN56">
        <f>EN20/SUM(EN$18:EN$25)</f>
        <v/>
      </c>
      <c r="EO56">
        <f>EO20/SUM(EO$18:EO$25)</f>
        <v/>
      </c>
      <c r="EP56">
        <f>EP20/SUM(EP$18:EP$25)</f>
        <v/>
      </c>
      <c r="EQ56">
        <f>EQ20/SUM(EQ$18:EQ$25)</f>
        <v/>
      </c>
      <c r="ER56">
        <f>ER20/SUM(ER$18:ER$25)</f>
        <v/>
      </c>
      <c r="ES56">
        <f>ES20/SUM(ES$18:ES$25)</f>
        <v/>
      </c>
      <c r="ET56">
        <f>ET20/SUM(ET$18:ET$25)</f>
        <v/>
      </c>
      <c r="EU56">
        <f>EU20/SUM(EU$18:EU$25)</f>
        <v/>
      </c>
      <c r="EV56">
        <f>EV20/SUM(EV$18:EV$25)</f>
        <v/>
      </c>
      <c r="EW56">
        <f>EW20/SUM(EW$18:EW$25)</f>
        <v/>
      </c>
      <c r="EX56">
        <f>EX20/SUM(EX$18:EX$25)</f>
        <v/>
      </c>
      <c r="EY56">
        <f>EY20/SUM(EY$18:EY$25)</f>
        <v/>
      </c>
      <c r="EZ56">
        <f>EZ20/SUM(EZ$18:EZ$25)</f>
        <v/>
      </c>
      <c r="FA56">
        <f>FA20/SUM(FA$18:FA$25)</f>
        <v/>
      </c>
      <c r="FB56">
        <f>FB20/SUM(FB$18:FB$25)</f>
        <v/>
      </c>
      <c r="FC56">
        <f>FC20/SUM(FC$18:FC$25)</f>
        <v/>
      </c>
      <c r="FD56">
        <f>FD20/SUM(FD$18:FD$25)</f>
        <v/>
      </c>
      <c r="FE56">
        <f>FE20/SUM(FE$18:FE$25)</f>
        <v/>
      </c>
      <c r="FF56">
        <f>FF20/SUM(FF$18:FF$25)</f>
        <v/>
      </c>
      <c r="FG56">
        <f>FG20/SUM(FG$18:FG$25)</f>
        <v/>
      </c>
      <c r="FH56">
        <f>FH20/SUM(FH$18:FH$25)</f>
        <v/>
      </c>
      <c r="FI56">
        <f>FI20/SUM(FI$18:FI$25)</f>
        <v/>
      </c>
      <c r="FJ56">
        <f>FJ20/SUM(FJ$18:FJ$25)</f>
        <v/>
      </c>
      <c r="FK56">
        <f>FK20/SUM(FK$18:FK$25)</f>
        <v/>
      </c>
      <c r="FL56">
        <f>FL20/SUM(FL$18:FL$25)</f>
        <v/>
      </c>
      <c r="FM56">
        <f>FM20/SUM(FM$18:FM$25)</f>
        <v/>
      </c>
      <c r="FN56">
        <f>FN20/SUM(FN$18:FN$25)</f>
        <v/>
      </c>
      <c r="FO56">
        <f>FO20/SUM(FO$18:FO$25)</f>
        <v/>
      </c>
      <c r="FP56">
        <f>FP20/SUM(FP$18:FP$25)</f>
        <v/>
      </c>
      <c r="FQ56">
        <f>FQ20/SUM(FQ$18:FQ$25)</f>
        <v/>
      </c>
      <c r="FR56">
        <f>FR20/SUM(FR$18:FR$25)</f>
        <v/>
      </c>
      <c r="FS56">
        <f>FS20/SUM(FS$18:FS$25)</f>
        <v/>
      </c>
      <c r="FT56">
        <f>FT20/SUM(FT$18:FT$25)</f>
        <v/>
      </c>
      <c r="FU56">
        <f>FU20/SUM(FU$18:FU$25)</f>
        <v/>
      </c>
      <c r="FV56">
        <f>FV20/SUM(FV$18:FV$25)</f>
        <v/>
      </c>
      <c r="FW56">
        <f>FW20/SUM(FW$18:FW$25)</f>
        <v/>
      </c>
      <c r="FX56">
        <f>FX20/SUM(FX$18:FX$25)</f>
        <v/>
      </c>
      <c r="FY56">
        <f>FY20/SUM(FY$18:FY$25)</f>
        <v/>
      </c>
      <c r="FZ56">
        <f>FZ20/SUM(FZ$18:FZ$25)</f>
        <v/>
      </c>
      <c r="GA56">
        <f>GA20/SUM(GA$18:GA$25)</f>
        <v/>
      </c>
      <c r="GB56">
        <f>GB20/SUM(GB$18:GB$25)</f>
        <v/>
      </c>
      <c r="GC56">
        <f>GC20/SUM(GC$18:GC$25)</f>
        <v/>
      </c>
      <c r="GD56">
        <f>GD20/SUM(GD$18:GD$25)</f>
        <v/>
      </c>
      <c r="GE56">
        <f>GE20/SUM(GE$18:GE$25)</f>
        <v/>
      </c>
      <c r="GF56">
        <f>GF20/SUM(GF$18:GF$25)</f>
        <v/>
      </c>
      <c r="GG56">
        <f>GG20/SUM(GG$18:GG$25)</f>
        <v/>
      </c>
      <c r="GH56">
        <f>GH20/SUM(GH$18:GH$25)</f>
        <v/>
      </c>
      <c r="GI56">
        <f>GI20/SUM(GI$18:GI$25)</f>
        <v/>
      </c>
      <c r="GJ56">
        <f>GJ20/SUM(GJ$18:GJ$25)</f>
        <v/>
      </c>
      <c r="GK56">
        <f>GK20/SUM(GK$18:GK$25)</f>
        <v/>
      </c>
      <c r="GL56">
        <f>GL20/SUM(GL$18:GL$25)</f>
        <v/>
      </c>
      <c r="GM56">
        <f>GM20/SUM(GM$18:GM$25)</f>
        <v/>
      </c>
      <c r="GN56">
        <f>GN20/SUM(GN$18:GN$25)</f>
        <v/>
      </c>
      <c r="GO56">
        <f>GO20/SUM(GO$18:GO$25)</f>
        <v/>
      </c>
      <c r="GP56">
        <f>GP20/SUM(GP$18:GP$25)</f>
        <v/>
      </c>
      <c r="GQ56">
        <f>GQ20/SUM(GQ$18:GQ$25)</f>
        <v/>
      </c>
      <c r="GR56">
        <f>GR20/SUM(GR$18:GR$25)</f>
        <v/>
      </c>
      <c r="GS56">
        <f>GS20/SUM(GS$18:GS$25)</f>
        <v/>
      </c>
      <c r="GT56">
        <f>GT20/SUM(GT$18:GT$25)</f>
        <v/>
      </c>
      <c r="GU56">
        <f>GU20/SUM(GU$18:GU$25)</f>
        <v/>
      </c>
      <c r="GV56">
        <f>GV20/SUM(GV$18:GV$25)</f>
        <v/>
      </c>
      <c r="GW56">
        <f>GW20/SUM(GW$18:GW$25)</f>
        <v/>
      </c>
      <c r="GX56">
        <f>GX20/SUM(GX$18:GX$25)</f>
        <v/>
      </c>
      <c r="GY56">
        <f>GY20/SUM(GY$18:GY$25)</f>
        <v/>
      </c>
      <c r="GZ56">
        <f>GZ20/SUM(GZ$18:GZ$25)</f>
        <v/>
      </c>
      <c r="HA56">
        <f>HA20/SUM(HA$18:HA$25)</f>
        <v/>
      </c>
      <c r="HB56">
        <f>HB20/SUM(HB$18:HB$25)</f>
        <v/>
      </c>
      <c r="HC56">
        <f>HC20/SUM(HC$18:HC$25)</f>
        <v/>
      </c>
      <c r="HD56">
        <f>HD20/SUM(HD$18:HD$25)</f>
        <v/>
      </c>
      <c r="HE56">
        <f>HE20/SUM(HE$18:HE$25)</f>
        <v/>
      </c>
      <c r="HF56">
        <f>HF20/SUM(HF$18:HF$25)</f>
        <v/>
      </c>
      <c r="HG56">
        <f>HG20/SUM(HG$18:HG$25)</f>
        <v/>
      </c>
      <c r="HH56">
        <f>HH20/SUM(HH$18:HH$25)</f>
        <v/>
      </c>
      <c r="HI56">
        <f>HI20/SUM(HI$18:HI$25)</f>
        <v/>
      </c>
      <c r="HJ56">
        <f>HJ20/SUM(HJ$18:HJ$25)</f>
        <v/>
      </c>
      <c r="HK56">
        <f>HK20/SUM(HK$18:HK$25)</f>
        <v/>
      </c>
      <c r="HL56">
        <f>HL20/SUM(HL$18:HL$25)</f>
        <v/>
      </c>
      <c r="HM56">
        <f>HM20/SUM(HM$18:HM$25)</f>
        <v/>
      </c>
      <c r="HN56">
        <f>HN20/SUM(HN$18:HN$25)</f>
        <v/>
      </c>
      <c r="HO56">
        <f>HO20/SUM(HO$18:HO$25)</f>
        <v/>
      </c>
      <c r="HP56">
        <f>HP20/SUM(HP$18:HP$25)</f>
        <v/>
      </c>
      <c r="HQ56">
        <f>HQ20/SUM(HQ$18:HQ$25)</f>
        <v/>
      </c>
      <c r="HR56">
        <f>HR20/SUM(HR$18:HR$25)</f>
        <v/>
      </c>
      <c r="HS56">
        <f>HS20/SUM(HS$18:HS$25)</f>
        <v/>
      </c>
      <c r="HT56">
        <f>HT20/SUM(HT$18:HT$25)</f>
        <v/>
      </c>
      <c r="HU56">
        <f>HU20/SUM(HU$18:HU$25)</f>
        <v/>
      </c>
      <c r="HV56">
        <f>HV20/SUM(HV$18:HV$25)</f>
        <v/>
      </c>
      <c r="HW56">
        <f>HW20/SUM(HW$18:HW$25)</f>
        <v/>
      </c>
      <c r="HX56">
        <f>HX20/SUM(HX$18:HX$25)</f>
        <v/>
      </c>
      <c r="HY56">
        <f>HY20/SUM(HY$18:HY$25)</f>
        <v/>
      </c>
      <c r="HZ56">
        <f>HZ20/SUM(HZ$18:HZ$25)</f>
        <v/>
      </c>
      <c r="IA56">
        <f>IA20/SUM(IA$18:IA$25)</f>
        <v/>
      </c>
      <c r="IB56">
        <f>IB20/SUM(IB$18:IB$25)</f>
        <v/>
      </c>
      <c r="IC56">
        <f>IC20/SUM(IC$18:IC$25)</f>
        <v/>
      </c>
      <c r="ID56">
        <f>ID20/SUM(ID$18:ID$25)</f>
        <v/>
      </c>
      <c r="IE56">
        <f>IE20/SUM(IE$18:IE$25)</f>
        <v/>
      </c>
      <c r="IF56">
        <f>IF20/SUM(IF$18:IF$25)</f>
        <v/>
      </c>
      <c r="IG56">
        <f>IG20/SUM(IG$18:IG$25)</f>
        <v/>
      </c>
      <c r="IH56">
        <f>IH20/SUM(IH$18:IH$25)</f>
        <v/>
      </c>
      <c r="II56">
        <f>II20/SUM(II$18:II$25)</f>
        <v/>
      </c>
      <c r="IJ56">
        <f>IJ20/SUM(IJ$18:IJ$25)</f>
        <v/>
      </c>
      <c r="IK56">
        <f>IK20/SUM(IK$18:IK$25)</f>
        <v/>
      </c>
      <c r="IL56">
        <f>IL20/SUM(IL$18:IL$25)</f>
        <v/>
      </c>
      <c r="IM56">
        <f>IM20/SUM(IM$18:IM$25)</f>
        <v/>
      </c>
      <c r="IN56">
        <f>IN20/SUM(IN$18:IN$25)</f>
        <v/>
      </c>
      <c r="IO56">
        <f>IO20/SUM(IO$18:IO$25)</f>
        <v/>
      </c>
      <c r="IP56">
        <f>IP20/SUM(IP$18:IP$25)</f>
        <v/>
      </c>
      <c r="IQ56">
        <f>IQ20/SUM(IQ$18:IQ$25)</f>
        <v/>
      </c>
      <c r="IR56">
        <f>IR20/SUM(IR$18:IR$25)</f>
        <v/>
      </c>
      <c r="IS56">
        <f>IS20/SUM(IS$18:IS$25)</f>
        <v/>
      </c>
      <c r="IT56">
        <f>IT20/SUM(IT$18:IT$25)</f>
        <v/>
      </c>
      <c r="IU56">
        <f>IU20/SUM(IU$18:IU$25)</f>
        <v/>
      </c>
      <c r="IV56">
        <f>IV20/SUM(IV$18:IV$25)</f>
        <v/>
      </c>
      <c r="IW56">
        <f>IW20/SUM(IW$18:IW$25)</f>
        <v/>
      </c>
      <c r="IX56">
        <f>IX20/SUM(IX$18:IX$25)</f>
        <v/>
      </c>
      <c r="IY56">
        <f>IY20/SUM(IY$18:IY$25)</f>
        <v/>
      </c>
      <c r="IZ56">
        <f>IZ20/SUM(IZ$18:IZ$25)</f>
        <v/>
      </c>
      <c r="JA56">
        <f>JA20/SUM(JA$18:JA$25)</f>
        <v/>
      </c>
      <c r="JB56">
        <f>JB20/SUM(JB$18:JB$25)</f>
        <v/>
      </c>
      <c r="JC56">
        <f>JC20/SUM(JC$18:JC$25)</f>
        <v/>
      </c>
      <c r="JD56">
        <f>JD20/SUM(JD$18:JD$25)</f>
        <v/>
      </c>
      <c r="JE56">
        <f>JE20/SUM(JE$18:JE$25)</f>
        <v/>
      </c>
      <c r="JF56">
        <f>JF20/SUM(JF$18:JF$25)</f>
        <v/>
      </c>
      <c r="JG56">
        <f>JG20/SUM(JG$18:JG$25)</f>
        <v/>
      </c>
      <c r="JH56">
        <f>JH20/SUM(JH$18:JH$25)</f>
        <v/>
      </c>
      <c r="JI56">
        <f>JI20/SUM(JI$18:JI$25)</f>
        <v/>
      </c>
      <c r="JJ56">
        <f>JJ20/SUM(JJ$18:JJ$25)</f>
        <v/>
      </c>
      <c r="JK56">
        <f>JK20/SUM(JK$18:JK$25)</f>
        <v/>
      </c>
      <c r="JL56">
        <f>JL20/SUM(JL$18:JL$25)</f>
        <v/>
      </c>
      <c r="JM56">
        <f>JM20/SUM(JM$18:JM$25)</f>
        <v/>
      </c>
      <c r="JN56">
        <f>JN20/SUM(JN$18:JN$25)</f>
        <v/>
      </c>
      <c r="JO56">
        <f>JO20/SUM(JO$18:JO$25)</f>
        <v/>
      </c>
      <c r="JP56">
        <f>JP20/SUM(JP$18:JP$25)</f>
        <v/>
      </c>
      <c r="JQ56">
        <f>JQ20/SUM(JQ$18:JQ$25)</f>
        <v/>
      </c>
      <c r="JR56">
        <f>JR20/SUM(JR$18:JR$25)</f>
        <v/>
      </c>
      <c r="JS56">
        <f>JS20/SUM(JS$18:JS$25)</f>
        <v/>
      </c>
      <c r="JT56">
        <f>JT20/SUM(JT$18:JT$25)</f>
        <v/>
      </c>
      <c r="JU56">
        <f>JU20/SUM(JU$18:JU$25)</f>
        <v/>
      </c>
      <c r="JV56">
        <f>JV20/SUM(JV$18:JV$25)</f>
        <v/>
      </c>
      <c r="JW56">
        <f>JW20/SUM(JW$18:JW$25)</f>
        <v/>
      </c>
      <c r="JX56">
        <f>JX20/SUM(JX$18:JX$25)</f>
        <v/>
      </c>
      <c r="JY56">
        <f>JY20/SUM(JY$18:JY$25)</f>
        <v/>
      </c>
      <c r="JZ56">
        <f>JZ20/SUM(JZ$18:JZ$25)</f>
        <v/>
      </c>
      <c r="KA56">
        <f>KA20/SUM(KA$18:KA$25)</f>
        <v/>
      </c>
      <c r="KB56">
        <f>KB20/SUM(KB$18:KB$25)</f>
        <v/>
      </c>
      <c r="KC56">
        <f>KC20/SUM(KC$18:KC$25)</f>
        <v/>
      </c>
      <c r="KD56">
        <f>KD20/SUM(KD$18:KD$25)</f>
        <v/>
      </c>
      <c r="KE56">
        <f>KE20/SUM(KE$18:KE$25)</f>
        <v/>
      </c>
      <c r="KF56">
        <f>KF20/SUM(KF$18:KF$25)</f>
        <v/>
      </c>
      <c r="KG56">
        <f>KG20/SUM(KG$18:KG$25)</f>
        <v/>
      </c>
      <c r="KH56">
        <f>KH20/SUM(KH$18:KH$25)</f>
        <v/>
      </c>
      <c r="KI56">
        <f>KI20/SUM(KI$18:KI$25)</f>
        <v/>
      </c>
      <c r="KJ56">
        <f>KJ20/SUM(KJ$18:KJ$25)</f>
        <v/>
      </c>
      <c r="KK56">
        <f>KK20/SUM(KK$18:KK$25)</f>
        <v/>
      </c>
      <c r="KL56">
        <f>KL20/SUM(KL$18:KL$25)</f>
        <v/>
      </c>
      <c r="KM56">
        <f>KM20/SUM(KM$18:KM$25)</f>
        <v/>
      </c>
      <c r="KN56">
        <f>KN20/SUM(KN$18:KN$25)</f>
        <v/>
      </c>
      <c r="KO56">
        <f>KO20/SUM(KO$18:KO$25)</f>
        <v/>
      </c>
      <c r="KP56">
        <f>KP20/SUM(KP$18:KP$25)</f>
        <v/>
      </c>
      <c r="KQ56">
        <f>KQ20/SUM(KQ$18:KQ$25)</f>
        <v/>
      </c>
      <c r="KR56">
        <f>KR20/SUM(KR$18:KR$25)</f>
        <v/>
      </c>
      <c r="KS56">
        <f>KS20/SUM(KS$18:KS$25)</f>
        <v/>
      </c>
      <c r="KT56">
        <f>KT20/SUM(KT$18:KT$25)</f>
        <v/>
      </c>
    </row>
    <row r="57" spans="1:306">
      <c r="B57" t="s">
        <v>20</v>
      </c>
      <c r="D57" t="s">
        <v>105</v>
      </c>
      <c r="G57">
        <f>G21/SUM(G$18:G$25)</f>
        <v/>
      </c>
      <c r="H57">
        <f>H21/SUM(H$18:H$25)</f>
        <v/>
      </c>
      <c r="I57">
        <f>I21/SUM(I$18:I$25)</f>
        <v/>
      </c>
      <c r="J57">
        <f>J21/SUM(J$18:J$25)</f>
        <v/>
      </c>
      <c r="K57">
        <f>K21/SUM(K$18:K$25)</f>
        <v/>
      </c>
      <c r="L57">
        <f>L21/SUM(L$18:L$25)</f>
        <v/>
      </c>
      <c r="M57">
        <f>M21/SUM(M$18:M$25)</f>
        <v/>
      </c>
      <c r="N57">
        <f>N21/SUM(N$18:N$25)</f>
        <v/>
      </c>
      <c r="O57">
        <f>O21/SUM(O$18:O$25)</f>
        <v/>
      </c>
      <c r="P57">
        <f>P21/SUM(P$18:P$25)</f>
        <v/>
      </c>
      <c r="Q57">
        <f>Q21/SUM(Q$18:Q$25)</f>
        <v/>
      </c>
      <c r="R57">
        <f>R21/SUM(R$18:R$25)</f>
        <v/>
      </c>
      <c r="S57">
        <f>S21/SUM(S$18:S$25)</f>
        <v/>
      </c>
      <c r="T57">
        <f>T21/SUM(T$18:T$25)</f>
        <v/>
      </c>
      <c r="U57">
        <f>U21/SUM(U$18:U$25)</f>
        <v/>
      </c>
      <c r="V57">
        <f>V21/SUM(V$18:V$25)</f>
        <v/>
      </c>
      <c r="W57">
        <f>W21/SUM(W$18:W$25)</f>
        <v/>
      </c>
      <c r="X57">
        <f>X21/SUM(X$18:X$25)</f>
        <v/>
      </c>
      <c r="Y57">
        <f>Y21/SUM(Y$18:Y$25)</f>
        <v/>
      </c>
      <c r="Z57">
        <f>Z21/SUM(Z$18:Z$25)</f>
        <v/>
      </c>
      <c r="AA57">
        <f>AA21/SUM(AA$18:AA$25)</f>
        <v/>
      </c>
      <c r="AB57">
        <f>AB21/SUM(AB$18:AB$25)</f>
        <v/>
      </c>
      <c r="AC57">
        <f>AC21/SUM(AC$18:AC$25)</f>
        <v/>
      </c>
      <c r="AD57">
        <f>AD21/SUM(AD$18:AD$25)</f>
        <v/>
      </c>
      <c r="AE57">
        <f>AE21/SUM(AE$18:AE$25)</f>
        <v/>
      </c>
      <c r="AF57">
        <f>AF21/SUM(AF$18:AF$25)</f>
        <v/>
      </c>
      <c r="AG57">
        <f>AG21/SUM(AG$18:AG$25)</f>
        <v/>
      </c>
      <c r="AH57">
        <f>AH21/SUM(AH$18:AH$25)</f>
        <v/>
      </c>
      <c r="AI57">
        <f>AI21/SUM(AI$18:AI$25)</f>
        <v/>
      </c>
      <c r="AJ57">
        <f>AJ21/SUM(AJ$18:AJ$25)</f>
        <v/>
      </c>
      <c r="AK57">
        <f>AK21/SUM(AK$18:AK$25)</f>
        <v/>
      </c>
      <c r="AL57">
        <f>AL21/SUM(AL$18:AL$25)</f>
        <v/>
      </c>
      <c r="AM57">
        <f>AM21/SUM(AM$18:AM$25)</f>
        <v/>
      </c>
      <c r="AN57">
        <f>AN21/SUM(AN$18:AN$25)</f>
        <v/>
      </c>
      <c r="AO57">
        <f>AO21/SUM(AO$18:AO$25)</f>
        <v/>
      </c>
      <c r="AP57">
        <f>AP21/SUM(AP$18:AP$25)</f>
        <v/>
      </c>
      <c r="AQ57">
        <f>AQ21/SUM(AQ$18:AQ$25)</f>
        <v/>
      </c>
      <c r="AR57">
        <f>AR21/SUM(AR$18:AR$25)</f>
        <v/>
      </c>
      <c r="AS57">
        <f>AS21/SUM(AS$18:AS$25)</f>
        <v/>
      </c>
      <c r="AT57">
        <f>AT21/SUM(AT$18:AT$25)</f>
        <v/>
      </c>
      <c r="AU57">
        <f>AU21/SUM(AU$18:AU$25)</f>
        <v/>
      </c>
      <c r="AV57">
        <f>AV21/SUM(AV$18:AV$25)</f>
        <v/>
      </c>
      <c r="AW57">
        <f>AW21/SUM(AW$18:AW$25)</f>
        <v/>
      </c>
      <c r="AX57">
        <f>AX21/SUM(AX$18:AX$25)</f>
        <v/>
      </c>
      <c r="AY57">
        <f>AY21/SUM(AY$18:AY$25)</f>
        <v/>
      </c>
      <c r="AZ57">
        <f>AZ21/SUM(AZ$18:AZ$25)</f>
        <v/>
      </c>
      <c r="BA57">
        <f>BA21/SUM(BA$18:BA$25)</f>
        <v/>
      </c>
      <c r="BB57">
        <f>BB21/SUM(BB$18:BB$25)</f>
        <v/>
      </c>
      <c r="BC57">
        <f>BC21/SUM(BC$18:BC$25)</f>
        <v/>
      </c>
      <c r="BD57">
        <f>BD21/SUM(BD$18:BD$25)</f>
        <v/>
      </c>
      <c r="BE57">
        <f>BE21/SUM(BE$18:BE$25)</f>
        <v/>
      </c>
      <c r="BF57">
        <f>BF21/SUM(BF$18:BF$25)</f>
        <v/>
      </c>
      <c r="BG57">
        <f>BG21/SUM(BG$18:BG$25)</f>
        <v/>
      </c>
      <c r="BH57">
        <f>BH21/SUM(BH$18:BH$25)</f>
        <v/>
      </c>
      <c r="BI57">
        <f>BI21/SUM(BI$18:BI$25)</f>
        <v/>
      </c>
      <c r="BJ57">
        <f>BJ21/SUM(BJ$18:BJ$25)</f>
        <v/>
      </c>
      <c r="BK57">
        <f>BK21/SUM(BK$18:BK$25)</f>
        <v/>
      </c>
      <c r="BL57">
        <f>BL21/SUM(BL$18:BL$25)</f>
        <v/>
      </c>
      <c r="BM57">
        <f>BM21/SUM(BM$18:BM$25)</f>
        <v/>
      </c>
      <c r="BN57">
        <f>BN21/SUM(BN$18:BN$25)</f>
        <v/>
      </c>
      <c r="BO57">
        <f>BO21/SUM(BO$18:BO$25)</f>
        <v/>
      </c>
      <c r="BP57">
        <f>BP21/SUM(BP$18:BP$25)</f>
        <v/>
      </c>
      <c r="BQ57">
        <f>BQ21/SUM(BQ$18:BQ$25)</f>
        <v/>
      </c>
      <c r="BR57">
        <f>BR21/SUM(BR$18:BR$25)</f>
        <v/>
      </c>
      <c r="BS57">
        <f>BS21/SUM(BS$18:BS$25)</f>
        <v/>
      </c>
      <c r="BT57">
        <f>BT21/SUM(BT$18:BT$25)</f>
        <v/>
      </c>
      <c r="BU57">
        <f>BU21/SUM(BU$18:BU$25)</f>
        <v/>
      </c>
      <c r="BV57">
        <f>BV21/SUM(BV$18:BV$25)</f>
        <v/>
      </c>
      <c r="BW57">
        <f>BW21/SUM(BW$18:BW$25)</f>
        <v/>
      </c>
      <c r="BX57">
        <f>BX21/SUM(BX$18:BX$25)</f>
        <v/>
      </c>
      <c r="BY57">
        <f>BY21/SUM(BY$18:BY$25)</f>
        <v/>
      </c>
      <c r="BZ57">
        <f>BZ21/SUM(BZ$18:BZ$25)</f>
        <v/>
      </c>
      <c r="CA57">
        <f>CA21/SUM(CA$18:CA$25)</f>
        <v/>
      </c>
      <c r="CB57">
        <f>CB21/SUM(CB$18:CB$25)</f>
        <v/>
      </c>
      <c r="CC57">
        <f>CC21/SUM(CC$18:CC$25)</f>
        <v/>
      </c>
      <c r="CD57">
        <f>CD21/SUM(CD$18:CD$25)</f>
        <v/>
      </c>
      <c r="CE57">
        <f>CE21/SUM(CE$18:CE$25)</f>
        <v/>
      </c>
      <c r="CF57">
        <f>CF21/SUM(CF$18:CF$25)</f>
        <v/>
      </c>
      <c r="CG57">
        <f>CG21/SUM(CG$18:CG$25)</f>
        <v/>
      </c>
      <c r="CH57">
        <f>CH21/SUM(CH$18:CH$25)</f>
        <v/>
      </c>
      <c r="CI57">
        <f>CI21/SUM(CI$18:CI$25)</f>
        <v/>
      </c>
      <c r="CJ57">
        <f>CJ21/SUM(CJ$18:CJ$25)</f>
        <v/>
      </c>
      <c r="CK57">
        <f>CK21/SUM(CK$18:CK$25)</f>
        <v/>
      </c>
      <c r="CL57">
        <f>CL21/SUM(CL$18:CL$25)</f>
        <v/>
      </c>
      <c r="CM57">
        <f>CM21/SUM(CM$18:CM$25)</f>
        <v/>
      </c>
      <c r="CN57">
        <f>CN21/SUM(CN$18:CN$25)</f>
        <v/>
      </c>
      <c r="CO57">
        <f>CO21/SUM(CO$18:CO$25)</f>
        <v/>
      </c>
      <c r="CP57">
        <f>CP21/SUM(CP$18:CP$25)</f>
        <v/>
      </c>
      <c r="CQ57">
        <f>CQ21/SUM(CQ$18:CQ$25)</f>
        <v/>
      </c>
      <c r="CR57">
        <f>CR21/SUM(CR$18:CR$25)</f>
        <v/>
      </c>
      <c r="CS57">
        <f>CS21/SUM(CS$18:CS$25)</f>
        <v/>
      </c>
      <c r="CT57">
        <f>CT21/SUM(CT$18:CT$25)</f>
        <v/>
      </c>
      <c r="CU57">
        <f>CU21/SUM(CU$18:CU$25)</f>
        <v/>
      </c>
      <c r="CV57">
        <f>CV21/SUM(CV$18:CV$25)</f>
        <v/>
      </c>
      <c r="CW57">
        <f>CW21/SUM(CW$18:CW$25)</f>
        <v/>
      </c>
      <c r="CX57">
        <f>CX21/SUM(CX$18:CX$25)</f>
        <v/>
      </c>
      <c r="CY57">
        <f>CY21/SUM(CY$18:CY$25)</f>
        <v/>
      </c>
      <c r="CZ57">
        <f>CZ21/SUM(CZ$18:CZ$25)</f>
        <v/>
      </c>
      <c r="DA57">
        <f>DA21/SUM(DA$18:DA$25)</f>
        <v/>
      </c>
      <c r="DB57">
        <f>DB21/SUM(DB$18:DB$25)</f>
        <v/>
      </c>
      <c r="DC57">
        <f>DC21/SUM(DC$18:DC$25)</f>
        <v/>
      </c>
      <c r="DD57">
        <f>DD21/SUM(DD$18:DD$25)</f>
        <v/>
      </c>
      <c r="DE57">
        <f>DE21/SUM(DE$18:DE$25)</f>
        <v/>
      </c>
      <c r="DF57">
        <f>DF21/SUM(DF$18:DF$25)</f>
        <v/>
      </c>
      <c r="DG57">
        <f>DG21/SUM(DG$18:DG$25)</f>
        <v/>
      </c>
      <c r="DH57">
        <f>DH21/SUM(DH$18:DH$25)</f>
        <v/>
      </c>
      <c r="DI57">
        <f>DI21/SUM(DI$18:DI$25)</f>
        <v/>
      </c>
      <c r="DJ57">
        <f>DJ21/SUM(DJ$18:DJ$25)</f>
        <v/>
      </c>
      <c r="DK57">
        <f>DK21/SUM(DK$18:DK$25)</f>
        <v/>
      </c>
      <c r="DL57">
        <f>DL21/SUM(DL$18:DL$25)</f>
        <v/>
      </c>
      <c r="DM57">
        <f>DM21/SUM(DM$18:DM$25)</f>
        <v/>
      </c>
      <c r="DN57">
        <f>DN21/SUM(DN$18:DN$25)</f>
        <v/>
      </c>
      <c r="DO57">
        <f>DO21/SUM(DO$18:DO$25)</f>
        <v/>
      </c>
      <c r="DP57">
        <f>DP21/SUM(DP$18:DP$25)</f>
        <v/>
      </c>
      <c r="DQ57">
        <f>DQ21/SUM(DQ$18:DQ$25)</f>
        <v/>
      </c>
      <c r="DR57">
        <f>DR21/SUM(DR$18:DR$25)</f>
        <v/>
      </c>
      <c r="DS57">
        <f>DS21/SUM(DS$18:DS$25)</f>
        <v/>
      </c>
      <c r="DT57">
        <f>DT21/SUM(DT$18:DT$25)</f>
        <v/>
      </c>
      <c r="DU57">
        <f>DU21/SUM(DU$18:DU$25)</f>
        <v/>
      </c>
      <c r="DV57">
        <f>DV21/SUM(DV$18:DV$25)</f>
        <v/>
      </c>
      <c r="DW57">
        <f>DW21/SUM(DW$18:DW$25)</f>
        <v/>
      </c>
      <c r="DX57">
        <f>DX21/SUM(DX$18:DX$25)</f>
        <v/>
      </c>
      <c r="DY57">
        <f>DY21/SUM(DY$18:DY$25)</f>
        <v/>
      </c>
      <c r="DZ57">
        <f>DZ21/SUM(DZ$18:DZ$25)</f>
        <v/>
      </c>
      <c r="EA57">
        <f>EA21/SUM(EA$18:EA$25)</f>
        <v/>
      </c>
      <c r="EB57">
        <f>EB21/SUM(EB$18:EB$25)</f>
        <v/>
      </c>
      <c r="EC57">
        <f>EC21/SUM(EC$18:EC$25)</f>
        <v/>
      </c>
      <c r="ED57">
        <f>ED21/SUM(ED$18:ED$25)</f>
        <v/>
      </c>
      <c r="EE57">
        <f>EE21/SUM(EE$18:EE$25)</f>
        <v/>
      </c>
      <c r="EF57">
        <f>EF21/SUM(EF$18:EF$25)</f>
        <v/>
      </c>
      <c r="EG57">
        <f>EG21/SUM(EG$18:EG$25)</f>
        <v/>
      </c>
      <c r="EH57">
        <f>EH21/SUM(EH$18:EH$25)</f>
        <v/>
      </c>
      <c r="EI57">
        <f>EI21/SUM(EI$18:EI$25)</f>
        <v/>
      </c>
      <c r="EJ57">
        <f>EJ21/SUM(EJ$18:EJ$25)</f>
        <v/>
      </c>
      <c r="EK57">
        <f>EK21/SUM(EK$18:EK$25)</f>
        <v/>
      </c>
      <c r="EL57">
        <f>EL21/SUM(EL$18:EL$25)</f>
        <v/>
      </c>
      <c r="EM57">
        <f>EM21/SUM(EM$18:EM$25)</f>
        <v/>
      </c>
      <c r="EN57">
        <f>EN21/SUM(EN$18:EN$25)</f>
        <v/>
      </c>
      <c r="EO57">
        <f>EO21/SUM(EO$18:EO$25)</f>
        <v/>
      </c>
      <c r="EP57">
        <f>EP21/SUM(EP$18:EP$25)</f>
        <v/>
      </c>
      <c r="EQ57">
        <f>EQ21/SUM(EQ$18:EQ$25)</f>
        <v/>
      </c>
      <c r="ER57">
        <f>ER21/SUM(ER$18:ER$25)</f>
        <v/>
      </c>
      <c r="ES57">
        <f>ES21/SUM(ES$18:ES$25)</f>
        <v/>
      </c>
      <c r="ET57">
        <f>ET21/SUM(ET$18:ET$25)</f>
        <v/>
      </c>
      <c r="EU57">
        <f>EU21/SUM(EU$18:EU$25)</f>
        <v/>
      </c>
      <c r="EV57">
        <f>EV21/SUM(EV$18:EV$25)</f>
        <v/>
      </c>
      <c r="EW57">
        <f>EW21/SUM(EW$18:EW$25)</f>
        <v/>
      </c>
      <c r="EX57">
        <f>EX21/SUM(EX$18:EX$25)</f>
        <v/>
      </c>
      <c r="EY57">
        <f>EY21/SUM(EY$18:EY$25)</f>
        <v/>
      </c>
      <c r="EZ57">
        <f>EZ21/SUM(EZ$18:EZ$25)</f>
        <v/>
      </c>
      <c r="FA57">
        <f>FA21/SUM(FA$18:FA$25)</f>
        <v/>
      </c>
      <c r="FB57">
        <f>FB21/SUM(FB$18:FB$25)</f>
        <v/>
      </c>
      <c r="FC57">
        <f>FC21/SUM(FC$18:FC$25)</f>
        <v/>
      </c>
      <c r="FD57">
        <f>FD21/SUM(FD$18:FD$25)</f>
        <v/>
      </c>
      <c r="FE57">
        <f>FE21/SUM(FE$18:FE$25)</f>
        <v/>
      </c>
      <c r="FF57">
        <f>FF21/SUM(FF$18:FF$25)</f>
        <v/>
      </c>
      <c r="FG57">
        <f>FG21/SUM(FG$18:FG$25)</f>
        <v/>
      </c>
      <c r="FH57">
        <f>FH21/SUM(FH$18:FH$25)</f>
        <v/>
      </c>
      <c r="FI57">
        <f>FI21/SUM(FI$18:FI$25)</f>
        <v/>
      </c>
      <c r="FJ57">
        <f>FJ21/SUM(FJ$18:FJ$25)</f>
        <v/>
      </c>
      <c r="FK57">
        <f>FK21/SUM(FK$18:FK$25)</f>
        <v/>
      </c>
      <c r="FL57">
        <f>FL21/SUM(FL$18:FL$25)</f>
        <v/>
      </c>
      <c r="FM57">
        <f>FM21/SUM(FM$18:FM$25)</f>
        <v/>
      </c>
      <c r="FN57">
        <f>FN21/SUM(FN$18:FN$25)</f>
        <v/>
      </c>
      <c r="FO57">
        <f>FO21/SUM(FO$18:FO$25)</f>
        <v/>
      </c>
      <c r="FP57">
        <f>FP21/SUM(FP$18:FP$25)</f>
        <v/>
      </c>
      <c r="FQ57">
        <f>FQ21/SUM(FQ$18:FQ$25)</f>
        <v/>
      </c>
      <c r="FR57">
        <f>FR21/SUM(FR$18:FR$25)</f>
        <v/>
      </c>
      <c r="FS57">
        <f>FS21/SUM(FS$18:FS$25)</f>
        <v/>
      </c>
      <c r="FT57">
        <f>FT21/SUM(FT$18:FT$25)</f>
        <v/>
      </c>
      <c r="FU57">
        <f>FU21/SUM(FU$18:FU$25)</f>
        <v/>
      </c>
      <c r="FV57">
        <f>FV21/SUM(FV$18:FV$25)</f>
        <v/>
      </c>
      <c r="FW57">
        <f>FW21/SUM(FW$18:FW$25)</f>
        <v/>
      </c>
      <c r="FX57">
        <f>FX21/SUM(FX$18:FX$25)</f>
        <v/>
      </c>
      <c r="FY57">
        <f>FY21/SUM(FY$18:FY$25)</f>
        <v/>
      </c>
      <c r="FZ57">
        <f>FZ21/SUM(FZ$18:FZ$25)</f>
        <v/>
      </c>
      <c r="GA57">
        <f>GA21/SUM(GA$18:GA$25)</f>
        <v/>
      </c>
      <c r="GB57">
        <f>GB21/SUM(GB$18:GB$25)</f>
        <v/>
      </c>
      <c r="GC57">
        <f>GC21/SUM(GC$18:GC$25)</f>
        <v/>
      </c>
      <c r="GD57">
        <f>GD21/SUM(GD$18:GD$25)</f>
        <v/>
      </c>
      <c r="GE57">
        <f>GE21/SUM(GE$18:GE$25)</f>
        <v/>
      </c>
      <c r="GF57">
        <f>GF21/SUM(GF$18:GF$25)</f>
        <v/>
      </c>
      <c r="GG57">
        <f>GG21/SUM(GG$18:GG$25)</f>
        <v/>
      </c>
      <c r="GH57">
        <f>GH21/SUM(GH$18:GH$25)</f>
        <v/>
      </c>
      <c r="GI57">
        <f>GI21/SUM(GI$18:GI$25)</f>
        <v/>
      </c>
      <c r="GJ57">
        <f>GJ21/SUM(GJ$18:GJ$25)</f>
        <v/>
      </c>
      <c r="GK57">
        <f>GK21/SUM(GK$18:GK$25)</f>
        <v/>
      </c>
      <c r="GL57">
        <f>GL21/SUM(GL$18:GL$25)</f>
        <v/>
      </c>
      <c r="GM57">
        <f>GM21/SUM(GM$18:GM$25)</f>
        <v/>
      </c>
      <c r="GN57">
        <f>GN21/SUM(GN$18:GN$25)</f>
        <v/>
      </c>
      <c r="GO57">
        <f>GO21/SUM(GO$18:GO$25)</f>
        <v/>
      </c>
      <c r="GP57">
        <f>GP21/SUM(GP$18:GP$25)</f>
        <v/>
      </c>
      <c r="GQ57">
        <f>GQ21/SUM(GQ$18:GQ$25)</f>
        <v/>
      </c>
      <c r="GR57">
        <f>GR21/SUM(GR$18:GR$25)</f>
        <v/>
      </c>
      <c r="GS57">
        <f>GS21/SUM(GS$18:GS$25)</f>
        <v/>
      </c>
      <c r="GT57">
        <f>GT21/SUM(GT$18:GT$25)</f>
        <v/>
      </c>
      <c r="GU57">
        <f>GU21/SUM(GU$18:GU$25)</f>
        <v/>
      </c>
      <c r="GV57">
        <f>GV21/SUM(GV$18:GV$25)</f>
        <v/>
      </c>
      <c r="GW57">
        <f>GW21/SUM(GW$18:GW$25)</f>
        <v/>
      </c>
      <c r="GX57">
        <f>GX21/SUM(GX$18:GX$25)</f>
        <v/>
      </c>
      <c r="GY57">
        <f>GY21/SUM(GY$18:GY$25)</f>
        <v/>
      </c>
      <c r="GZ57">
        <f>GZ21/SUM(GZ$18:GZ$25)</f>
        <v/>
      </c>
      <c r="HA57">
        <f>HA21/SUM(HA$18:HA$25)</f>
        <v/>
      </c>
      <c r="HB57">
        <f>HB21/SUM(HB$18:HB$25)</f>
        <v/>
      </c>
      <c r="HC57">
        <f>HC21/SUM(HC$18:HC$25)</f>
        <v/>
      </c>
      <c r="HD57">
        <f>HD21/SUM(HD$18:HD$25)</f>
        <v/>
      </c>
      <c r="HE57">
        <f>HE21/SUM(HE$18:HE$25)</f>
        <v/>
      </c>
      <c r="HF57">
        <f>HF21/SUM(HF$18:HF$25)</f>
        <v/>
      </c>
      <c r="HG57">
        <f>HG21/SUM(HG$18:HG$25)</f>
        <v/>
      </c>
      <c r="HH57">
        <f>HH21/SUM(HH$18:HH$25)</f>
        <v/>
      </c>
      <c r="HI57">
        <f>HI21/SUM(HI$18:HI$25)</f>
        <v/>
      </c>
      <c r="HJ57">
        <f>HJ21/SUM(HJ$18:HJ$25)</f>
        <v/>
      </c>
      <c r="HK57">
        <f>HK21/SUM(HK$18:HK$25)</f>
        <v/>
      </c>
      <c r="HL57">
        <f>HL21/SUM(HL$18:HL$25)</f>
        <v/>
      </c>
      <c r="HM57">
        <f>HM21/SUM(HM$18:HM$25)</f>
        <v/>
      </c>
      <c r="HN57">
        <f>HN21/SUM(HN$18:HN$25)</f>
        <v/>
      </c>
      <c r="HO57">
        <f>HO21/SUM(HO$18:HO$25)</f>
        <v/>
      </c>
      <c r="HP57">
        <f>HP21/SUM(HP$18:HP$25)</f>
        <v/>
      </c>
      <c r="HQ57">
        <f>HQ21/SUM(HQ$18:HQ$25)</f>
        <v/>
      </c>
      <c r="HR57">
        <f>HR21/SUM(HR$18:HR$25)</f>
        <v/>
      </c>
      <c r="HS57">
        <f>HS21/SUM(HS$18:HS$25)</f>
        <v/>
      </c>
      <c r="HT57">
        <f>HT21/SUM(HT$18:HT$25)</f>
        <v/>
      </c>
      <c r="HU57">
        <f>HU21/SUM(HU$18:HU$25)</f>
        <v/>
      </c>
      <c r="HV57">
        <f>HV21/SUM(HV$18:HV$25)</f>
        <v/>
      </c>
      <c r="HW57">
        <f>HW21/SUM(HW$18:HW$25)</f>
        <v/>
      </c>
      <c r="HX57">
        <f>HX21/SUM(HX$18:HX$25)</f>
        <v/>
      </c>
      <c r="HY57">
        <f>HY21/SUM(HY$18:HY$25)</f>
        <v/>
      </c>
      <c r="HZ57">
        <f>HZ21/SUM(HZ$18:HZ$25)</f>
        <v/>
      </c>
      <c r="IA57">
        <f>IA21/SUM(IA$18:IA$25)</f>
        <v/>
      </c>
      <c r="IB57">
        <f>IB21/SUM(IB$18:IB$25)</f>
        <v/>
      </c>
      <c r="IC57">
        <f>IC21/SUM(IC$18:IC$25)</f>
        <v/>
      </c>
      <c r="ID57">
        <f>ID21/SUM(ID$18:ID$25)</f>
        <v/>
      </c>
      <c r="IE57">
        <f>IE21/SUM(IE$18:IE$25)</f>
        <v/>
      </c>
      <c r="IF57">
        <f>IF21/SUM(IF$18:IF$25)</f>
        <v/>
      </c>
      <c r="IG57">
        <f>IG21/SUM(IG$18:IG$25)</f>
        <v/>
      </c>
      <c r="IH57">
        <f>IH21/SUM(IH$18:IH$25)</f>
        <v/>
      </c>
      <c r="II57">
        <f>II21/SUM(II$18:II$25)</f>
        <v/>
      </c>
      <c r="IJ57">
        <f>IJ21/SUM(IJ$18:IJ$25)</f>
        <v/>
      </c>
      <c r="IK57">
        <f>IK21/SUM(IK$18:IK$25)</f>
        <v/>
      </c>
      <c r="IL57">
        <f>IL21/SUM(IL$18:IL$25)</f>
        <v/>
      </c>
      <c r="IM57">
        <f>IM21/SUM(IM$18:IM$25)</f>
        <v/>
      </c>
      <c r="IN57">
        <f>IN21/SUM(IN$18:IN$25)</f>
        <v/>
      </c>
      <c r="IO57">
        <f>IO21/SUM(IO$18:IO$25)</f>
        <v/>
      </c>
      <c r="IP57">
        <f>IP21/SUM(IP$18:IP$25)</f>
        <v/>
      </c>
      <c r="IQ57">
        <f>IQ21/SUM(IQ$18:IQ$25)</f>
        <v/>
      </c>
      <c r="IR57">
        <f>IR21/SUM(IR$18:IR$25)</f>
        <v/>
      </c>
      <c r="IS57">
        <f>IS21/SUM(IS$18:IS$25)</f>
        <v/>
      </c>
      <c r="IT57">
        <f>IT21/SUM(IT$18:IT$25)</f>
        <v/>
      </c>
      <c r="IU57">
        <f>IU21/SUM(IU$18:IU$25)</f>
        <v/>
      </c>
      <c r="IV57">
        <f>IV21/SUM(IV$18:IV$25)</f>
        <v/>
      </c>
      <c r="IW57">
        <f>IW21/SUM(IW$18:IW$25)</f>
        <v/>
      </c>
      <c r="IX57">
        <f>IX21/SUM(IX$18:IX$25)</f>
        <v/>
      </c>
      <c r="IY57">
        <f>IY21/SUM(IY$18:IY$25)</f>
        <v/>
      </c>
      <c r="IZ57">
        <f>IZ21/SUM(IZ$18:IZ$25)</f>
        <v/>
      </c>
      <c r="JA57">
        <f>JA21/SUM(JA$18:JA$25)</f>
        <v/>
      </c>
      <c r="JB57">
        <f>JB21/SUM(JB$18:JB$25)</f>
        <v/>
      </c>
      <c r="JC57">
        <f>JC21/SUM(JC$18:JC$25)</f>
        <v/>
      </c>
      <c r="JD57">
        <f>JD21/SUM(JD$18:JD$25)</f>
        <v/>
      </c>
      <c r="JE57">
        <f>JE21/SUM(JE$18:JE$25)</f>
        <v/>
      </c>
      <c r="JF57">
        <f>JF21/SUM(JF$18:JF$25)</f>
        <v/>
      </c>
      <c r="JG57">
        <f>JG21/SUM(JG$18:JG$25)</f>
        <v/>
      </c>
      <c r="JH57">
        <f>JH21/SUM(JH$18:JH$25)</f>
        <v/>
      </c>
      <c r="JI57">
        <f>JI21/SUM(JI$18:JI$25)</f>
        <v/>
      </c>
      <c r="JJ57">
        <f>JJ21/SUM(JJ$18:JJ$25)</f>
        <v/>
      </c>
      <c r="JK57">
        <f>JK21/SUM(JK$18:JK$25)</f>
        <v/>
      </c>
      <c r="JL57">
        <f>JL21/SUM(JL$18:JL$25)</f>
        <v/>
      </c>
      <c r="JM57">
        <f>JM21/SUM(JM$18:JM$25)</f>
        <v/>
      </c>
      <c r="JN57">
        <f>JN21/SUM(JN$18:JN$25)</f>
        <v/>
      </c>
      <c r="JO57">
        <f>JO21/SUM(JO$18:JO$25)</f>
        <v/>
      </c>
      <c r="JP57">
        <f>JP21/SUM(JP$18:JP$25)</f>
        <v/>
      </c>
      <c r="JQ57">
        <f>JQ21/SUM(JQ$18:JQ$25)</f>
        <v/>
      </c>
      <c r="JR57">
        <f>JR21/SUM(JR$18:JR$25)</f>
        <v/>
      </c>
      <c r="JS57">
        <f>JS21/SUM(JS$18:JS$25)</f>
        <v/>
      </c>
      <c r="JT57">
        <f>JT21/SUM(JT$18:JT$25)</f>
        <v/>
      </c>
      <c r="JU57">
        <f>JU21/SUM(JU$18:JU$25)</f>
        <v/>
      </c>
      <c r="JV57">
        <f>JV21/SUM(JV$18:JV$25)</f>
        <v/>
      </c>
      <c r="JW57">
        <f>JW21/SUM(JW$18:JW$25)</f>
        <v/>
      </c>
      <c r="JX57">
        <f>JX21/SUM(JX$18:JX$25)</f>
        <v/>
      </c>
      <c r="JY57">
        <f>JY21/SUM(JY$18:JY$25)</f>
        <v/>
      </c>
      <c r="JZ57">
        <f>JZ21/SUM(JZ$18:JZ$25)</f>
        <v/>
      </c>
      <c r="KA57">
        <f>KA21/SUM(KA$18:KA$25)</f>
        <v/>
      </c>
      <c r="KB57">
        <f>KB21/SUM(KB$18:KB$25)</f>
        <v/>
      </c>
      <c r="KC57">
        <f>KC21/SUM(KC$18:KC$25)</f>
        <v/>
      </c>
      <c r="KD57">
        <f>KD21/SUM(KD$18:KD$25)</f>
        <v/>
      </c>
      <c r="KE57">
        <f>KE21/SUM(KE$18:KE$25)</f>
        <v/>
      </c>
      <c r="KF57">
        <f>KF21/SUM(KF$18:KF$25)</f>
        <v/>
      </c>
      <c r="KG57">
        <f>KG21/SUM(KG$18:KG$25)</f>
        <v/>
      </c>
      <c r="KH57">
        <f>KH21/SUM(KH$18:KH$25)</f>
        <v/>
      </c>
      <c r="KI57">
        <f>KI21/SUM(KI$18:KI$25)</f>
        <v/>
      </c>
      <c r="KJ57">
        <f>KJ21/SUM(KJ$18:KJ$25)</f>
        <v/>
      </c>
      <c r="KK57">
        <f>KK21/SUM(KK$18:KK$25)</f>
        <v/>
      </c>
      <c r="KL57">
        <f>KL21/SUM(KL$18:KL$25)</f>
        <v/>
      </c>
      <c r="KM57">
        <f>KM21/SUM(KM$18:KM$25)</f>
        <v/>
      </c>
      <c r="KN57">
        <f>KN21/SUM(KN$18:KN$25)</f>
        <v/>
      </c>
      <c r="KO57">
        <f>KO21/SUM(KO$18:KO$25)</f>
        <v/>
      </c>
      <c r="KP57">
        <f>KP21/SUM(KP$18:KP$25)</f>
        <v/>
      </c>
      <c r="KQ57">
        <f>KQ21/SUM(KQ$18:KQ$25)</f>
        <v/>
      </c>
      <c r="KR57">
        <f>KR21/SUM(KR$18:KR$25)</f>
        <v/>
      </c>
      <c r="KS57">
        <f>KS21/SUM(KS$18:KS$25)</f>
        <v/>
      </c>
      <c r="KT57">
        <f>KT21/SUM(KT$18:KT$25)</f>
        <v/>
      </c>
    </row>
    <row r="58" spans="1:306">
      <c r="B58" t="s">
        <v>22</v>
      </c>
      <c r="D58" t="s">
        <v>105</v>
      </c>
      <c r="G58">
        <f>G22/SUM(G$18:G$25)</f>
        <v/>
      </c>
      <c r="H58">
        <f>H22/SUM(H$18:H$25)</f>
        <v/>
      </c>
      <c r="I58">
        <f>I22/SUM(I$18:I$25)</f>
        <v/>
      </c>
      <c r="J58">
        <f>J22/SUM(J$18:J$25)</f>
        <v/>
      </c>
      <c r="K58">
        <f>K22/SUM(K$18:K$25)</f>
        <v/>
      </c>
      <c r="L58">
        <f>L22/SUM(L$18:L$25)</f>
        <v/>
      </c>
      <c r="M58">
        <f>M22/SUM(M$18:M$25)</f>
        <v/>
      </c>
      <c r="N58">
        <f>N22/SUM(N$18:N$25)</f>
        <v/>
      </c>
      <c r="O58">
        <f>O22/SUM(O$18:O$25)</f>
        <v/>
      </c>
      <c r="P58">
        <f>P22/SUM(P$18:P$25)</f>
        <v/>
      </c>
      <c r="Q58">
        <f>Q22/SUM(Q$18:Q$25)</f>
        <v/>
      </c>
      <c r="R58">
        <f>R22/SUM(R$18:R$25)</f>
        <v/>
      </c>
      <c r="S58">
        <f>S22/SUM(S$18:S$25)</f>
        <v/>
      </c>
      <c r="T58">
        <f>T22/SUM(T$18:T$25)</f>
        <v/>
      </c>
      <c r="U58">
        <f>U22/SUM(U$18:U$25)</f>
        <v/>
      </c>
      <c r="V58">
        <f>V22/SUM(V$18:V$25)</f>
        <v/>
      </c>
      <c r="W58">
        <f>W22/SUM(W$18:W$25)</f>
        <v/>
      </c>
      <c r="X58">
        <f>X22/SUM(X$18:X$25)</f>
        <v/>
      </c>
      <c r="Y58">
        <f>Y22/SUM(Y$18:Y$25)</f>
        <v/>
      </c>
      <c r="Z58">
        <f>Z22/SUM(Z$18:Z$25)</f>
        <v/>
      </c>
      <c r="AA58">
        <f>AA22/SUM(AA$18:AA$25)</f>
        <v/>
      </c>
      <c r="AB58">
        <f>AB22/SUM(AB$18:AB$25)</f>
        <v/>
      </c>
      <c r="AC58">
        <f>AC22/SUM(AC$18:AC$25)</f>
        <v/>
      </c>
      <c r="AD58">
        <f>AD22/SUM(AD$18:AD$25)</f>
        <v/>
      </c>
      <c r="AE58">
        <f>AE22/SUM(AE$18:AE$25)</f>
        <v/>
      </c>
      <c r="AF58">
        <f>AF22/SUM(AF$18:AF$25)</f>
        <v/>
      </c>
      <c r="AG58">
        <f>AG22/SUM(AG$18:AG$25)</f>
        <v/>
      </c>
      <c r="AH58">
        <f>AH22/SUM(AH$18:AH$25)</f>
        <v/>
      </c>
      <c r="AI58">
        <f>AI22/SUM(AI$18:AI$25)</f>
        <v/>
      </c>
      <c r="AJ58">
        <f>AJ22/SUM(AJ$18:AJ$25)</f>
        <v/>
      </c>
      <c r="AK58">
        <f>AK22/SUM(AK$18:AK$25)</f>
        <v/>
      </c>
      <c r="AL58">
        <f>AL22/SUM(AL$18:AL$25)</f>
        <v/>
      </c>
      <c r="AM58">
        <f>AM22/SUM(AM$18:AM$25)</f>
        <v/>
      </c>
      <c r="AN58">
        <f>AN22/SUM(AN$18:AN$25)</f>
        <v/>
      </c>
      <c r="AO58">
        <f>AO22/SUM(AO$18:AO$25)</f>
        <v/>
      </c>
      <c r="AP58">
        <f>AP22/SUM(AP$18:AP$25)</f>
        <v/>
      </c>
      <c r="AQ58">
        <f>AQ22/SUM(AQ$18:AQ$25)</f>
        <v/>
      </c>
      <c r="AR58">
        <f>AR22/SUM(AR$18:AR$25)</f>
        <v/>
      </c>
      <c r="AS58">
        <f>AS22/SUM(AS$18:AS$25)</f>
        <v/>
      </c>
      <c r="AT58">
        <f>AT22/SUM(AT$18:AT$25)</f>
        <v/>
      </c>
      <c r="AU58">
        <f>AU22/SUM(AU$18:AU$25)</f>
        <v/>
      </c>
      <c r="AV58">
        <f>AV22/SUM(AV$18:AV$25)</f>
        <v/>
      </c>
      <c r="AW58">
        <f>AW22/SUM(AW$18:AW$25)</f>
        <v/>
      </c>
      <c r="AX58">
        <f>AX22/SUM(AX$18:AX$25)</f>
        <v/>
      </c>
      <c r="AY58">
        <f>AY22/SUM(AY$18:AY$25)</f>
        <v/>
      </c>
      <c r="AZ58">
        <f>AZ22/SUM(AZ$18:AZ$25)</f>
        <v/>
      </c>
      <c r="BA58">
        <f>BA22/SUM(BA$18:BA$25)</f>
        <v/>
      </c>
      <c r="BB58">
        <f>BB22/SUM(BB$18:BB$25)</f>
        <v/>
      </c>
      <c r="BC58">
        <f>BC22/SUM(BC$18:BC$25)</f>
        <v/>
      </c>
      <c r="BD58">
        <f>BD22/SUM(BD$18:BD$25)</f>
        <v/>
      </c>
      <c r="BE58">
        <f>BE22/SUM(BE$18:BE$25)</f>
        <v/>
      </c>
      <c r="BF58">
        <f>BF22/SUM(BF$18:BF$25)</f>
        <v/>
      </c>
      <c r="BG58">
        <f>BG22/SUM(BG$18:BG$25)</f>
        <v/>
      </c>
      <c r="BH58">
        <f>BH22/SUM(BH$18:BH$25)</f>
        <v/>
      </c>
      <c r="BI58">
        <f>BI22/SUM(BI$18:BI$25)</f>
        <v/>
      </c>
      <c r="BJ58">
        <f>BJ22/SUM(BJ$18:BJ$25)</f>
        <v/>
      </c>
      <c r="BK58">
        <f>BK22/SUM(BK$18:BK$25)</f>
        <v/>
      </c>
      <c r="BL58">
        <f>BL22/SUM(BL$18:BL$25)</f>
        <v/>
      </c>
      <c r="BM58">
        <f>BM22/SUM(BM$18:BM$25)</f>
        <v/>
      </c>
      <c r="BN58">
        <f>BN22/SUM(BN$18:BN$25)</f>
        <v/>
      </c>
      <c r="BO58">
        <f>BO22/SUM(BO$18:BO$25)</f>
        <v/>
      </c>
      <c r="BP58">
        <f>BP22/SUM(BP$18:BP$25)</f>
        <v/>
      </c>
      <c r="BQ58">
        <f>BQ22/SUM(BQ$18:BQ$25)</f>
        <v/>
      </c>
      <c r="BR58">
        <f>BR22/SUM(BR$18:BR$25)</f>
        <v/>
      </c>
      <c r="BS58">
        <f>BS22/SUM(BS$18:BS$25)</f>
        <v/>
      </c>
      <c r="BT58">
        <f>BT22/SUM(BT$18:BT$25)</f>
        <v/>
      </c>
      <c r="BU58">
        <f>BU22/SUM(BU$18:BU$25)</f>
        <v/>
      </c>
      <c r="BV58">
        <f>BV22/SUM(BV$18:BV$25)</f>
        <v/>
      </c>
      <c r="BW58">
        <f>BW22/SUM(BW$18:BW$25)</f>
        <v/>
      </c>
      <c r="BX58">
        <f>BX22/SUM(BX$18:BX$25)</f>
        <v/>
      </c>
      <c r="BY58">
        <f>BY22/SUM(BY$18:BY$25)</f>
        <v/>
      </c>
      <c r="BZ58">
        <f>BZ22/SUM(BZ$18:BZ$25)</f>
        <v/>
      </c>
      <c r="CA58">
        <f>CA22/SUM(CA$18:CA$25)</f>
        <v/>
      </c>
      <c r="CB58">
        <f>CB22/SUM(CB$18:CB$25)</f>
        <v/>
      </c>
      <c r="CC58">
        <f>CC22/SUM(CC$18:CC$25)</f>
        <v/>
      </c>
      <c r="CD58">
        <f>CD22/SUM(CD$18:CD$25)</f>
        <v/>
      </c>
      <c r="CE58">
        <f>CE22/SUM(CE$18:CE$25)</f>
        <v/>
      </c>
      <c r="CF58">
        <f>CF22/SUM(CF$18:CF$25)</f>
        <v/>
      </c>
      <c r="CG58">
        <f>CG22/SUM(CG$18:CG$25)</f>
        <v/>
      </c>
      <c r="CH58">
        <f>CH22/SUM(CH$18:CH$25)</f>
        <v/>
      </c>
      <c r="CI58">
        <f>CI22/SUM(CI$18:CI$25)</f>
        <v/>
      </c>
      <c r="CJ58">
        <f>CJ22/SUM(CJ$18:CJ$25)</f>
        <v/>
      </c>
      <c r="CK58">
        <f>CK22/SUM(CK$18:CK$25)</f>
        <v/>
      </c>
      <c r="CL58">
        <f>CL22/SUM(CL$18:CL$25)</f>
        <v/>
      </c>
      <c r="CM58">
        <f>CM22/SUM(CM$18:CM$25)</f>
        <v/>
      </c>
      <c r="CN58">
        <f>CN22/SUM(CN$18:CN$25)</f>
        <v/>
      </c>
      <c r="CO58">
        <f>CO22/SUM(CO$18:CO$25)</f>
        <v/>
      </c>
      <c r="CP58">
        <f>CP22/SUM(CP$18:CP$25)</f>
        <v/>
      </c>
      <c r="CQ58">
        <f>CQ22/SUM(CQ$18:CQ$25)</f>
        <v/>
      </c>
      <c r="CR58">
        <f>CR22/SUM(CR$18:CR$25)</f>
        <v/>
      </c>
      <c r="CS58">
        <f>CS22/SUM(CS$18:CS$25)</f>
        <v/>
      </c>
      <c r="CT58">
        <f>CT22/SUM(CT$18:CT$25)</f>
        <v/>
      </c>
      <c r="CU58">
        <f>CU22/SUM(CU$18:CU$25)</f>
        <v/>
      </c>
      <c r="CV58">
        <f>CV22/SUM(CV$18:CV$25)</f>
        <v/>
      </c>
      <c r="CW58">
        <f>CW22/SUM(CW$18:CW$25)</f>
        <v/>
      </c>
      <c r="CX58">
        <f>CX22/SUM(CX$18:CX$25)</f>
        <v/>
      </c>
      <c r="CY58">
        <f>CY22/SUM(CY$18:CY$25)</f>
        <v/>
      </c>
      <c r="CZ58">
        <f>CZ22/SUM(CZ$18:CZ$25)</f>
        <v/>
      </c>
      <c r="DA58">
        <f>DA22/SUM(DA$18:DA$25)</f>
        <v/>
      </c>
      <c r="DB58">
        <f>DB22/SUM(DB$18:DB$25)</f>
        <v/>
      </c>
      <c r="DC58">
        <f>DC22/SUM(DC$18:DC$25)</f>
        <v/>
      </c>
      <c r="DD58">
        <f>DD22/SUM(DD$18:DD$25)</f>
        <v/>
      </c>
      <c r="DE58">
        <f>DE22/SUM(DE$18:DE$25)</f>
        <v/>
      </c>
      <c r="DF58">
        <f>DF22/SUM(DF$18:DF$25)</f>
        <v/>
      </c>
      <c r="DG58">
        <f>DG22/SUM(DG$18:DG$25)</f>
        <v/>
      </c>
      <c r="DH58">
        <f>DH22/SUM(DH$18:DH$25)</f>
        <v/>
      </c>
      <c r="DI58">
        <f>DI22/SUM(DI$18:DI$25)</f>
        <v/>
      </c>
      <c r="DJ58">
        <f>DJ22/SUM(DJ$18:DJ$25)</f>
        <v/>
      </c>
      <c r="DK58">
        <f>DK22/SUM(DK$18:DK$25)</f>
        <v/>
      </c>
      <c r="DL58">
        <f>DL22/SUM(DL$18:DL$25)</f>
        <v/>
      </c>
      <c r="DM58">
        <f>DM22/SUM(DM$18:DM$25)</f>
        <v/>
      </c>
      <c r="DN58">
        <f>DN22/SUM(DN$18:DN$25)</f>
        <v/>
      </c>
      <c r="DO58">
        <f>DO22/SUM(DO$18:DO$25)</f>
        <v/>
      </c>
      <c r="DP58">
        <f>DP22/SUM(DP$18:DP$25)</f>
        <v/>
      </c>
      <c r="DQ58">
        <f>DQ22/SUM(DQ$18:DQ$25)</f>
        <v/>
      </c>
      <c r="DR58">
        <f>DR22/SUM(DR$18:DR$25)</f>
        <v/>
      </c>
      <c r="DS58">
        <f>DS22/SUM(DS$18:DS$25)</f>
        <v/>
      </c>
      <c r="DT58">
        <f>DT22/SUM(DT$18:DT$25)</f>
        <v/>
      </c>
      <c r="DU58">
        <f>DU22/SUM(DU$18:DU$25)</f>
        <v/>
      </c>
      <c r="DV58">
        <f>DV22/SUM(DV$18:DV$25)</f>
        <v/>
      </c>
      <c r="DW58">
        <f>DW22/SUM(DW$18:DW$25)</f>
        <v/>
      </c>
      <c r="DX58">
        <f>DX22/SUM(DX$18:DX$25)</f>
        <v/>
      </c>
      <c r="DY58">
        <f>DY22/SUM(DY$18:DY$25)</f>
        <v/>
      </c>
      <c r="DZ58">
        <f>DZ22/SUM(DZ$18:DZ$25)</f>
        <v/>
      </c>
      <c r="EA58">
        <f>EA22/SUM(EA$18:EA$25)</f>
        <v/>
      </c>
      <c r="EB58">
        <f>EB22/SUM(EB$18:EB$25)</f>
        <v/>
      </c>
      <c r="EC58">
        <f>EC22/SUM(EC$18:EC$25)</f>
        <v/>
      </c>
      <c r="ED58">
        <f>ED22/SUM(ED$18:ED$25)</f>
        <v/>
      </c>
      <c r="EE58">
        <f>EE22/SUM(EE$18:EE$25)</f>
        <v/>
      </c>
      <c r="EF58">
        <f>EF22/SUM(EF$18:EF$25)</f>
        <v/>
      </c>
      <c r="EG58">
        <f>EG22/SUM(EG$18:EG$25)</f>
        <v/>
      </c>
      <c r="EH58">
        <f>EH22/SUM(EH$18:EH$25)</f>
        <v/>
      </c>
      <c r="EI58">
        <f>EI22/SUM(EI$18:EI$25)</f>
        <v/>
      </c>
      <c r="EJ58">
        <f>EJ22/SUM(EJ$18:EJ$25)</f>
        <v/>
      </c>
      <c r="EK58">
        <f>EK22/SUM(EK$18:EK$25)</f>
        <v/>
      </c>
      <c r="EL58">
        <f>EL22/SUM(EL$18:EL$25)</f>
        <v/>
      </c>
      <c r="EM58">
        <f>EM22/SUM(EM$18:EM$25)</f>
        <v/>
      </c>
      <c r="EN58">
        <f>EN22/SUM(EN$18:EN$25)</f>
        <v/>
      </c>
      <c r="EO58">
        <f>EO22/SUM(EO$18:EO$25)</f>
        <v/>
      </c>
      <c r="EP58">
        <f>EP22/SUM(EP$18:EP$25)</f>
        <v/>
      </c>
      <c r="EQ58">
        <f>EQ22/SUM(EQ$18:EQ$25)</f>
        <v/>
      </c>
      <c r="ER58">
        <f>ER22/SUM(ER$18:ER$25)</f>
        <v/>
      </c>
      <c r="ES58">
        <f>ES22/SUM(ES$18:ES$25)</f>
        <v/>
      </c>
      <c r="ET58">
        <f>ET22/SUM(ET$18:ET$25)</f>
        <v/>
      </c>
      <c r="EU58">
        <f>EU22/SUM(EU$18:EU$25)</f>
        <v/>
      </c>
      <c r="EV58">
        <f>EV22/SUM(EV$18:EV$25)</f>
        <v/>
      </c>
      <c r="EW58">
        <f>EW22/SUM(EW$18:EW$25)</f>
        <v/>
      </c>
      <c r="EX58">
        <f>EX22/SUM(EX$18:EX$25)</f>
        <v/>
      </c>
      <c r="EY58">
        <f>EY22/SUM(EY$18:EY$25)</f>
        <v/>
      </c>
      <c r="EZ58">
        <f>EZ22/SUM(EZ$18:EZ$25)</f>
        <v/>
      </c>
      <c r="FA58">
        <f>FA22/SUM(FA$18:FA$25)</f>
        <v/>
      </c>
      <c r="FB58">
        <f>FB22/SUM(FB$18:FB$25)</f>
        <v/>
      </c>
      <c r="FC58">
        <f>FC22/SUM(FC$18:FC$25)</f>
        <v/>
      </c>
      <c r="FD58">
        <f>FD22/SUM(FD$18:FD$25)</f>
        <v/>
      </c>
      <c r="FE58">
        <f>FE22/SUM(FE$18:FE$25)</f>
        <v/>
      </c>
      <c r="FF58">
        <f>FF22/SUM(FF$18:FF$25)</f>
        <v/>
      </c>
      <c r="FG58">
        <f>FG22/SUM(FG$18:FG$25)</f>
        <v/>
      </c>
      <c r="FH58">
        <f>FH22/SUM(FH$18:FH$25)</f>
        <v/>
      </c>
      <c r="FI58">
        <f>FI22/SUM(FI$18:FI$25)</f>
        <v/>
      </c>
      <c r="FJ58">
        <f>FJ22/SUM(FJ$18:FJ$25)</f>
        <v/>
      </c>
      <c r="FK58">
        <f>FK22/SUM(FK$18:FK$25)</f>
        <v/>
      </c>
      <c r="FL58">
        <f>FL22/SUM(FL$18:FL$25)</f>
        <v/>
      </c>
      <c r="FM58">
        <f>FM22/SUM(FM$18:FM$25)</f>
        <v/>
      </c>
      <c r="FN58">
        <f>FN22/SUM(FN$18:FN$25)</f>
        <v/>
      </c>
      <c r="FO58">
        <f>FO22/SUM(FO$18:FO$25)</f>
        <v/>
      </c>
      <c r="FP58">
        <f>FP22/SUM(FP$18:FP$25)</f>
        <v/>
      </c>
      <c r="FQ58">
        <f>FQ22/SUM(FQ$18:FQ$25)</f>
        <v/>
      </c>
      <c r="FR58">
        <f>FR22/SUM(FR$18:FR$25)</f>
        <v/>
      </c>
      <c r="FS58">
        <f>FS22/SUM(FS$18:FS$25)</f>
        <v/>
      </c>
      <c r="FT58">
        <f>FT22/SUM(FT$18:FT$25)</f>
        <v/>
      </c>
      <c r="FU58">
        <f>FU22/SUM(FU$18:FU$25)</f>
        <v/>
      </c>
      <c r="FV58">
        <f>FV22/SUM(FV$18:FV$25)</f>
        <v/>
      </c>
      <c r="FW58">
        <f>FW22/SUM(FW$18:FW$25)</f>
        <v/>
      </c>
      <c r="FX58">
        <f>FX22/SUM(FX$18:FX$25)</f>
        <v/>
      </c>
      <c r="FY58">
        <f>FY22/SUM(FY$18:FY$25)</f>
        <v/>
      </c>
      <c r="FZ58">
        <f>FZ22/SUM(FZ$18:FZ$25)</f>
        <v/>
      </c>
      <c r="GA58">
        <f>GA22/SUM(GA$18:GA$25)</f>
        <v/>
      </c>
      <c r="GB58">
        <f>GB22/SUM(GB$18:GB$25)</f>
        <v/>
      </c>
      <c r="GC58">
        <f>GC22/SUM(GC$18:GC$25)</f>
        <v/>
      </c>
      <c r="GD58">
        <f>GD22/SUM(GD$18:GD$25)</f>
        <v/>
      </c>
      <c r="GE58">
        <f>GE22/SUM(GE$18:GE$25)</f>
        <v/>
      </c>
      <c r="GF58">
        <f>GF22/SUM(GF$18:GF$25)</f>
        <v/>
      </c>
      <c r="GG58">
        <f>GG22/SUM(GG$18:GG$25)</f>
        <v/>
      </c>
      <c r="GH58">
        <f>GH22/SUM(GH$18:GH$25)</f>
        <v/>
      </c>
      <c r="GI58">
        <f>GI22/SUM(GI$18:GI$25)</f>
        <v/>
      </c>
      <c r="GJ58">
        <f>GJ22/SUM(GJ$18:GJ$25)</f>
        <v/>
      </c>
      <c r="GK58">
        <f>GK22/SUM(GK$18:GK$25)</f>
        <v/>
      </c>
      <c r="GL58">
        <f>GL22/SUM(GL$18:GL$25)</f>
        <v/>
      </c>
      <c r="GM58">
        <f>GM22/SUM(GM$18:GM$25)</f>
        <v/>
      </c>
      <c r="GN58">
        <f>GN22/SUM(GN$18:GN$25)</f>
        <v/>
      </c>
      <c r="GO58">
        <f>GO22/SUM(GO$18:GO$25)</f>
        <v/>
      </c>
      <c r="GP58">
        <f>GP22/SUM(GP$18:GP$25)</f>
        <v/>
      </c>
      <c r="GQ58">
        <f>GQ22/SUM(GQ$18:GQ$25)</f>
        <v/>
      </c>
      <c r="GR58">
        <f>GR22/SUM(GR$18:GR$25)</f>
        <v/>
      </c>
      <c r="GS58">
        <f>GS22/SUM(GS$18:GS$25)</f>
        <v/>
      </c>
      <c r="GT58">
        <f>GT22/SUM(GT$18:GT$25)</f>
        <v/>
      </c>
      <c r="GU58">
        <f>GU22/SUM(GU$18:GU$25)</f>
        <v/>
      </c>
      <c r="GV58">
        <f>GV22/SUM(GV$18:GV$25)</f>
        <v/>
      </c>
      <c r="GW58">
        <f>GW22/SUM(GW$18:GW$25)</f>
        <v/>
      </c>
      <c r="GX58">
        <f>GX22/SUM(GX$18:GX$25)</f>
        <v/>
      </c>
      <c r="GY58">
        <f>GY22/SUM(GY$18:GY$25)</f>
        <v/>
      </c>
      <c r="GZ58">
        <f>GZ22/SUM(GZ$18:GZ$25)</f>
        <v/>
      </c>
      <c r="HA58">
        <f>HA22/SUM(HA$18:HA$25)</f>
        <v/>
      </c>
      <c r="HB58">
        <f>HB22/SUM(HB$18:HB$25)</f>
        <v/>
      </c>
      <c r="HC58">
        <f>HC22/SUM(HC$18:HC$25)</f>
        <v/>
      </c>
      <c r="HD58">
        <f>HD22/SUM(HD$18:HD$25)</f>
        <v/>
      </c>
      <c r="HE58">
        <f>HE22/SUM(HE$18:HE$25)</f>
        <v/>
      </c>
      <c r="HF58">
        <f>HF22/SUM(HF$18:HF$25)</f>
        <v/>
      </c>
      <c r="HG58">
        <f>HG22/SUM(HG$18:HG$25)</f>
        <v/>
      </c>
      <c r="HH58">
        <f>HH22/SUM(HH$18:HH$25)</f>
        <v/>
      </c>
      <c r="HI58">
        <f>HI22/SUM(HI$18:HI$25)</f>
        <v/>
      </c>
      <c r="HJ58">
        <f>HJ22/SUM(HJ$18:HJ$25)</f>
        <v/>
      </c>
      <c r="HK58">
        <f>HK22/SUM(HK$18:HK$25)</f>
        <v/>
      </c>
      <c r="HL58">
        <f>HL22/SUM(HL$18:HL$25)</f>
        <v/>
      </c>
      <c r="HM58">
        <f>HM22/SUM(HM$18:HM$25)</f>
        <v/>
      </c>
      <c r="HN58">
        <f>HN22/SUM(HN$18:HN$25)</f>
        <v/>
      </c>
      <c r="HO58">
        <f>HO22/SUM(HO$18:HO$25)</f>
        <v/>
      </c>
      <c r="HP58">
        <f>HP22/SUM(HP$18:HP$25)</f>
        <v/>
      </c>
      <c r="HQ58">
        <f>HQ22/SUM(HQ$18:HQ$25)</f>
        <v/>
      </c>
      <c r="HR58">
        <f>HR22/SUM(HR$18:HR$25)</f>
        <v/>
      </c>
      <c r="HS58">
        <f>HS22/SUM(HS$18:HS$25)</f>
        <v/>
      </c>
      <c r="HT58">
        <f>HT22/SUM(HT$18:HT$25)</f>
        <v/>
      </c>
      <c r="HU58">
        <f>HU22/SUM(HU$18:HU$25)</f>
        <v/>
      </c>
      <c r="HV58">
        <f>HV22/SUM(HV$18:HV$25)</f>
        <v/>
      </c>
      <c r="HW58">
        <f>HW22/SUM(HW$18:HW$25)</f>
        <v/>
      </c>
      <c r="HX58">
        <f>HX22/SUM(HX$18:HX$25)</f>
        <v/>
      </c>
      <c r="HY58">
        <f>HY22/SUM(HY$18:HY$25)</f>
        <v/>
      </c>
      <c r="HZ58">
        <f>HZ22/SUM(HZ$18:HZ$25)</f>
        <v/>
      </c>
      <c r="IA58">
        <f>IA22/SUM(IA$18:IA$25)</f>
        <v/>
      </c>
      <c r="IB58">
        <f>IB22/SUM(IB$18:IB$25)</f>
        <v/>
      </c>
      <c r="IC58">
        <f>IC22/SUM(IC$18:IC$25)</f>
        <v/>
      </c>
      <c r="ID58">
        <f>ID22/SUM(ID$18:ID$25)</f>
        <v/>
      </c>
      <c r="IE58">
        <f>IE22/SUM(IE$18:IE$25)</f>
        <v/>
      </c>
      <c r="IF58">
        <f>IF22/SUM(IF$18:IF$25)</f>
        <v/>
      </c>
      <c r="IG58">
        <f>IG22/SUM(IG$18:IG$25)</f>
        <v/>
      </c>
      <c r="IH58">
        <f>IH22/SUM(IH$18:IH$25)</f>
        <v/>
      </c>
      <c r="II58">
        <f>II22/SUM(II$18:II$25)</f>
        <v/>
      </c>
      <c r="IJ58">
        <f>IJ22/SUM(IJ$18:IJ$25)</f>
        <v/>
      </c>
      <c r="IK58">
        <f>IK22/SUM(IK$18:IK$25)</f>
        <v/>
      </c>
      <c r="IL58">
        <f>IL22/SUM(IL$18:IL$25)</f>
        <v/>
      </c>
      <c r="IM58">
        <f>IM22/SUM(IM$18:IM$25)</f>
        <v/>
      </c>
      <c r="IN58">
        <f>IN22/SUM(IN$18:IN$25)</f>
        <v/>
      </c>
      <c r="IO58">
        <f>IO22/SUM(IO$18:IO$25)</f>
        <v/>
      </c>
      <c r="IP58">
        <f>IP22/SUM(IP$18:IP$25)</f>
        <v/>
      </c>
      <c r="IQ58">
        <f>IQ22/SUM(IQ$18:IQ$25)</f>
        <v/>
      </c>
      <c r="IR58">
        <f>IR22/SUM(IR$18:IR$25)</f>
        <v/>
      </c>
      <c r="IS58">
        <f>IS22/SUM(IS$18:IS$25)</f>
        <v/>
      </c>
      <c r="IT58">
        <f>IT22/SUM(IT$18:IT$25)</f>
        <v/>
      </c>
      <c r="IU58">
        <f>IU22/SUM(IU$18:IU$25)</f>
        <v/>
      </c>
      <c r="IV58">
        <f>IV22/SUM(IV$18:IV$25)</f>
        <v/>
      </c>
      <c r="IW58">
        <f>IW22/SUM(IW$18:IW$25)</f>
        <v/>
      </c>
      <c r="IX58">
        <f>IX22/SUM(IX$18:IX$25)</f>
        <v/>
      </c>
      <c r="IY58">
        <f>IY22/SUM(IY$18:IY$25)</f>
        <v/>
      </c>
      <c r="IZ58">
        <f>IZ22/SUM(IZ$18:IZ$25)</f>
        <v/>
      </c>
      <c r="JA58">
        <f>JA22/SUM(JA$18:JA$25)</f>
        <v/>
      </c>
      <c r="JB58">
        <f>JB22/SUM(JB$18:JB$25)</f>
        <v/>
      </c>
      <c r="JC58">
        <f>JC22/SUM(JC$18:JC$25)</f>
        <v/>
      </c>
      <c r="JD58">
        <f>JD22/SUM(JD$18:JD$25)</f>
        <v/>
      </c>
      <c r="JE58">
        <f>JE22/SUM(JE$18:JE$25)</f>
        <v/>
      </c>
      <c r="JF58">
        <f>JF22/SUM(JF$18:JF$25)</f>
        <v/>
      </c>
      <c r="JG58">
        <f>JG22/SUM(JG$18:JG$25)</f>
        <v/>
      </c>
      <c r="JH58">
        <f>JH22/SUM(JH$18:JH$25)</f>
        <v/>
      </c>
      <c r="JI58">
        <f>JI22/SUM(JI$18:JI$25)</f>
        <v/>
      </c>
      <c r="JJ58">
        <f>JJ22/SUM(JJ$18:JJ$25)</f>
        <v/>
      </c>
      <c r="JK58">
        <f>JK22/SUM(JK$18:JK$25)</f>
        <v/>
      </c>
      <c r="JL58">
        <f>JL22/SUM(JL$18:JL$25)</f>
        <v/>
      </c>
      <c r="JM58">
        <f>JM22/SUM(JM$18:JM$25)</f>
        <v/>
      </c>
      <c r="JN58">
        <f>JN22/SUM(JN$18:JN$25)</f>
        <v/>
      </c>
      <c r="JO58">
        <f>JO22/SUM(JO$18:JO$25)</f>
        <v/>
      </c>
      <c r="JP58">
        <f>JP22/SUM(JP$18:JP$25)</f>
        <v/>
      </c>
      <c r="JQ58">
        <f>JQ22/SUM(JQ$18:JQ$25)</f>
        <v/>
      </c>
      <c r="JR58">
        <f>JR22/SUM(JR$18:JR$25)</f>
        <v/>
      </c>
      <c r="JS58">
        <f>JS22/SUM(JS$18:JS$25)</f>
        <v/>
      </c>
      <c r="JT58">
        <f>JT22/SUM(JT$18:JT$25)</f>
        <v/>
      </c>
      <c r="JU58">
        <f>JU22/SUM(JU$18:JU$25)</f>
        <v/>
      </c>
      <c r="JV58">
        <f>JV22/SUM(JV$18:JV$25)</f>
        <v/>
      </c>
      <c r="JW58">
        <f>JW22/SUM(JW$18:JW$25)</f>
        <v/>
      </c>
      <c r="JX58">
        <f>JX22/SUM(JX$18:JX$25)</f>
        <v/>
      </c>
      <c r="JY58">
        <f>JY22/SUM(JY$18:JY$25)</f>
        <v/>
      </c>
      <c r="JZ58">
        <f>JZ22/SUM(JZ$18:JZ$25)</f>
        <v/>
      </c>
      <c r="KA58">
        <f>KA22/SUM(KA$18:KA$25)</f>
        <v/>
      </c>
      <c r="KB58">
        <f>KB22/SUM(KB$18:KB$25)</f>
        <v/>
      </c>
      <c r="KC58">
        <f>KC22/SUM(KC$18:KC$25)</f>
        <v/>
      </c>
      <c r="KD58">
        <f>KD22/SUM(KD$18:KD$25)</f>
        <v/>
      </c>
      <c r="KE58">
        <f>KE22/SUM(KE$18:KE$25)</f>
        <v/>
      </c>
      <c r="KF58">
        <f>KF22/SUM(KF$18:KF$25)</f>
        <v/>
      </c>
      <c r="KG58">
        <f>KG22/SUM(KG$18:KG$25)</f>
        <v/>
      </c>
      <c r="KH58">
        <f>KH22/SUM(KH$18:KH$25)</f>
        <v/>
      </c>
      <c r="KI58">
        <f>KI22/SUM(KI$18:KI$25)</f>
        <v/>
      </c>
      <c r="KJ58">
        <f>KJ22/SUM(KJ$18:KJ$25)</f>
        <v/>
      </c>
      <c r="KK58">
        <f>KK22/SUM(KK$18:KK$25)</f>
        <v/>
      </c>
      <c r="KL58">
        <f>KL22/SUM(KL$18:KL$25)</f>
        <v/>
      </c>
      <c r="KM58">
        <f>KM22/SUM(KM$18:KM$25)</f>
        <v/>
      </c>
      <c r="KN58">
        <f>KN22/SUM(KN$18:KN$25)</f>
        <v/>
      </c>
      <c r="KO58">
        <f>KO22/SUM(KO$18:KO$25)</f>
        <v/>
      </c>
      <c r="KP58">
        <f>KP22/SUM(KP$18:KP$25)</f>
        <v/>
      </c>
      <c r="KQ58">
        <f>KQ22/SUM(KQ$18:KQ$25)</f>
        <v/>
      </c>
      <c r="KR58">
        <f>KR22/SUM(KR$18:KR$25)</f>
        <v/>
      </c>
      <c r="KS58">
        <f>KS22/SUM(KS$18:KS$25)</f>
        <v/>
      </c>
      <c r="KT58">
        <f>KT22/SUM(KT$18:KT$25)</f>
        <v/>
      </c>
    </row>
    <row r="59" spans="1:306">
      <c r="B59" t="s">
        <v>23</v>
      </c>
      <c r="D59" t="s">
        <v>105</v>
      </c>
      <c r="G59">
        <f>G23/SUM(G$18:G$25)</f>
        <v/>
      </c>
      <c r="H59">
        <f>H23/SUM(H$18:H$25)</f>
        <v/>
      </c>
      <c r="I59">
        <f>I23/SUM(I$18:I$25)</f>
        <v/>
      </c>
      <c r="J59">
        <f>J23/SUM(J$18:J$25)</f>
        <v/>
      </c>
      <c r="K59">
        <f>K23/SUM(K$18:K$25)</f>
        <v/>
      </c>
      <c r="L59">
        <f>L23/SUM(L$18:L$25)</f>
        <v/>
      </c>
      <c r="M59">
        <f>M23/SUM(M$18:M$25)</f>
        <v/>
      </c>
      <c r="N59">
        <f>N23/SUM(N$18:N$25)</f>
        <v/>
      </c>
      <c r="O59">
        <f>O23/SUM(O$18:O$25)</f>
        <v/>
      </c>
      <c r="P59">
        <f>P23/SUM(P$18:P$25)</f>
        <v/>
      </c>
      <c r="Q59">
        <f>Q23/SUM(Q$18:Q$25)</f>
        <v/>
      </c>
      <c r="R59">
        <f>R23/SUM(R$18:R$25)</f>
        <v/>
      </c>
      <c r="S59">
        <f>S23/SUM(S$18:S$25)</f>
        <v/>
      </c>
      <c r="T59">
        <f>T23/SUM(T$18:T$25)</f>
        <v/>
      </c>
      <c r="U59">
        <f>U23/SUM(U$18:U$25)</f>
        <v/>
      </c>
      <c r="V59">
        <f>V23/SUM(V$18:V$25)</f>
        <v/>
      </c>
      <c r="W59">
        <f>W23/SUM(W$18:W$25)</f>
        <v/>
      </c>
      <c r="X59">
        <f>X23/SUM(X$18:X$25)</f>
        <v/>
      </c>
      <c r="Y59">
        <f>Y23/SUM(Y$18:Y$25)</f>
        <v/>
      </c>
      <c r="Z59">
        <f>Z23/SUM(Z$18:Z$25)</f>
        <v/>
      </c>
      <c r="AA59">
        <f>AA23/SUM(AA$18:AA$25)</f>
        <v/>
      </c>
      <c r="AB59">
        <f>AB23/SUM(AB$18:AB$25)</f>
        <v/>
      </c>
      <c r="AC59">
        <f>AC23/SUM(AC$18:AC$25)</f>
        <v/>
      </c>
      <c r="AD59">
        <f>AD23/SUM(AD$18:AD$25)</f>
        <v/>
      </c>
      <c r="AE59">
        <f>AE23/SUM(AE$18:AE$25)</f>
        <v/>
      </c>
      <c r="AF59">
        <f>AF23/SUM(AF$18:AF$25)</f>
        <v/>
      </c>
      <c r="AG59">
        <f>AG23/SUM(AG$18:AG$25)</f>
        <v/>
      </c>
      <c r="AH59">
        <f>AH23/SUM(AH$18:AH$25)</f>
        <v/>
      </c>
      <c r="AI59">
        <f>AI23/SUM(AI$18:AI$25)</f>
        <v/>
      </c>
      <c r="AJ59">
        <f>AJ23/SUM(AJ$18:AJ$25)</f>
        <v/>
      </c>
      <c r="AK59">
        <f>AK23/SUM(AK$18:AK$25)</f>
        <v/>
      </c>
      <c r="AL59">
        <f>AL23/SUM(AL$18:AL$25)</f>
        <v/>
      </c>
      <c r="AM59">
        <f>AM23/SUM(AM$18:AM$25)</f>
        <v/>
      </c>
      <c r="AN59">
        <f>AN23/SUM(AN$18:AN$25)</f>
        <v/>
      </c>
      <c r="AO59">
        <f>AO23/SUM(AO$18:AO$25)</f>
        <v/>
      </c>
      <c r="AP59">
        <f>AP23/SUM(AP$18:AP$25)</f>
        <v/>
      </c>
      <c r="AQ59">
        <f>AQ23/SUM(AQ$18:AQ$25)</f>
        <v/>
      </c>
      <c r="AR59">
        <f>AR23/SUM(AR$18:AR$25)</f>
        <v/>
      </c>
      <c r="AS59">
        <f>AS23/SUM(AS$18:AS$25)</f>
        <v/>
      </c>
      <c r="AT59">
        <f>AT23/SUM(AT$18:AT$25)</f>
        <v/>
      </c>
      <c r="AU59">
        <f>AU23/SUM(AU$18:AU$25)</f>
        <v/>
      </c>
      <c r="AV59">
        <f>AV23/SUM(AV$18:AV$25)</f>
        <v/>
      </c>
      <c r="AW59">
        <f>AW23/SUM(AW$18:AW$25)</f>
        <v/>
      </c>
      <c r="AX59">
        <f>AX23/SUM(AX$18:AX$25)</f>
        <v/>
      </c>
      <c r="AY59">
        <f>AY23/SUM(AY$18:AY$25)</f>
        <v/>
      </c>
      <c r="AZ59">
        <f>AZ23/SUM(AZ$18:AZ$25)</f>
        <v/>
      </c>
      <c r="BA59">
        <f>BA23/SUM(BA$18:BA$25)</f>
        <v/>
      </c>
      <c r="BB59">
        <f>BB23/SUM(BB$18:BB$25)</f>
        <v/>
      </c>
      <c r="BC59">
        <f>BC23/SUM(BC$18:BC$25)</f>
        <v/>
      </c>
      <c r="BD59">
        <f>BD23/SUM(BD$18:BD$25)</f>
        <v/>
      </c>
      <c r="BE59">
        <f>BE23/SUM(BE$18:BE$25)</f>
        <v/>
      </c>
      <c r="BF59">
        <f>BF23/SUM(BF$18:BF$25)</f>
        <v/>
      </c>
      <c r="BG59">
        <f>BG23/SUM(BG$18:BG$25)</f>
        <v/>
      </c>
      <c r="BH59">
        <f>BH23/SUM(BH$18:BH$25)</f>
        <v/>
      </c>
      <c r="BI59">
        <f>BI23/SUM(BI$18:BI$25)</f>
        <v/>
      </c>
      <c r="BJ59">
        <f>BJ23/SUM(BJ$18:BJ$25)</f>
        <v/>
      </c>
      <c r="BK59">
        <f>BK23/SUM(BK$18:BK$25)</f>
        <v/>
      </c>
      <c r="BL59">
        <f>BL23/SUM(BL$18:BL$25)</f>
        <v/>
      </c>
      <c r="BM59">
        <f>BM23/SUM(BM$18:BM$25)</f>
        <v/>
      </c>
      <c r="BN59">
        <f>BN23/SUM(BN$18:BN$25)</f>
        <v/>
      </c>
      <c r="BO59">
        <f>BO23/SUM(BO$18:BO$25)</f>
        <v/>
      </c>
      <c r="BP59">
        <f>BP23/SUM(BP$18:BP$25)</f>
        <v/>
      </c>
      <c r="BQ59">
        <f>BQ23/SUM(BQ$18:BQ$25)</f>
        <v/>
      </c>
      <c r="BR59">
        <f>BR23/SUM(BR$18:BR$25)</f>
        <v/>
      </c>
      <c r="BS59">
        <f>BS23/SUM(BS$18:BS$25)</f>
        <v/>
      </c>
      <c r="BT59">
        <f>BT23/SUM(BT$18:BT$25)</f>
        <v/>
      </c>
      <c r="BU59">
        <f>BU23/SUM(BU$18:BU$25)</f>
        <v/>
      </c>
      <c r="BV59">
        <f>BV23/SUM(BV$18:BV$25)</f>
        <v/>
      </c>
      <c r="BW59">
        <f>BW23/SUM(BW$18:BW$25)</f>
        <v/>
      </c>
      <c r="BX59">
        <f>BX23/SUM(BX$18:BX$25)</f>
        <v/>
      </c>
      <c r="BY59">
        <f>BY23/SUM(BY$18:BY$25)</f>
        <v/>
      </c>
      <c r="BZ59">
        <f>BZ23/SUM(BZ$18:BZ$25)</f>
        <v/>
      </c>
      <c r="CA59">
        <f>CA23/SUM(CA$18:CA$25)</f>
        <v/>
      </c>
      <c r="CB59">
        <f>CB23/SUM(CB$18:CB$25)</f>
        <v/>
      </c>
      <c r="CC59">
        <f>CC23/SUM(CC$18:CC$25)</f>
        <v/>
      </c>
      <c r="CD59">
        <f>CD23/SUM(CD$18:CD$25)</f>
        <v/>
      </c>
      <c r="CE59">
        <f>CE23/SUM(CE$18:CE$25)</f>
        <v/>
      </c>
      <c r="CF59">
        <f>CF23/SUM(CF$18:CF$25)</f>
        <v/>
      </c>
      <c r="CG59">
        <f>CG23/SUM(CG$18:CG$25)</f>
        <v/>
      </c>
      <c r="CH59">
        <f>CH23/SUM(CH$18:CH$25)</f>
        <v/>
      </c>
      <c r="CI59">
        <f>CI23/SUM(CI$18:CI$25)</f>
        <v/>
      </c>
      <c r="CJ59">
        <f>CJ23/SUM(CJ$18:CJ$25)</f>
        <v/>
      </c>
      <c r="CK59">
        <f>CK23/SUM(CK$18:CK$25)</f>
        <v/>
      </c>
      <c r="CL59">
        <f>CL23/SUM(CL$18:CL$25)</f>
        <v/>
      </c>
      <c r="CM59">
        <f>CM23/SUM(CM$18:CM$25)</f>
        <v/>
      </c>
      <c r="CN59">
        <f>CN23/SUM(CN$18:CN$25)</f>
        <v/>
      </c>
      <c r="CO59">
        <f>CO23/SUM(CO$18:CO$25)</f>
        <v/>
      </c>
      <c r="CP59">
        <f>CP23/SUM(CP$18:CP$25)</f>
        <v/>
      </c>
      <c r="CQ59">
        <f>CQ23/SUM(CQ$18:CQ$25)</f>
        <v/>
      </c>
      <c r="CR59">
        <f>CR23/SUM(CR$18:CR$25)</f>
        <v/>
      </c>
      <c r="CS59">
        <f>CS23/SUM(CS$18:CS$25)</f>
        <v/>
      </c>
      <c r="CT59">
        <f>CT23/SUM(CT$18:CT$25)</f>
        <v/>
      </c>
      <c r="CU59">
        <f>CU23/SUM(CU$18:CU$25)</f>
        <v/>
      </c>
      <c r="CV59">
        <f>CV23/SUM(CV$18:CV$25)</f>
        <v/>
      </c>
      <c r="CW59">
        <f>CW23/SUM(CW$18:CW$25)</f>
        <v/>
      </c>
      <c r="CX59">
        <f>CX23/SUM(CX$18:CX$25)</f>
        <v/>
      </c>
      <c r="CY59">
        <f>CY23/SUM(CY$18:CY$25)</f>
        <v/>
      </c>
      <c r="CZ59">
        <f>CZ23/SUM(CZ$18:CZ$25)</f>
        <v/>
      </c>
      <c r="DA59">
        <f>DA23/SUM(DA$18:DA$25)</f>
        <v/>
      </c>
      <c r="DB59">
        <f>DB23/SUM(DB$18:DB$25)</f>
        <v/>
      </c>
      <c r="DC59">
        <f>DC23/SUM(DC$18:DC$25)</f>
        <v/>
      </c>
      <c r="DD59">
        <f>DD23/SUM(DD$18:DD$25)</f>
        <v/>
      </c>
      <c r="DE59">
        <f>DE23/SUM(DE$18:DE$25)</f>
        <v/>
      </c>
      <c r="DF59">
        <f>DF23/SUM(DF$18:DF$25)</f>
        <v/>
      </c>
      <c r="DG59">
        <f>DG23/SUM(DG$18:DG$25)</f>
        <v/>
      </c>
      <c r="DH59">
        <f>DH23/SUM(DH$18:DH$25)</f>
        <v/>
      </c>
      <c r="DI59">
        <f>DI23/SUM(DI$18:DI$25)</f>
        <v/>
      </c>
      <c r="DJ59">
        <f>DJ23/SUM(DJ$18:DJ$25)</f>
        <v/>
      </c>
      <c r="DK59">
        <f>DK23/SUM(DK$18:DK$25)</f>
        <v/>
      </c>
      <c r="DL59">
        <f>DL23/SUM(DL$18:DL$25)</f>
        <v/>
      </c>
      <c r="DM59">
        <f>DM23/SUM(DM$18:DM$25)</f>
        <v/>
      </c>
      <c r="DN59">
        <f>DN23/SUM(DN$18:DN$25)</f>
        <v/>
      </c>
      <c r="DO59">
        <f>DO23/SUM(DO$18:DO$25)</f>
        <v/>
      </c>
      <c r="DP59">
        <f>DP23/SUM(DP$18:DP$25)</f>
        <v/>
      </c>
      <c r="DQ59">
        <f>DQ23/SUM(DQ$18:DQ$25)</f>
        <v/>
      </c>
      <c r="DR59">
        <f>DR23/SUM(DR$18:DR$25)</f>
        <v/>
      </c>
      <c r="DS59">
        <f>DS23/SUM(DS$18:DS$25)</f>
        <v/>
      </c>
      <c r="DT59">
        <f>DT23/SUM(DT$18:DT$25)</f>
        <v/>
      </c>
      <c r="DU59">
        <f>DU23/SUM(DU$18:DU$25)</f>
        <v/>
      </c>
      <c r="DV59">
        <f>DV23/SUM(DV$18:DV$25)</f>
        <v/>
      </c>
      <c r="DW59">
        <f>DW23/SUM(DW$18:DW$25)</f>
        <v/>
      </c>
      <c r="DX59">
        <f>DX23/SUM(DX$18:DX$25)</f>
        <v/>
      </c>
      <c r="DY59">
        <f>DY23/SUM(DY$18:DY$25)</f>
        <v/>
      </c>
      <c r="DZ59">
        <f>DZ23/SUM(DZ$18:DZ$25)</f>
        <v/>
      </c>
      <c r="EA59">
        <f>EA23/SUM(EA$18:EA$25)</f>
        <v/>
      </c>
      <c r="EB59">
        <f>EB23/SUM(EB$18:EB$25)</f>
        <v/>
      </c>
      <c r="EC59">
        <f>EC23/SUM(EC$18:EC$25)</f>
        <v/>
      </c>
      <c r="ED59">
        <f>ED23/SUM(ED$18:ED$25)</f>
        <v/>
      </c>
      <c r="EE59">
        <f>EE23/SUM(EE$18:EE$25)</f>
        <v/>
      </c>
      <c r="EF59">
        <f>EF23/SUM(EF$18:EF$25)</f>
        <v/>
      </c>
      <c r="EG59">
        <f>EG23/SUM(EG$18:EG$25)</f>
        <v/>
      </c>
      <c r="EH59">
        <f>EH23/SUM(EH$18:EH$25)</f>
        <v/>
      </c>
      <c r="EI59">
        <f>EI23/SUM(EI$18:EI$25)</f>
        <v/>
      </c>
      <c r="EJ59">
        <f>EJ23/SUM(EJ$18:EJ$25)</f>
        <v/>
      </c>
      <c r="EK59">
        <f>EK23/SUM(EK$18:EK$25)</f>
        <v/>
      </c>
      <c r="EL59">
        <f>EL23/SUM(EL$18:EL$25)</f>
        <v/>
      </c>
      <c r="EM59">
        <f>EM23/SUM(EM$18:EM$25)</f>
        <v/>
      </c>
      <c r="EN59">
        <f>EN23/SUM(EN$18:EN$25)</f>
        <v/>
      </c>
      <c r="EO59">
        <f>EO23/SUM(EO$18:EO$25)</f>
        <v/>
      </c>
      <c r="EP59">
        <f>EP23/SUM(EP$18:EP$25)</f>
        <v/>
      </c>
      <c r="EQ59">
        <f>EQ23/SUM(EQ$18:EQ$25)</f>
        <v/>
      </c>
      <c r="ER59">
        <f>ER23/SUM(ER$18:ER$25)</f>
        <v/>
      </c>
      <c r="ES59">
        <f>ES23/SUM(ES$18:ES$25)</f>
        <v/>
      </c>
      <c r="ET59">
        <f>ET23/SUM(ET$18:ET$25)</f>
        <v/>
      </c>
      <c r="EU59">
        <f>EU23/SUM(EU$18:EU$25)</f>
        <v/>
      </c>
      <c r="EV59">
        <f>EV23/SUM(EV$18:EV$25)</f>
        <v/>
      </c>
      <c r="EW59">
        <f>EW23/SUM(EW$18:EW$25)</f>
        <v/>
      </c>
      <c r="EX59">
        <f>EX23/SUM(EX$18:EX$25)</f>
        <v/>
      </c>
      <c r="EY59">
        <f>EY23/SUM(EY$18:EY$25)</f>
        <v/>
      </c>
      <c r="EZ59">
        <f>EZ23/SUM(EZ$18:EZ$25)</f>
        <v/>
      </c>
      <c r="FA59">
        <f>FA23/SUM(FA$18:FA$25)</f>
        <v/>
      </c>
      <c r="FB59">
        <f>FB23/SUM(FB$18:FB$25)</f>
        <v/>
      </c>
      <c r="FC59">
        <f>FC23/SUM(FC$18:FC$25)</f>
        <v/>
      </c>
      <c r="FD59">
        <f>FD23/SUM(FD$18:FD$25)</f>
        <v/>
      </c>
      <c r="FE59">
        <f>FE23/SUM(FE$18:FE$25)</f>
        <v/>
      </c>
      <c r="FF59">
        <f>FF23/SUM(FF$18:FF$25)</f>
        <v/>
      </c>
      <c r="FG59">
        <f>FG23/SUM(FG$18:FG$25)</f>
        <v/>
      </c>
      <c r="FH59">
        <f>FH23/SUM(FH$18:FH$25)</f>
        <v/>
      </c>
      <c r="FI59">
        <f>FI23/SUM(FI$18:FI$25)</f>
        <v/>
      </c>
      <c r="FJ59">
        <f>FJ23/SUM(FJ$18:FJ$25)</f>
        <v/>
      </c>
      <c r="FK59">
        <f>FK23/SUM(FK$18:FK$25)</f>
        <v/>
      </c>
      <c r="FL59">
        <f>FL23/SUM(FL$18:FL$25)</f>
        <v/>
      </c>
      <c r="FM59">
        <f>FM23/SUM(FM$18:FM$25)</f>
        <v/>
      </c>
      <c r="FN59">
        <f>FN23/SUM(FN$18:FN$25)</f>
        <v/>
      </c>
      <c r="FO59">
        <f>FO23/SUM(FO$18:FO$25)</f>
        <v/>
      </c>
      <c r="FP59">
        <f>FP23/SUM(FP$18:FP$25)</f>
        <v/>
      </c>
      <c r="FQ59">
        <f>FQ23/SUM(FQ$18:FQ$25)</f>
        <v/>
      </c>
      <c r="FR59">
        <f>FR23/SUM(FR$18:FR$25)</f>
        <v/>
      </c>
      <c r="FS59">
        <f>FS23/SUM(FS$18:FS$25)</f>
        <v/>
      </c>
      <c r="FT59">
        <f>FT23/SUM(FT$18:FT$25)</f>
        <v/>
      </c>
      <c r="FU59">
        <f>FU23/SUM(FU$18:FU$25)</f>
        <v/>
      </c>
      <c r="FV59">
        <f>FV23/SUM(FV$18:FV$25)</f>
        <v/>
      </c>
      <c r="FW59">
        <f>FW23/SUM(FW$18:FW$25)</f>
        <v/>
      </c>
      <c r="FX59">
        <f>FX23/SUM(FX$18:FX$25)</f>
        <v/>
      </c>
      <c r="FY59">
        <f>FY23/SUM(FY$18:FY$25)</f>
        <v/>
      </c>
      <c r="FZ59">
        <f>FZ23/SUM(FZ$18:FZ$25)</f>
        <v/>
      </c>
      <c r="GA59">
        <f>GA23/SUM(GA$18:GA$25)</f>
        <v/>
      </c>
      <c r="GB59">
        <f>GB23/SUM(GB$18:GB$25)</f>
        <v/>
      </c>
      <c r="GC59">
        <f>GC23/SUM(GC$18:GC$25)</f>
        <v/>
      </c>
      <c r="GD59">
        <f>GD23/SUM(GD$18:GD$25)</f>
        <v/>
      </c>
      <c r="GE59">
        <f>GE23/SUM(GE$18:GE$25)</f>
        <v/>
      </c>
      <c r="GF59">
        <f>GF23/SUM(GF$18:GF$25)</f>
        <v/>
      </c>
      <c r="GG59">
        <f>GG23/SUM(GG$18:GG$25)</f>
        <v/>
      </c>
      <c r="GH59">
        <f>GH23/SUM(GH$18:GH$25)</f>
        <v/>
      </c>
      <c r="GI59">
        <f>GI23/SUM(GI$18:GI$25)</f>
        <v/>
      </c>
      <c r="GJ59">
        <f>GJ23/SUM(GJ$18:GJ$25)</f>
        <v/>
      </c>
      <c r="GK59">
        <f>GK23/SUM(GK$18:GK$25)</f>
        <v/>
      </c>
      <c r="GL59">
        <f>GL23/SUM(GL$18:GL$25)</f>
        <v/>
      </c>
      <c r="GM59">
        <f>GM23/SUM(GM$18:GM$25)</f>
        <v/>
      </c>
      <c r="GN59">
        <f>GN23/SUM(GN$18:GN$25)</f>
        <v/>
      </c>
      <c r="GO59">
        <f>GO23/SUM(GO$18:GO$25)</f>
        <v/>
      </c>
      <c r="GP59">
        <f>GP23/SUM(GP$18:GP$25)</f>
        <v/>
      </c>
      <c r="GQ59">
        <f>GQ23/SUM(GQ$18:GQ$25)</f>
        <v/>
      </c>
      <c r="GR59">
        <f>GR23/SUM(GR$18:GR$25)</f>
        <v/>
      </c>
      <c r="GS59">
        <f>GS23/SUM(GS$18:GS$25)</f>
        <v/>
      </c>
      <c r="GT59">
        <f>GT23/SUM(GT$18:GT$25)</f>
        <v/>
      </c>
      <c r="GU59">
        <f>GU23/SUM(GU$18:GU$25)</f>
        <v/>
      </c>
      <c r="GV59">
        <f>GV23/SUM(GV$18:GV$25)</f>
        <v/>
      </c>
      <c r="GW59">
        <f>GW23/SUM(GW$18:GW$25)</f>
        <v/>
      </c>
      <c r="GX59">
        <f>GX23/SUM(GX$18:GX$25)</f>
        <v/>
      </c>
      <c r="GY59">
        <f>GY23/SUM(GY$18:GY$25)</f>
        <v/>
      </c>
      <c r="GZ59">
        <f>GZ23/SUM(GZ$18:GZ$25)</f>
        <v/>
      </c>
      <c r="HA59">
        <f>HA23/SUM(HA$18:HA$25)</f>
        <v/>
      </c>
      <c r="HB59">
        <f>HB23/SUM(HB$18:HB$25)</f>
        <v/>
      </c>
      <c r="HC59">
        <f>HC23/SUM(HC$18:HC$25)</f>
        <v/>
      </c>
      <c r="HD59">
        <f>HD23/SUM(HD$18:HD$25)</f>
        <v/>
      </c>
      <c r="HE59">
        <f>HE23/SUM(HE$18:HE$25)</f>
        <v/>
      </c>
      <c r="HF59">
        <f>HF23/SUM(HF$18:HF$25)</f>
        <v/>
      </c>
      <c r="HG59">
        <f>HG23/SUM(HG$18:HG$25)</f>
        <v/>
      </c>
      <c r="HH59">
        <f>HH23/SUM(HH$18:HH$25)</f>
        <v/>
      </c>
      <c r="HI59">
        <f>HI23/SUM(HI$18:HI$25)</f>
        <v/>
      </c>
      <c r="HJ59">
        <f>HJ23/SUM(HJ$18:HJ$25)</f>
        <v/>
      </c>
      <c r="HK59">
        <f>HK23/SUM(HK$18:HK$25)</f>
        <v/>
      </c>
      <c r="HL59">
        <f>HL23/SUM(HL$18:HL$25)</f>
        <v/>
      </c>
      <c r="HM59">
        <f>HM23/SUM(HM$18:HM$25)</f>
        <v/>
      </c>
      <c r="HN59">
        <f>HN23/SUM(HN$18:HN$25)</f>
        <v/>
      </c>
      <c r="HO59">
        <f>HO23/SUM(HO$18:HO$25)</f>
        <v/>
      </c>
      <c r="HP59">
        <f>HP23/SUM(HP$18:HP$25)</f>
        <v/>
      </c>
      <c r="HQ59">
        <f>HQ23/SUM(HQ$18:HQ$25)</f>
        <v/>
      </c>
      <c r="HR59">
        <f>HR23/SUM(HR$18:HR$25)</f>
        <v/>
      </c>
      <c r="HS59">
        <f>HS23/SUM(HS$18:HS$25)</f>
        <v/>
      </c>
      <c r="HT59">
        <f>HT23/SUM(HT$18:HT$25)</f>
        <v/>
      </c>
      <c r="HU59">
        <f>HU23/SUM(HU$18:HU$25)</f>
        <v/>
      </c>
      <c r="HV59">
        <f>HV23/SUM(HV$18:HV$25)</f>
        <v/>
      </c>
      <c r="HW59">
        <f>HW23/SUM(HW$18:HW$25)</f>
        <v/>
      </c>
      <c r="HX59">
        <f>HX23/SUM(HX$18:HX$25)</f>
        <v/>
      </c>
      <c r="HY59">
        <f>HY23/SUM(HY$18:HY$25)</f>
        <v/>
      </c>
      <c r="HZ59">
        <f>HZ23/SUM(HZ$18:HZ$25)</f>
        <v/>
      </c>
      <c r="IA59">
        <f>IA23/SUM(IA$18:IA$25)</f>
        <v/>
      </c>
      <c r="IB59">
        <f>IB23/SUM(IB$18:IB$25)</f>
        <v/>
      </c>
      <c r="IC59">
        <f>IC23/SUM(IC$18:IC$25)</f>
        <v/>
      </c>
      <c r="ID59">
        <f>ID23/SUM(ID$18:ID$25)</f>
        <v/>
      </c>
      <c r="IE59">
        <f>IE23/SUM(IE$18:IE$25)</f>
        <v/>
      </c>
      <c r="IF59">
        <f>IF23/SUM(IF$18:IF$25)</f>
        <v/>
      </c>
      <c r="IG59">
        <f>IG23/SUM(IG$18:IG$25)</f>
        <v/>
      </c>
      <c r="IH59">
        <f>IH23/SUM(IH$18:IH$25)</f>
        <v/>
      </c>
      <c r="II59">
        <f>II23/SUM(II$18:II$25)</f>
        <v/>
      </c>
      <c r="IJ59">
        <f>IJ23/SUM(IJ$18:IJ$25)</f>
        <v/>
      </c>
      <c r="IK59">
        <f>IK23/SUM(IK$18:IK$25)</f>
        <v/>
      </c>
      <c r="IL59">
        <f>IL23/SUM(IL$18:IL$25)</f>
        <v/>
      </c>
      <c r="IM59">
        <f>IM23/SUM(IM$18:IM$25)</f>
        <v/>
      </c>
      <c r="IN59">
        <f>IN23/SUM(IN$18:IN$25)</f>
        <v/>
      </c>
      <c r="IO59">
        <f>IO23/SUM(IO$18:IO$25)</f>
        <v/>
      </c>
      <c r="IP59">
        <f>IP23/SUM(IP$18:IP$25)</f>
        <v/>
      </c>
      <c r="IQ59">
        <f>IQ23/SUM(IQ$18:IQ$25)</f>
        <v/>
      </c>
      <c r="IR59">
        <f>IR23/SUM(IR$18:IR$25)</f>
        <v/>
      </c>
      <c r="IS59">
        <f>IS23/SUM(IS$18:IS$25)</f>
        <v/>
      </c>
      <c r="IT59">
        <f>IT23/SUM(IT$18:IT$25)</f>
        <v/>
      </c>
      <c r="IU59">
        <f>IU23/SUM(IU$18:IU$25)</f>
        <v/>
      </c>
      <c r="IV59">
        <f>IV23/SUM(IV$18:IV$25)</f>
        <v/>
      </c>
      <c r="IW59">
        <f>IW23/SUM(IW$18:IW$25)</f>
        <v/>
      </c>
      <c r="IX59">
        <f>IX23/SUM(IX$18:IX$25)</f>
        <v/>
      </c>
      <c r="IY59">
        <f>IY23/SUM(IY$18:IY$25)</f>
        <v/>
      </c>
      <c r="IZ59">
        <f>IZ23/SUM(IZ$18:IZ$25)</f>
        <v/>
      </c>
      <c r="JA59">
        <f>JA23/SUM(JA$18:JA$25)</f>
        <v/>
      </c>
      <c r="JB59">
        <f>JB23/SUM(JB$18:JB$25)</f>
        <v/>
      </c>
      <c r="JC59">
        <f>JC23/SUM(JC$18:JC$25)</f>
        <v/>
      </c>
      <c r="JD59">
        <f>JD23/SUM(JD$18:JD$25)</f>
        <v/>
      </c>
      <c r="JE59">
        <f>JE23/SUM(JE$18:JE$25)</f>
        <v/>
      </c>
      <c r="JF59">
        <f>JF23/SUM(JF$18:JF$25)</f>
        <v/>
      </c>
      <c r="JG59">
        <f>JG23/SUM(JG$18:JG$25)</f>
        <v/>
      </c>
      <c r="JH59">
        <f>JH23/SUM(JH$18:JH$25)</f>
        <v/>
      </c>
      <c r="JI59">
        <f>JI23/SUM(JI$18:JI$25)</f>
        <v/>
      </c>
      <c r="JJ59">
        <f>JJ23/SUM(JJ$18:JJ$25)</f>
        <v/>
      </c>
      <c r="JK59">
        <f>JK23/SUM(JK$18:JK$25)</f>
        <v/>
      </c>
      <c r="JL59">
        <f>JL23/SUM(JL$18:JL$25)</f>
        <v/>
      </c>
      <c r="JM59">
        <f>JM23/SUM(JM$18:JM$25)</f>
        <v/>
      </c>
      <c r="JN59">
        <f>JN23/SUM(JN$18:JN$25)</f>
        <v/>
      </c>
      <c r="JO59">
        <f>JO23/SUM(JO$18:JO$25)</f>
        <v/>
      </c>
      <c r="JP59">
        <f>JP23/SUM(JP$18:JP$25)</f>
        <v/>
      </c>
      <c r="JQ59">
        <f>JQ23/SUM(JQ$18:JQ$25)</f>
        <v/>
      </c>
      <c r="JR59">
        <f>JR23/SUM(JR$18:JR$25)</f>
        <v/>
      </c>
      <c r="JS59">
        <f>JS23/SUM(JS$18:JS$25)</f>
        <v/>
      </c>
      <c r="JT59">
        <f>JT23/SUM(JT$18:JT$25)</f>
        <v/>
      </c>
      <c r="JU59">
        <f>JU23/SUM(JU$18:JU$25)</f>
        <v/>
      </c>
      <c r="JV59">
        <f>JV23/SUM(JV$18:JV$25)</f>
        <v/>
      </c>
      <c r="JW59">
        <f>JW23/SUM(JW$18:JW$25)</f>
        <v/>
      </c>
      <c r="JX59">
        <f>JX23/SUM(JX$18:JX$25)</f>
        <v/>
      </c>
      <c r="JY59">
        <f>JY23/SUM(JY$18:JY$25)</f>
        <v/>
      </c>
      <c r="JZ59">
        <f>JZ23/SUM(JZ$18:JZ$25)</f>
        <v/>
      </c>
      <c r="KA59">
        <f>KA23/SUM(KA$18:KA$25)</f>
        <v/>
      </c>
      <c r="KB59">
        <f>KB23/SUM(KB$18:KB$25)</f>
        <v/>
      </c>
      <c r="KC59">
        <f>KC23/SUM(KC$18:KC$25)</f>
        <v/>
      </c>
      <c r="KD59">
        <f>KD23/SUM(KD$18:KD$25)</f>
        <v/>
      </c>
      <c r="KE59">
        <f>KE23/SUM(KE$18:KE$25)</f>
        <v/>
      </c>
      <c r="KF59">
        <f>KF23/SUM(KF$18:KF$25)</f>
        <v/>
      </c>
      <c r="KG59">
        <f>KG23/SUM(KG$18:KG$25)</f>
        <v/>
      </c>
      <c r="KH59">
        <f>KH23/SUM(KH$18:KH$25)</f>
        <v/>
      </c>
      <c r="KI59">
        <f>KI23/SUM(KI$18:KI$25)</f>
        <v/>
      </c>
      <c r="KJ59">
        <f>KJ23/SUM(KJ$18:KJ$25)</f>
        <v/>
      </c>
      <c r="KK59">
        <f>KK23/SUM(KK$18:KK$25)</f>
        <v/>
      </c>
      <c r="KL59">
        <f>KL23/SUM(KL$18:KL$25)</f>
        <v/>
      </c>
      <c r="KM59">
        <f>KM23/SUM(KM$18:KM$25)</f>
        <v/>
      </c>
      <c r="KN59">
        <f>KN23/SUM(KN$18:KN$25)</f>
        <v/>
      </c>
      <c r="KO59">
        <f>KO23/SUM(KO$18:KO$25)</f>
        <v/>
      </c>
      <c r="KP59">
        <f>KP23/SUM(KP$18:KP$25)</f>
        <v/>
      </c>
      <c r="KQ59">
        <f>KQ23/SUM(KQ$18:KQ$25)</f>
        <v/>
      </c>
      <c r="KR59">
        <f>KR23/SUM(KR$18:KR$25)</f>
        <v/>
      </c>
      <c r="KS59">
        <f>KS23/SUM(KS$18:KS$25)</f>
        <v/>
      </c>
      <c r="KT59">
        <f>KT23/SUM(KT$18:KT$25)</f>
        <v/>
      </c>
    </row>
    <row r="60" spans="1:306">
      <c r="B60" t="s">
        <v>25</v>
      </c>
      <c r="D60" t="s">
        <v>105</v>
      </c>
      <c r="G60">
        <f>G24/SUM(G$18:G$25)</f>
        <v/>
      </c>
      <c r="H60">
        <f>H24/SUM(H$18:H$25)</f>
        <v/>
      </c>
      <c r="I60">
        <f>I24/SUM(I$18:I$25)</f>
        <v/>
      </c>
      <c r="J60">
        <f>J24/SUM(J$18:J$25)</f>
        <v/>
      </c>
      <c r="K60">
        <f>K24/SUM(K$18:K$25)</f>
        <v/>
      </c>
      <c r="L60">
        <f>L24/SUM(L$18:L$25)</f>
        <v/>
      </c>
      <c r="M60">
        <f>M24/SUM(M$18:M$25)</f>
        <v/>
      </c>
      <c r="N60">
        <f>N24/SUM(N$18:N$25)</f>
        <v/>
      </c>
      <c r="O60">
        <f>O24/SUM(O$18:O$25)</f>
        <v/>
      </c>
      <c r="P60">
        <f>P24/SUM(P$18:P$25)</f>
        <v/>
      </c>
      <c r="Q60">
        <f>Q24/SUM(Q$18:Q$25)</f>
        <v/>
      </c>
      <c r="R60">
        <f>R24/SUM(R$18:R$25)</f>
        <v/>
      </c>
      <c r="S60">
        <f>S24/SUM(S$18:S$25)</f>
        <v/>
      </c>
      <c r="T60">
        <f>T24/SUM(T$18:T$25)</f>
        <v/>
      </c>
      <c r="U60">
        <f>U24/SUM(U$18:U$25)</f>
        <v/>
      </c>
      <c r="V60">
        <f>V24/SUM(V$18:V$25)</f>
        <v/>
      </c>
      <c r="W60">
        <f>W24/SUM(W$18:W$25)</f>
        <v/>
      </c>
      <c r="X60">
        <f>X24/SUM(X$18:X$25)</f>
        <v/>
      </c>
      <c r="Y60">
        <f>Y24/SUM(Y$18:Y$25)</f>
        <v/>
      </c>
      <c r="Z60">
        <f>Z24/SUM(Z$18:Z$25)</f>
        <v/>
      </c>
      <c r="AA60">
        <f>AA24/SUM(AA$18:AA$25)</f>
        <v/>
      </c>
      <c r="AB60">
        <f>AB24/SUM(AB$18:AB$25)</f>
        <v/>
      </c>
      <c r="AC60">
        <f>AC24/SUM(AC$18:AC$25)</f>
        <v/>
      </c>
      <c r="AD60">
        <f>AD24/SUM(AD$18:AD$25)</f>
        <v/>
      </c>
      <c r="AE60">
        <f>AE24/SUM(AE$18:AE$25)</f>
        <v/>
      </c>
      <c r="AF60">
        <f>AF24/SUM(AF$18:AF$25)</f>
        <v/>
      </c>
      <c r="AG60">
        <f>AG24/SUM(AG$18:AG$25)</f>
        <v/>
      </c>
      <c r="AH60">
        <f>AH24/SUM(AH$18:AH$25)</f>
        <v/>
      </c>
      <c r="AI60">
        <f>AI24/SUM(AI$18:AI$25)</f>
        <v/>
      </c>
      <c r="AJ60">
        <f>AJ24/SUM(AJ$18:AJ$25)</f>
        <v/>
      </c>
      <c r="AK60">
        <f>AK24/SUM(AK$18:AK$25)</f>
        <v/>
      </c>
      <c r="AL60">
        <f>AL24/SUM(AL$18:AL$25)</f>
        <v/>
      </c>
      <c r="AM60">
        <f>AM24/SUM(AM$18:AM$25)</f>
        <v/>
      </c>
      <c r="AN60">
        <f>AN24/SUM(AN$18:AN$25)</f>
        <v/>
      </c>
      <c r="AO60">
        <f>AO24/SUM(AO$18:AO$25)</f>
        <v/>
      </c>
      <c r="AP60">
        <f>AP24/SUM(AP$18:AP$25)</f>
        <v/>
      </c>
      <c r="AQ60">
        <f>AQ24/SUM(AQ$18:AQ$25)</f>
        <v/>
      </c>
      <c r="AR60">
        <f>AR24/SUM(AR$18:AR$25)</f>
        <v/>
      </c>
      <c r="AS60">
        <f>AS24/SUM(AS$18:AS$25)</f>
        <v/>
      </c>
      <c r="AT60">
        <f>AT24/SUM(AT$18:AT$25)</f>
        <v/>
      </c>
      <c r="AU60">
        <f>AU24/SUM(AU$18:AU$25)</f>
        <v/>
      </c>
      <c r="AV60">
        <f>AV24/SUM(AV$18:AV$25)</f>
        <v/>
      </c>
      <c r="AW60">
        <f>AW24/SUM(AW$18:AW$25)</f>
        <v/>
      </c>
      <c r="AX60">
        <f>AX24/SUM(AX$18:AX$25)</f>
        <v/>
      </c>
      <c r="AY60">
        <f>AY24/SUM(AY$18:AY$25)</f>
        <v/>
      </c>
      <c r="AZ60">
        <f>AZ24/SUM(AZ$18:AZ$25)</f>
        <v/>
      </c>
      <c r="BA60">
        <f>BA24/SUM(BA$18:BA$25)</f>
        <v/>
      </c>
      <c r="BB60">
        <f>BB24/SUM(BB$18:BB$25)</f>
        <v/>
      </c>
      <c r="BC60">
        <f>BC24/SUM(BC$18:BC$25)</f>
        <v/>
      </c>
      <c r="BD60">
        <f>BD24/SUM(BD$18:BD$25)</f>
        <v/>
      </c>
      <c r="BE60">
        <f>BE24/SUM(BE$18:BE$25)</f>
        <v/>
      </c>
      <c r="BF60">
        <f>BF24/SUM(BF$18:BF$25)</f>
        <v/>
      </c>
      <c r="BG60">
        <f>BG24/SUM(BG$18:BG$25)</f>
        <v/>
      </c>
      <c r="BH60">
        <f>BH24/SUM(BH$18:BH$25)</f>
        <v/>
      </c>
      <c r="BI60">
        <f>BI24/SUM(BI$18:BI$25)</f>
        <v/>
      </c>
      <c r="BJ60">
        <f>BJ24/SUM(BJ$18:BJ$25)</f>
        <v/>
      </c>
      <c r="BK60">
        <f>BK24/SUM(BK$18:BK$25)</f>
        <v/>
      </c>
      <c r="BL60">
        <f>BL24/SUM(BL$18:BL$25)</f>
        <v/>
      </c>
      <c r="BM60">
        <f>BM24/SUM(BM$18:BM$25)</f>
        <v/>
      </c>
      <c r="BN60">
        <f>BN24/SUM(BN$18:BN$25)</f>
        <v/>
      </c>
      <c r="BO60">
        <f>BO24/SUM(BO$18:BO$25)</f>
        <v/>
      </c>
      <c r="BP60">
        <f>BP24/SUM(BP$18:BP$25)</f>
        <v/>
      </c>
      <c r="BQ60">
        <f>BQ24/SUM(BQ$18:BQ$25)</f>
        <v/>
      </c>
      <c r="BR60">
        <f>BR24/SUM(BR$18:BR$25)</f>
        <v/>
      </c>
      <c r="BS60">
        <f>BS24/SUM(BS$18:BS$25)</f>
        <v/>
      </c>
      <c r="BT60">
        <f>BT24/SUM(BT$18:BT$25)</f>
        <v/>
      </c>
      <c r="BU60">
        <f>BU24/SUM(BU$18:BU$25)</f>
        <v/>
      </c>
      <c r="BV60">
        <f>BV24/SUM(BV$18:BV$25)</f>
        <v/>
      </c>
      <c r="BW60">
        <f>BW24/SUM(BW$18:BW$25)</f>
        <v/>
      </c>
      <c r="BX60">
        <f>BX24/SUM(BX$18:BX$25)</f>
        <v/>
      </c>
      <c r="BY60">
        <f>BY24/SUM(BY$18:BY$25)</f>
        <v/>
      </c>
      <c r="BZ60">
        <f>BZ24/SUM(BZ$18:BZ$25)</f>
        <v/>
      </c>
      <c r="CA60">
        <f>CA24/SUM(CA$18:CA$25)</f>
        <v/>
      </c>
      <c r="CB60">
        <f>CB24/SUM(CB$18:CB$25)</f>
        <v/>
      </c>
      <c r="CC60">
        <f>CC24/SUM(CC$18:CC$25)</f>
        <v/>
      </c>
      <c r="CD60">
        <f>CD24/SUM(CD$18:CD$25)</f>
        <v/>
      </c>
      <c r="CE60">
        <f>CE24/SUM(CE$18:CE$25)</f>
        <v/>
      </c>
      <c r="CF60">
        <f>CF24/SUM(CF$18:CF$25)</f>
        <v/>
      </c>
      <c r="CG60">
        <f>CG24/SUM(CG$18:CG$25)</f>
        <v/>
      </c>
      <c r="CH60">
        <f>CH24/SUM(CH$18:CH$25)</f>
        <v/>
      </c>
      <c r="CI60">
        <f>CI24/SUM(CI$18:CI$25)</f>
        <v/>
      </c>
      <c r="CJ60">
        <f>CJ24/SUM(CJ$18:CJ$25)</f>
        <v/>
      </c>
      <c r="CK60">
        <f>CK24/SUM(CK$18:CK$25)</f>
        <v/>
      </c>
      <c r="CL60">
        <f>CL24/SUM(CL$18:CL$25)</f>
        <v/>
      </c>
      <c r="CM60">
        <f>CM24/SUM(CM$18:CM$25)</f>
        <v/>
      </c>
      <c r="CN60">
        <f>CN24/SUM(CN$18:CN$25)</f>
        <v/>
      </c>
      <c r="CO60">
        <f>CO24/SUM(CO$18:CO$25)</f>
        <v/>
      </c>
      <c r="CP60">
        <f>CP24/SUM(CP$18:CP$25)</f>
        <v/>
      </c>
      <c r="CQ60">
        <f>CQ24/SUM(CQ$18:CQ$25)</f>
        <v/>
      </c>
      <c r="CR60">
        <f>CR24/SUM(CR$18:CR$25)</f>
        <v/>
      </c>
      <c r="CS60">
        <f>CS24/SUM(CS$18:CS$25)</f>
        <v/>
      </c>
      <c r="CT60">
        <f>CT24/SUM(CT$18:CT$25)</f>
        <v/>
      </c>
      <c r="CU60">
        <f>CU24/SUM(CU$18:CU$25)</f>
        <v/>
      </c>
      <c r="CV60">
        <f>CV24/SUM(CV$18:CV$25)</f>
        <v/>
      </c>
      <c r="CW60">
        <f>CW24/SUM(CW$18:CW$25)</f>
        <v/>
      </c>
      <c r="CX60">
        <f>CX24/SUM(CX$18:CX$25)</f>
        <v/>
      </c>
      <c r="CY60">
        <f>CY24/SUM(CY$18:CY$25)</f>
        <v/>
      </c>
      <c r="CZ60">
        <f>CZ24/SUM(CZ$18:CZ$25)</f>
        <v/>
      </c>
      <c r="DA60">
        <f>DA24/SUM(DA$18:DA$25)</f>
        <v/>
      </c>
      <c r="DB60">
        <f>DB24/SUM(DB$18:DB$25)</f>
        <v/>
      </c>
      <c r="DC60">
        <f>DC24/SUM(DC$18:DC$25)</f>
        <v/>
      </c>
      <c r="DD60">
        <f>DD24/SUM(DD$18:DD$25)</f>
        <v/>
      </c>
      <c r="DE60">
        <f>DE24/SUM(DE$18:DE$25)</f>
        <v/>
      </c>
      <c r="DF60">
        <f>DF24/SUM(DF$18:DF$25)</f>
        <v/>
      </c>
      <c r="DG60">
        <f>DG24/SUM(DG$18:DG$25)</f>
        <v/>
      </c>
      <c r="DH60">
        <f>DH24/SUM(DH$18:DH$25)</f>
        <v/>
      </c>
      <c r="DI60">
        <f>DI24/SUM(DI$18:DI$25)</f>
        <v/>
      </c>
      <c r="DJ60">
        <f>DJ24/SUM(DJ$18:DJ$25)</f>
        <v/>
      </c>
      <c r="DK60">
        <f>DK24/SUM(DK$18:DK$25)</f>
        <v/>
      </c>
      <c r="DL60">
        <f>DL24/SUM(DL$18:DL$25)</f>
        <v/>
      </c>
      <c r="DM60">
        <f>DM24/SUM(DM$18:DM$25)</f>
        <v/>
      </c>
      <c r="DN60">
        <f>DN24/SUM(DN$18:DN$25)</f>
        <v/>
      </c>
      <c r="DO60">
        <f>DO24/SUM(DO$18:DO$25)</f>
        <v/>
      </c>
      <c r="DP60">
        <f>DP24/SUM(DP$18:DP$25)</f>
        <v/>
      </c>
      <c r="DQ60">
        <f>DQ24/SUM(DQ$18:DQ$25)</f>
        <v/>
      </c>
      <c r="DR60">
        <f>DR24/SUM(DR$18:DR$25)</f>
        <v/>
      </c>
      <c r="DS60">
        <f>DS24/SUM(DS$18:DS$25)</f>
        <v/>
      </c>
      <c r="DT60">
        <f>DT24/SUM(DT$18:DT$25)</f>
        <v/>
      </c>
      <c r="DU60">
        <f>DU24/SUM(DU$18:DU$25)</f>
        <v/>
      </c>
      <c r="DV60">
        <f>DV24/SUM(DV$18:DV$25)</f>
        <v/>
      </c>
      <c r="DW60">
        <f>DW24/SUM(DW$18:DW$25)</f>
        <v/>
      </c>
      <c r="DX60">
        <f>DX24/SUM(DX$18:DX$25)</f>
        <v/>
      </c>
      <c r="DY60">
        <f>DY24/SUM(DY$18:DY$25)</f>
        <v/>
      </c>
      <c r="DZ60">
        <f>DZ24/SUM(DZ$18:DZ$25)</f>
        <v/>
      </c>
      <c r="EA60">
        <f>EA24/SUM(EA$18:EA$25)</f>
        <v/>
      </c>
      <c r="EB60">
        <f>EB24/SUM(EB$18:EB$25)</f>
        <v/>
      </c>
      <c r="EC60">
        <f>EC24/SUM(EC$18:EC$25)</f>
        <v/>
      </c>
      <c r="ED60">
        <f>ED24/SUM(ED$18:ED$25)</f>
        <v/>
      </c>
      <c r="EE60">
        <f>EE24/SUM(EE$18:EE$25)</f>
        <v/>
      </c>
      <c r="EF60">
        <f>EF24/SUM(EF$18:EF$25)</f>
        <v/>
      </c>
      <c r="EG60">
        <f>EG24/SUM(EG$18:EG$25)</f>
        <v/>
      </c>
      <c r="EH60">
        <f>EH24/SUM(EH$18:EH$25)</f>
        <v/>
      </c>
      <c r="EI60">
        <f>EI24/SUM(EI$18:EI$25)</f>
        <v/>
      </c>
      <c r="EJ60">
        <f>EJ24/SUM(EJ$18:EJ$25)</f>
        <v/>
      </c>
      <c r="EK60">
        <f>EK24/SUM(EK$18:EK$25)</f>
        <v/>
      </c>
      <c r="EL60">
        <f>EL24/SUM(EL$18:EL$25)</f>
        <v/>
      </c>
      <c r="EM60">
        <f>EM24/SUM(EM$18:EM$25)</f>
        <v/>
      </c>
      <c r="EN60">
        <f>EN24/SUM(EN$18:EN$25)</f>
        <v/>
      </c>
      <c r="EO60">
        <f>EO24/SUM(EO$18:EO$25)</f>
        <v/>
      </c>
      <c r="EP60">
        <f>EP24/SUM(EP$18:EP$25)</f>
        <v/>
      </c>
      <c r="EQ60">
        <f>EQ24/SUM(EQ$18:EQ$25)</f>
        <v/>
      </c>
      <c r="ER60">
        <f>ER24/SUM(ER$18:ER$25)</f>
        <v/>
      </c>
      <c r="ES60">
        <f>ES24/SUM(ES$18:ES$25)</f>
        <v/>
      </c>
      <c r="ET60">
        <f>ET24/SUM(ET$18:ET$25)</f>
        <v/>
      </c>
      <c r="EU60">
        <f>EU24/SUM(EU$18:EU$25)</f>
        <v/>
      </c>
      <c r="EV60">
        <f>EV24/SUM(EV$18:EV$25)</f>
        <v/>
      </c>
      <c r="EW60">
        <f>EW24/SUM(EW$18:EW$25)</f>
        <v/>
      </c>
      <c r="EX60">
        <f>EX24/SUM(EX$18:EX$25)</f>
        <v/>
      </c>
      <c r="EY60">
        <f>EY24/SUM(EY$18:EY$25)</f>
        <v/>
      </c>
      <c r="EZ60">
        <f>EZ24/SUM(EZ$18:EZ$25)</f>
        <v/>
      </c>
      <c r="FA60">
        <f>FA24/SUM(FA$18:FA$25)</f>
        <v/>
      </c>
      <c r="FB60">
        <f>FB24/SUM(FB$18:FB$25)</f>
        <v/>
      </c>
      <c r="FC60">
        <f>FC24/SUM(FC$18:FC$25)</f>
        <v/>
      </c>
      <c r="FD60">
        <f>FD24/SUM(FD$18:FD$25)</f>
        <v/>
      </c>
      <c r="FE60">
        <f>FE24/SUM(FE$18:FE$25)</f>
        <v/>
      </c>
      <c r="FF60">
        <f>FF24/SUM(FF$18:FF$25)</f>
        <v/>
      </c>
      <c r="FG60">
        <f>FG24/SUM(FG$18:FG$25)</f>
        <v/>
      </c>
      <c r="FH60">
        <f>FH24/SUM(FH$18:FH$25)</f>
        <v/>
      </c>
      <c r="FI60">
        <f>FI24/SUM(FI$18:FI$25)</f>
        <v/>
      </c>
      <c r="FJ60">
        <f>FJ24/SUM(FJ$18:FJ$25)</f>
        <v/>
      </c>
      <c r="FK60">
        <f>FK24/SUM(FK$18:FK$25)</f>
        <v/>
      </c>
      <c r="FL60">
        <f>FL24/SUM(FL$18:FL$25)</f>
        <v/>
      </c>
      <c r="FM60">
        <f>FM24/SUM(FM$18:FM$25)</f>
        <v/>
      </c>
      <c r="FN60">
        <f>FN24/SUM(FN$18:FN$25)</f>
        <v/>
      </c>
      <c r="FO60">
        <f>FO24/SUM(FO$18:FO$25)</f>
        <v/>
      </c>
      <c r="FP60">
        <f>FP24/SUM(FP$18:FP$25)</f>
        <v/>
      </c>
      <c r="FQ60">
        <f>FQ24/SUM(FQ$18:FQ$25)</f>
        <v/>
      </c>
      <c r="FR60">
        <f>FR24/SUM(FR$18:FR$25)</f>
        <v/>
      </c>
      <c r="FS60">
        <f>FS24/SUM(FS$18:FS$25)</f>
        <v/>
      </c>
      <c r="FT60">
        <f>FT24/SUM(FT$18:FT$25)</f>
        <v/>
      </c>
      <c r="FU60">
        <f>FU24/SUM(FU$18:FU$25)</f>
        <v/>
      </c>
      <c r="FV60">
        <f>FV24/SUM(FV$18:FV$25)</f>
        <v/>
      </c>
      <c r="FW60">
        <f>FW24/SUM(FW$18:FW$25)</f>
        <v/>
      </c>
      <c r="FX60">
        <f>FX24/SUM(FX$18:FX$25)</f>
        <v/>
      </c>
      <c r="FY60">
        <f>FY24/SUM(FY$18:FY$25)</f>
        <v/>
      </c>
      <c r="FZ60">
        <f>FZ24/SUM(FZ$18:FZ$25)</f>
        <v/>
      </c>
      <c r="GA60">
        <f>GA24/SUM(GA$18:GA$25)</f>
        <v/>
      </c>
      <c r="GB60">
        <f>GB24/SUM(GB$18:GB$25)</f>
        <v/>
      </c>
      <c r="GC60">
        <f>GC24/SUM(GC$18:GC$25)</f>
        <v/>
      </c>
      <c r="GD60">
        <f>GD24/SUM(GD$18:GD$25)</f>
        <v/>
      </c>
      <c r="GE60">
        <f>GE24/SUM(GE$18:GE$25)</f>
        <v/>
      </c>
      <c r="GF60">
        <f>GF24/SUM(GF$18:GF$25)</f>
        <v/>
      </c>
      <c r="GG60">
        <f>GG24/SUM(GG$18:GG$25)</f>
        <v/>
      </c>
      <c r="GH60">
        <f>GH24/SUM(GH$18:GH$25)</f>
        <v/>
      </c>
      <c r="GI60">
        <f>GI24/SUM(GI$18:GI$25)</f>
        <v/>
      </c>
      <c r="GJ60">
        <f>GJ24/SUM(GJ$18:GJ$25)</f>
        <v/>
      </c>
      <c r="GK60">
        <f>GK24/SUM(GK$18:GK$25)</f>
        <v/>
      </c>
      <c r="GL60">
        <f>GL24/SUM(GL$18:GL$25)</f>
        <v/>
      </c>
      <c r="GM60">
        <f>GM24/SUM(GM$18:GM$25)</f>
        <v/>
      </c>
      <c r="GN60">
        <f>GN24/SUM(GN$18:GN$25)</f>
        <v/>
      </c>
      <c r="GO60">
        <f>GO24/SUM(GO$18:GO$25)</f>
        <v/>
      </c>
      <c r="GP60">
        <f>GP24/SUM(GP$18:GP$25)</f>
        <v/>
      </c>
      <c r="GQ60">
        <f>GQ24/SUM(GQ$18:GQ$25)</f>
        <v/>
      </c>
      <c r="GR60">
        <f>GR24/SUM(GR$18:GR$25)</f>
        <v/>
      </c>
      <c r="GS60">
        <f>GS24/SUM(GS$18:GS$25)</f>
        <v/>
      </c>
      <c r="GT60">
        <f>GT24/SUM(GT$18:GT$25)</f>
        <v/>
      </c>
      <c r="GU60">
        <f>GU24/SUM(GU$18:GU$25)</f>
        <v/>
      </c>
      <c r="GV60">
        <f>GV24/SUM(GV$18:GV$25)</f>
        <v/>
      </c>
      <c r="GW60">
        <f>GW24/SUM(GW$18:GW$25)</f>
        <v/>
      </c>
      <c r="GX60">
        <f>GX24/SUM(GX$18:GX$25)</f>
        <v/>
      </c>
      <c r="GY60">
        <f>GY24/SUM(GY$18:GY$25)</f>
        <v/>
      </c>
      <c r="GZ60">
        <f>GZ24/SUM(GZ$18:GZ$25)</f>
        <v/>
      </c>
      <c r="HA60">
        <f>HA24/SUM(HA$18:HA$25)</f>
        <v/>
      </c>
      <c r="HB60">
        <f>HB24/SUM(HB$18:HB$25)</f>
        <v/>
      </c>
      <c r="HC60">
        <f>HC24/SUM(HC$18:HC$25)</f>
        <v/>
      </c>
      <c r="HD60">
        <f>HD24/SUM(HD$18:HD$25)</f>
        <v/>
      </c>
      <c r="HE60">
        <f>HE24/SUM(HE$18:HE$25)</f>
        <v/>
      </c>
      <c r="HF60">
        <f>HF24/SUM(HF$18:HF$25)</f>
        <v/>
      </c>
      <c r="HG60">
        <f>HG24/SUM(HG$18:HG$25)</f>
        <v/>
      </c>
      <c r="HH60">
        <f>HH24/SUM(HH$18:HH$25)</f>
        <v/>
      </c>
      <c r="HI60">
        <f>HI24/SUM(HI$18:HI$25)</f>
        <v/>
      </c>
      <c r="HJ60">
        <f>HJ24/SUM(HJ$18:HJ$25)</f>
        <v/>
      </c>
      <c r="HK60">
        <f>HK24/SUM(HK$18:HK$25)</f>
        <v/>
      </c>
      <c r="HL60">
        <f>HL24/SUM(HL$18:HL$25)</f>
        <v/>
      </c>
      <c r="HM60">
        <f>HM24/SUM(HM$18:HM$25)</f>
        <v/>
      </c>
      <c r="HN60">
        <f>HN24/SUM(HN$18:HN$25)</f>
        <v/>
      </c>
      <c r="HO60">
        <f>HO24/SUM(HO$18:HO$25)</f>
        <v/>
      </c>
      <c r="HP60">
        <f>HP24/SUM(HP$18:HP$25)</f>
        <v/>
      </c>
      <c r="HQ60">
        <f>HQ24/SUM(HQ$18:HQ$25)</f>
        <v/>
      </c>
      <c r="HR60">
        <f>HR24/SUM(HR$18:HR$25)</f>
        <v/>
      </c>
      <c r="HS60">
        <f>HS24/SUM(HS$18:HS$25)</f>
        <v/>
      </c>
      <c r="HT60">
        <f>HT24/SUM(HT$18:HT$25)</f>
        <v/>
      </c>
      <c r="HU60">
        <f>HU24/SUM(HU$18:HU$25)</f>
        <v/>
      </c>
      <c r="HV60">
        <f>HV24/SUM(HV$18:HV$25)</f>
        <v/>
      </c>
      <c r="HW60">
        <f>HW24/SUM(HW$18:HW$25)</f>
        <v/>
      </c>
      <c r="HX60">
        <f>HX24/SUM(HX$18:HX$25)</f>
        <v/>
      </c>
      <c r="HY60">
        <f>HY24/SUM(HY$18:HY$25)</f>
        <v/>
      </c>
      <c r="HZ60">
        <f>HZ24/SUM(HZ$18:HZ$25)</f>
        <v/>
      </c>
      <c r="IA60">
        <f>IA24/SUM(IA$18:IA$25)</f>
        <v/>
      </c>
      <c r="IB60">
        <f>IB24/SUM(IB$18:IB$25)</f>
        <v/>
      </c>
      <c r="IC60">
        <f>IC24/SUM(IC$18:IC$25)</f>
        <v/>
      </c>
      <c r="ID60">
        <f>ID24/SUM(ID$18:ID$25)</f>
        <v/>
      </c>
      <c r="IE60">
        <f>IE24/SUM(IE$18:IE$25)</f>
        <v/>
      </c>
      <c r="IF60">
        <f>IF24/SUM(IF$18:IF$25)</f>
        <v/>
      </c>
      <c r="IG60">
        <f>IG24/SUM(IG$18:IG$25)</f>
        <v/>
      </c>
      <c r="IH60">
        <f>IH24/SUM(IH$18:IH$25)</f>
        <v/>
      </c>
      <c r="II60">
        <f>II24/SUM(II$18:II$25)</f>
        <v/>
      </c>
      <c r="IJ60">
        <f>IJ24/SUM(IJ$18:IJ$25)</f>
        <v/>
      </c>
      <c r="IK60">
        <f>IK24/SUM(IK$18:IK$25)</f>
        <v/>
      </c>
      <c r="IL60">
        <f>IL24/SUM(IL$18:IL$25)</f>
        <v/>
      </c>
      <c r="IM60">
        <f>IM24/SUM(IM$18:IM$25)</f>
        <v/>
      </c>
      <c r="IN60">
        <f>IN24/SUM(IN$18:IN$25)</f>
        <v/>
      </c>
      <c r="IO60">
        <f>IO24/SUM(IO$18:IO$25)</f>
        <v/>
      </c>
      <c r="IP60">
        <f>IP24/SUM(IP$18:IP$25)</f>
        <v/>
      </c>
      <c r="IQ60">
        <f>IQ24/SUM(IQ$18:IQ$25)</f>
        <v/>
      </c>
      <c r="IR60">
        <f>IR24/SUM(IR$18:IR$25)</f>
        <v/>
      </c>
      <c r="IS60">
        <f>IS24/SUM(IS$18:IS$25)</f>
        <v/>
      </c>
      <c r="IT60">
        <f>IT24/SUM(IT$18:IT$25)</f>
        <v/>
      </c>
      <c r="IU60">
        <f>IU24/SUM(IU$18:IU$25)</f>
        <v/>
      </c>
      <c r="IV60">
        <f>IV24/SUM(IV$18:IV$25)</f>
        <v/>
      </c>
      <c r="IW60">
        <f>IW24/SUM(IW$18:IW$25)</f>
        <v/>
      </c>
      <c r="IX60">
        <f>IX24/SUM(IX$18:IX$25)</f>
        <v/>
      </c>
      <c r="IY60">
        <f>IY24/SUM(IY$18:IY$25)</f>
        <v/>
      </c>
      <c r="IZ60">
        <f>IZ24/SUM(IZ$18:IZ$25)</f>
        <v/>
      </c>
      <c r="JA60">
        <f>JA24/SUM(JA$18:JA$25)</f>
        <v/>
      </c>
      <c r="JB60">
        <f>JB24/SUM(JB$18:JB$25)</f>
        <v/>
      </c>
      <c r="JC60">
        <f>JC24/SUM(JC$18:JC$25)</f>
        <v/>
      </c>
      <c r="JD60">
        <f>JD24/SUM(JD$18:JD$25)</f>
        <v/>
      </c>
      <c r="JE60">
        <f>JE24/SUM(JE$18:JE$25)</f>
        <v/>
      </c>
      <c r="JF60">
        <f>JF24/SUM(JF$18:JF$25)</f>
        <v/>
      </c>
      <c r="JG60">
        <f>JG24/SUM(JG$18:JG$25)</f>
        <v/>
      </c>
      <c r="JH60">
        <f>JH24/SUM(JH$18:JH$25)</f>
        <v/>
      </c>
      <c r="JI60">
        <f>JI24/SUM(JI$18:JI$25)</f>
        <v/>
      </c>
      <c r="JJ60">
        <f>JJ24/SUM(JJ$18:JJ$25)</f>
        <v/>
      </c>
      <c r="JK60">
        <f>JK24/SUM(JK$18:JK$25)</f>
        <v/>
      </c>
      <c r="JL60">
        <f>JL24/SUM(JL$18:JL$25)</f>
        <v/>
      </c>
      <c r="JM60">
        <f>JM24/SUM(JM$18:JM$25)</f>
        <v/>
      </c>
      <c r="JN60">
        <f>JN24/SUM(JN$18:JN$25)</f>
        <v/>
      </c>
      <c r="JO60">
        <f>JO24/SUM(JO$18:JO$25)</f>
        <v/>
      </c>
      <c r="JP60">
        <f>JP24/SUM(JP$18:JP$25)</f>
        <v/>
      </c>
      <c r="JQ60">
        <f>JQ24/SUM(JQ$18:JQ$25)</f>
        <v/>
      </c>
      <c r="JR60">
        <f>JR24/SUM(JR$18:JR$25)</f>
        <v/>
      </c>
      <c r="JS60">
        <f>JS24/SUM(JS$18:JS$25)</f>
        <v/>
      </c>
      <c r="JT60">
        <f>JT24/SUM(JT$18:JT$25)</f>
        <v/>
      </c>
      <c r="JU60">
        <f>JU24/SUM(JU$18:JU$25)</f>
        <v/>
      </c>
      <c r="JV60">
        <f>JV24/SUM(JV$18:JV$25)</f>
        <v/>
      </c>
      <c r="JW60">
        <f>JW24/SUM(JW$18:JW$25)</f>
        <v/>
      </c>
      <c r="JX60">
        <f>JX24/SUM(JX$18:JX$25)</f>
        <v/>
      </c>
      <c r="JY60">
        <f>JY24/SUM(JY$18:JY$25)</f>
        <v/>
      </c>
      <c r="JZ60">
        <f>JZ24/SUM(JZ$18:JZ$25)</f>
        <v/>
      </c>
      <c r="KA60">
        <f>KA24/SUM(KA$18:KA$25)</f>
        <v/>
      </c>
      <c r="KB60">
        <f>KB24/SUM(KB$18:KB$25)</f>
        <v/>
      </c>
      <c r="KC60">
        <f>KC24/SUM(KC$18:KC$25)</f>
        <v/>
      </c>
      <c r="KD60">
        <f>KD24/SUM(KD$18:KD$25)</f>
        <v/>
      </c>
      <c r="KE60">
        <f>KE24/SUM(KE$18:KE$25)</f>
        <v/>
      </c>
      <c r="KF60">
        <f>KF24/SUM(KF$18:KF$25)</f>
        <v/>
      </c>
      <c r="KG60">
        <f>KG24/SUM(KG$18:KG$25)</f>
        <v/>
      </c>
      <c r="KH60">
        <f>KH24/SUM(KH$18:KH$25)</f>
        <v/>
      </c>
      <c r="KI60">
        <f>KI24/SUM(KI$18:KI$25)</f>
        <v/>
      </c>
      <c r="KJ60">
        <f>KJ24/SUM(KJ$18:KJ$25)</f>
        <v/>
      </c>
      <c r="KK60">
        <f>KK24/SUM(KK$18:KK$25)</f>
        <v/>
      </c>
      <c r="KL60">
        <f>KL24/SUM(KL$18:KL$25)</f>
        <v/>
      </c>
      <c r="KM60">
        <f>KM24/SUM(KM$18:KM$25)</f>
        <v/>
      </c>
      <c r="KN60">
        <f>KN24/SUM(KN$18:KN$25)</f>
        <v/>
      </c>
      <c r="KO60">
        <f>KO24/SUM(KO$18:KO$25)</f>
        <v/>
      </c>
      <c r="KP60">
        <f>KP24/SUM(KP$18:KP$25)</f>
        <v/>
      </c>
      <c r="KQ60">
        <f>KQ24/SUM(KQ$18:KQ$25)</f>
        <v/>
      </c>
      <c r="KR60">
        <f>KR24/SUM(KR$18:KR$25)</f>
        <v/>
      </c>
      <c r="KS60">
        <f>KS24/SUM(KS$18:KS$25)</f>
        <v/>
      </c>
      <c r="KT60">
        <f>KT24/SUM(KT$18:KT$25)</f>
        <v/>
      </c>
    </row>
    <row r="61" spans="1:306">
      <c r="B61" t="s">
        <v>27</v>
      </c>
      <c r="D61" t="s">
        <v>105</v>
      </c>
      <c r="G61">
        <f>G25/SUM(G$18:G$25)</f>
        <v/>
      </c>
      <c r="H61">
        <f>H25/SUM(H$18:H$25)</f>
        <v/>
      </c>
      <c r="I61">
        <f>I25/SUM(I$18:I$25)</f>
        <v/>
      </c>
      <c r="J61">
        <f>J25/SUM(J$18:J$25)</f>
        <v/>
      </c>
      <c r="K61">
        <f>K25/SUM(K$18:K$25)</f>
        <v/>
      </c>
      <c r="L61">
        <f>L25/SUM(L$18:L$25)</f>
        <v/>
      </c>
      <c r="M61">
        <f>M25/SUM(M$18:M$25)</f>
        <v/>
      </c>
      <c r="N61">
        <f>N25/SUM(N$18:N$25)</f>
        <v/>
      </c>
      <c r="O61">
        <f>O25/SUM(O$18:O$25)</f>
        <v/>
      </c>
      <c r="P61">
        <f>P25/SUM(P$18:P$25)</f>
        <v/>
      </c>
      <c r="Q61">
        <f>Q25/SUM(Q$18:Q$25)</f>
        <v/>
      </c>
      <c r="R61">
        <f>R25/SUM(R$18:R$25)</f>
        <v/>
      </c>
      <c r="S61">
        <f>S25/SUM(S$18:S$25)</f>
        <v/>
      </c>
      <c r="T61">
        <f>T25/SUM(T$18:T$25)</f>
        <v/>
      </c>
      <c r="U61">
        <f>U25/SUM(U$18:U$25)</f>
        <v/>
      </c>
      <c r="V61">
        <f>V25/SUM(V$18:V$25)</f>
        <v/>
      </c>
      <c r="W61">
        <f>W25/SUM(W$18:W$25)</f>
        <v/>
      </c>
      <c r="X61">
        <f>X25/SUM(X$18:X$25)</f>
        <v/>
      </c>
      <c r="Y61">
        <f>Y25/SUM(Y$18:Y$25)</f>
        <v/>
      </c>
      <c r="Z61">
        <f>Z25/SUM(Z$18:Z$25)</f>
        <v/>
      </c>
      <c r="AA61">
        <f>AA25/SUM(AA$18:AA$25)</f>
        <v/>
      </c>
      <c r="AB61">
        <f>AB25/SUM(AB$18:AB$25)</f>
        <v/>
      </c>
      <c r="AC61">
        <f>AC25/SUM(AC$18:AC$25)</f>
        <v/>
      </c>
      <c r="AD61">
        <f>AD25/SUM(AD$18:AD$25)</f>
        <v/>
      </c>
      <c r="AE61">
        <f>AE25/SUM(AE$18:AE$25)</f>
        <v/>
      </c>
      <c r="AF61">
        <f>AF25/SUM(AF$18:AF$25)</f>
        <v/>
      </c>
      <c r="AG61">
        <f>AG25/SUM(AG$18:AG$25)</f>
        <v/>
      </c>
      <c r="AH61">
        <f>AH25/SUM(AH$18:AH$25)</f>
        <v/>
      </c>
      <c r="AI61">
        <f>AI25/SUM(AI$18:AI$25)</f>
        <v/>
      </c>
      <c r="AJ61">
        <f>AJ25/SUM(AJ$18:AJ$25)</f>
        <v/>
      </c>
      <c r="AK61">
        <f>AK25/SUM(AK$18:AK$25)</f>
        <v/>
      </c>
      <c r="AL61">
        <f>AL25/SUM(AL$18:AL$25)</f>
        <v/>
      </c>
      <c r="AM61">
        <f>AM25/SUM(AM$18:AM$25)</f>
        <v/>
      </c>
      <c r="AN61">
        <f>AN25/SUM(AN$18:AN$25)</f>
        <v/>
      </c>
      <c r="AO61">
        <f>AO25/SUM(AO$18:AO$25)</f>
        <v/>
      </c>
      <c r="AP61">
        <f>AP25/SUM(AP$18:AP$25)</f>
        <v/>
      </c>
      <c r="AQ61">
        <f>AQ25/SUM(AQ$18:AQ$25)</f>
        <v/>
      </c>
      <c r="AR61">
        <f>AR25/SUM(AR$18:AR$25)</f>
        <v/>
      </c>
      <c r="AS61">
        <f>AS25/SUM(AS$18:AS$25)</f>
        <v/>
      </c>
      <c r="AT61">
        <f>AT25/SUM(AT$18:AT$25)</f>
        <v/>
      </c>
      <c r="AU61">
        <f>AU25/SUM(AU$18:AU$25)</f>
        <v/>
      </c>
      <c r="AV61">
        <f>AV25/SUM(AV$18:AV$25)</f>
        <v/>
      </c>
      <c r="AW61">
        <f>AW25/SUM(AW$18:AW$25)</f>
        <v/>
      </c>
      <c r="AX61">
        <f>AX25/SUM(AX$18:AX$25)</f>
        <v/>
      </c>
      <c r="AY61">
        <f>AY25/SUM(AY$18:AY$25)</f>
        <v/>
      </c>
      <c r="AZ61">
        <f>AZ25/SUM(AZ$18:AZ$25)</f>
        <v/>
      </c>
      <c r="BA61">
        <f>BA25/SUM(BA$18:BA$25)</f>
        <v/>
      </c>
      <c r="BB61">
        <f>BB25/SUM(BB$18:BB$25)</f>
        <v/>
      </c>
      <c r="BC61">
        <f>BC25/SUM(BC$18:BC$25)</f>
        <v/>
      </c>
      <c r="BD61">
        <f>BD25/SUM(BD$18:BD$25)</f>
        <v/>
      </c>
      <c r="BE61">
        <f>BE25/SUM(BE$18:BE$25)</f>
        <v/>
      </c>
      <c r="BF61">
        <f>BF25/SUM(BF$18:BF$25)</f>
        <v/>
      </c>
      <c r="BG61">
        <f>BG25/SUM(BG$18:BG$25)</f>
        <v/>
      </c>
      <c r="BH61">
        <f>BH25/SUM(BH$18:BH$25)</f>
        <v/>
      </c>
      <c r="BI61">
        <f>BI25/SUM(BI$18:BI$25)</f>
        <v/>
      </c>
      <c r="BJ61">
        <f>BJ25/SUM(BJ$18:BJ$25)</f>
        <v/>
      </c>
      <c r="BK61">
        <f>BK25/SUM(BK$18:BK$25)</f>
        <v/>
      </c>
      <c r="BL61">
        <f>BL25/SUM(BL$18:BL$25)</f>
        <v/>
      </c>
      <c r="BM61">
        <f>BM25/SUM(BM$18:BM$25)</f>
        <v/>
      </c>
      <c r="BN61">
        <f>BN25/SUM(BN$18:BN$25)</f>
        <v/>
      </c>
      <c r="BO61">
        <f>BO25/SUM(BO$18:BO$25)</f>
        <v/>
      </c>
      <c r="BP61">
        <f>BP25/SUM(BP$18:BP$25)</f>
        <v/>
      </c>
      <c r="BQ61">
        <f>BQ25/SUM(BQ$18:BQ$25)</f>
        <v/>
      </c>
      <c r="BR61">
        <f>BR25/SUM(BR$18:BR$25)</f>
        <v/>
      </c>
      <c r="BS61">
        <f>BS25/SUM(BS$18:BS$25)</f>
        <v/>
      </c>
      <c r="BT61">
        <f>BT25/SUM(BT$18:BT$25)</f>
        <v/>
      </c>
      <c r="BU61">
        <f>BU25/SUM(BU$18:BU$25)</f>
        <v/>
      </c>
      <c r="BV61">
        <f>BV25/SUM(BV$18:BV$25)</f>
        <v/>
      </c>
      <c r="BW61">
        <f>BW25/SUM(BW$18:BW$25)</f>
        <v/>
      </c>
      <c r="BX61">
        <f>BX25/SUM(BX$18:BX$25)</f>
        <v/>
      </c>
      <c r="BY61">
        <f>BY25/SUM(BY$18:BY$25)</f>
        <v/>
      </c>
      <c r="BZ61">
        <f>BZ25/SUM(BZ$18:BZ$25)</f>
        <v/>
      </c>
      <c r="CA61">
        <f>CA25/SUM(CA$18:CA$25)</f>
        <v/>
      </c>
      <c r="CB61">
        <f>CB25/SUM(CB$18:CB$25)</f>
        <v/>
      </c>
      <c r="CC61">
        <f>CC25/SUM(CC$18:CC$25)</f>
        <v/>
      </c>
      <c r="CD61">
        <f>CD25/SUM(CD$18:CD$25)</f>
        <v/>
      </c>
      <c r="CE61">
        <f>CE25/SUM(CE$18:CE$25)</f>
        <v/>
      </c>
      <c r="CF61">
        <f>CF25/SUM(CF$18:CF$25)</f>
        <v/>
      </c>
      <c r="CG61">
        <f>CG25/SUM(CG$18:CG$25)</f>
        <v/>
      </c>
      <c r="CH61">
        <f>CH25/SUM(CH$18:CH$25)</f>
        <v/>
      </c>
      <c r="CI61">
        <f>CI25/SUM(CI$18:CI$25)</f>
        <v/>
      </c>
      <c r="CJ61">
        <f>CJ25/SUM(CJ$18:CJ$25)</f>
        <v/>
      </c>
      <c r="CK61">
        <f>CK25/SUM(CK$18:CK$25)</f>
        <v/>
      </c>
      <c r="CL61">
        <f>CL25/SUM(CL$18:CL$25)</f>
        <v/>
      </c>
      <c r="CM61">
        <f>CM25/SUM(CM$18:CM$25)</f>
        <v/>
      </c>
      <c r="CN61">
        <f>CN25/SUM(CN$18:CN$25)</f>
        <v/>
      </c>
      <c r="CO61">
        <f>CO25/SUM(CO$18:CO$25)</f>
        <v/>
      </c>
      <c r="CP61">
        <f>CP25/SUM(CP$18:CP$25)</f>
        <v/>
      </c>
      <c r="CQ61">
        <f>CQ25/SUM(CQ$18:CQ$25)</f>
        <v/>
      </c>
      <c r="CR61">
        <f>CR25/SUM(CR$18:CR$25)</f>
        <v/>
      </c>
      <c r="CS61">
        <f>CS25/SUM(CS$18:CS$25)</f>
        <v/>
      </c>
      <c r="CT61">
        <f>CT25/SUM(CT$18:CT$25)</f>
        <v/>
      </c>
      <c r="CU61">
        <f>CU25/SUM(CU$18:CU$25)</f>
        <v/>
      </c>
      <c r="CV61">
        <f>CV25/SUM(CV$18:CV$25)</f>
        <v/>
      </c>
      <c r="CW61">
        <f>CW25/SUM(CW$18:CW$25)</f>
        <v/>
      </c>
      <c r="CX61">
        <f>CX25/SUM(CX$18:CX$25)</f>
        <v/>
      </c>
      <c r="CY61">
        <f>CY25/SUM(CY$18:CY$25)</f>
        <v/>
      </c>
      <c r="CZ61">
        <f>CZ25/SUM(CZ$18:CZ$25)</f>
        <v/>
      </c>
      <c r="DA61">
        <f>DA25/SUM(DA$18:DA$25)</f>
        <v/>
      </c>
      <c r="DB61">
        <f>DB25/SUM(DB$18:DB$25)</f>
        <v/>
      </c>
      <c r="DC61">
        <f>DC25/SUM(DC$18:DC$25)</f>
        <v/>
      </c>
      <c r="DD61">
        <f>DD25/SUM(DD$18:DD$25)</f>
        <v/>
      </c>
      <c r="DE61">
        <f>DE25/SUM(DE$18:DE$25)</f>
        <v/>
      </c>
      <c r="DF61">
        <f>DF25/SUM(DF$18:DF$25)</f>
        <v/>
      </c>
      <c r="DG61">
        <f>DG25/SUM(DG$18:DG$25)</f>
        <v/>
      </c>
      <c r="DH61">
        <f>DH25/SUM(DH$18:DH$25)</f>
        <v/>
      </c>
      <c r="DI61">
        <f>DI25/SUM(DI$18:DI$25)</f>
        <v/>
      </c>
      <c r="DJ61">
        <f>DJ25/SUM(DJ$18:DJ$25)</f>
        <v/>
      </c>
      <c r="DK61">
        <f>DK25/SUM(DK$18:DK$25)</f>
        <v/>
      </c>
      <c r="DL61">
        <f>DL25/SUM(DL$18:DL$25)</f>
        <v/>
      </c>
      <c r="DM61">
        <f>DM25/SUM(DM$18:DM$25)</f>
        <v/>
      </c>
      <c r="DN61">
        <f>DN25/SUM(DN$18:DN$25)</f>
        <v/>
      </c>
      <c r="DO61">
        <f>DO25/SUM(DO$18:DO$25)</f>
        <v/>
      </c>
      <c r="DP61">
        <f>DP25/SUM(DP$18:DP$25)</f>
        <v/>
      </c>
      <c r="DQ61">
        <f>DQ25/SUM(DQ$18:DQ$25)</f>
        <v/>
      </c>
      <c r="DR61">
        <f>DR25/SUM(DR$18:DR$25)</f>
        <v/>
      </c>
      <c r="DS61">
        <f>DS25/SUM(DS$18:DS$25)</f>
        <v/>
      </c>
      <c r="DT61">
        <f>DT25/SUM(DT$18:DT$25)</f>
        <v/>
      </c>
      <c r="DU61">
        <f>DU25/SUM(DU$18:DU$25)</f>
        <v/>
      </c>
      <c r="DV61">
        <f>DV25/SUM(DV$18:DV$25)</f>
        <v/>
      </c>
      <c r="DW61">
        <f>DW25/SUM(DW$18:DW$25)</f>
        <v/>
      </c>
      <c r="DX61">
        <f>DX25/SUM(DX$18:DX$25)</f>
        <v/>
      </c>
      <c r="DY61">
        <f>DY25/SUM(DY$18:DY$25)</f>
        <v/>
      </c>
      <c r="DZ61">
        <f>DZ25/SUM(DZ$18:DZ$25)</f>
        <v/>
      </c>
      <c r="EA61">
        <f>EA25/SUM(EA$18:EA$25)</f>
        <v/>
      </c>
      <c r="EB61">
        <f>EB25/SUM(EB$18:EB$25)</f>
        <v/>
      </c>
      <c r="EC61">
        <f>EC25/SUM(EC$18:EC$25)</f>
        <v/>
      </c>
      <c r="ED61">
        <f>ED25/SUM(ED$18:ED$25)</f>
        <v/>
      </c>
      <c r="EE61">
        <f>EE25/SUM(EE$18:EE$25)</f>
        <v/>
      </c>
      <c r="EF61">
        <f>EF25/SUM(EF$18:EF$25)</f>
        <v/>
      </c>
      <c r="EG61">
        <f>EG25/SUM(EG$18:EG$25)</f>
        <v/>
      </c>
      <c r="EH61">
        <f>EH25/SUM(EH$18:EH$25)</f>
        <v/>
      </c>
      <c r="EI61">
        <f>EI25/SUM(EI$18:EI$25)</f>
        <v/>
      </c>
      <c r="EJ61">
        <f>EJ25/SUM(EJ$18:EJ$25)</f>
        <v/>
      </c>
      <c r="EK61">
        <f>EK25/SUM(EK$18:EK$25)</f>
        <v/>
      </c>
      <c r="EL61">
        <f>EL25/SUM(EL$18:EL$25)</f>
        <v/>
      </c>
      <c r="EM61">
        <f>EM25/SUM(EM$18:EM$25)</f>
        <v/>
      </c>
      <c r="EN61">
        <f>EN25/SUM(EN$18:EN$25)</f>
        <v/>
      </c>
      <c r="EO61">
        <f>EO25/SUM(EO$18:EO$25)</f>
        <v/>
      </c>
      <c r="EP61">
        <f>EP25/SUM(EP$18:EP$25)</f>
        <v/>
      </c>
      <c r="EQ61">
        <f>EQ25/SUM(EQ$18:EQ$25)</f>
        <v/>
      </c>
      <c r="ER61">
        <f>ER25/SUM(ER$18:ER$25)</f>
        <v/>
      </c>
      <c r="ES61">
        <f>ES25/SUM(ES$18:ES$25)</f>
        <v/>
      </c>
      <c r="ET61">
        <f>ET25/SUM(ET$18:ET$25)</f>
        <v/>
      </c>
      <c r="EU61">
        <f>EU25/SUM(EU$18:EU$25)</f>
        <v/>
      </c>
      <c r="EV61">
        <f>EV25/SUM(EV$18:EV$25)</f>
        <v/>
      </c>
      <c r="EW61">
        <f>EW25/SUM(EW$18:EW$25)</f>
        <v/>
      </c>
      <c r="EX61">
        <f>EX25/SUM(EX$18:EX$25)</f>
        <v/>
      </c>
      <c r="EY61">
        <f>EY25/SUM(EY$18:EY$25)</f>
        <v/>
      </c>
      <c r="EZ61">
        <f>EZ25/SUM(EZ$18:EZ$25)</f>
        <v/>
      </c>
      <c r="FA61">
        <f>FA25/SUM(FA$18:FA$25)</f>
        <v/>
      </c>
      <c r="FB61">
        <f>FB25/SUM(FB$18:FB$25)</f>
        <v/>
      </c>
      <c r="FC61">
        <f>FC25/SUM(FC$18:FC$25)</f>
        <v/>
      </c>
      <c r="FD61">
        <f>FD25/SUM(FD$18:FD$25)</f>
        <v/>
      </c>
      <c r="FE61">
        <f>FE25/SUM(FE$18:FE$25)</f>
        <v/>
      </c>
      <c r="FF61">
        <f>FF25/SUM(FF$18:FF$25)</f>
        <v/>
      </c>
      <c r="FG61">
        <f>FG25/SUM(FG$18:FG$25)</f>
        <v/>
      </c>
      <c r="FH61">
        <f>FH25/SUM(FH$18:FH$25)</f>
        <v/>
      </c>
      <c r="FI61">
        <f>FI25/SUM(FI$18:FI$25)</f>
        <v/>
      </c>
      <c r="FJ61">
        <f>FJ25/SUM(FJ$18:FJ$25)</f>
        <v/>
      </c>
      <c r="FK61">
        <f>FK25/SUM(FK$18:FK$25)</f>
        <v/>
      </c>
      <c r="FL61">
        <f>FL25/SUM(FL$18:FL$25)</f>
        <v/>
      </c>
      <c r="FM61">
        <f>FM25/SUM(FM$18:FM$25)</f>
        <v/>
      </c>
      <c r="FN61">
        <f>FN25/SUM(FN$18:FN$25)</f>
        <v/>
      </c>
      <c r="FO61">
        <f>FO25/SUM(FO$18:FO$25)</f>
        <v/>
      </c>
      <c r="FP61">
        <f>FP25/SUM(FP$18:FP$25)</f>
        <v/>
      </c>
      <c r="FQ61">
        <f>FQ25/SUM(FQ$18:FQ$25)</f>
        <v/>
      </c>
      <c r="FR61">
        <f>FR25/SUM(FR$18:FR$25)</f>
        <v/>
      </c>
      <c r="FS61">
        <f>FS25/SUM(FS$18:FS$25)</f>
        <v/>
      </c>
      <c r="FT61">
        <f>FT25/SUM(FT$18:FT$25)</f>
        <v/>
      </c>
      <c r="FU61">
        <f>FU25/SUM(FU$18:FU$25)</f>
        <v/>
      </c>
      <c r="FV61">
        <f>FV25/SUM(FV$18:FV$25)</f>
        <v/>
      </c>
      <c r="FW61">
        <f>FW25/SUM(FW$18:FW$25)</f>
        <v/>
      </c>
      <c r="FX61">
        <f>FX25/SUM(FX$18:FX$25)</f>
        <v/>
      </c>
      <c r="FY61">
        <f>FY25/SUM(FY$18:FY$25)</f>
        <v/>
      </c>
      <c r="FZ61">
        <f>FZ25/SUM(FZ$18:FZ$25)</f>
        <v/>
      </c>
      <c r="GA61">
        <f>GA25/SUM(GA$18:GA$25)</f>
        <v/>
      </c>
      <c r="GB61">
        <f>GB25/SUM(GB$18:GB$25)</f>
        <v/>
      </c>
      <c r="GC61">
        <f>GC25/SUM(GC$18:GC$25)</f>
        <v/>
      </c>
      <c r="GD61">
        <f>GD25/SUM(GD$18:GD$25)</f>
        <v/>
      </c>
      <c r="GE61">
        <f>GE25/SUM(GE$18:GE$25)</f>
        <v/>
      </c>
      <c r="GF61">
        <f>GF25/SUM(GF$18:GF$25)</f>
        <v/>
      </c>
      <c r="GG61">
        <f>GG25/SUM(GG$18:GG$25)</f>
        <v/>
      </c>
      <c r="GH61">
        <f>GH25/SUM(GH$18:GH$25)</f>
        <v/>
      </c>
      <c r="GI61">
        <f>GI25/SUM(GI$18:GI$25)</f>
        <v/>
      </c>
      <c r="GJ61">
        <f>GJ25/SUM(GJ$18:GJ$25)</f>
        <v/>
      </c>
      <c r="GK61">
        <f>GK25/SUM(GK$18:GK$25)</f>
        <v/>
      </c>
      <c r="GL61">
        <f>GL25/SUM(GL$18:GL$25)</f>
        <v/>
      </c>
      <c r="GM61">
        <f>GM25/SUM(GM$18:GM$25)</f>
        <v/>
      </c>
      <c r="GN61">
        <f>GN25/SUM(GN$18:GN$25)</f>
        <v/>
      </c>
      <c r="GO61">
        <f>GO25/SUM(GO$18:GO$25)</f>
        <v/>
      </c>
      <c r="GP61">
        <f>GP25/SUM(GP$18:GP$25)</f>
        <v/>
      </c>
      <c r="GQ61">
        <f>GQ25/SUM(GQ$18:GQ$25)</f>
        <v/>
      </c>
      <c r="GR61">
        <f>GR25/SUM(GR$18:GR$25)</f>
        <v/>
      </c>
      <c r="GS61">
        <f>GS25/SUM(GS$18:GS$25)</f>
        <v/>
      </c>
      <c r="GT61">
        <f>GT25/SUM(GT$18:GT$25)</f>
        <v/>
      </c>
      <c r="GU61">
        <f>GU25/SUM(GU$18:GU$25)</f>
        <v/>
      </c>
      <c r="GV61">
        <f>GV25/SUM(GV$18:GV$25)</f>
        <v/>
      </c>
      <c r="GW61">
        <f>GW25/SUM(GW$18:GW$25)</f>
        <v/>
      </c>
      <c r="GX61">
        <f>GX25/SUM(GX$18:GX$25)</f>
        <v/>
      </c>
      <c r="GY61">
        <f>GY25/SUM(GY$18:GY$25)</f>
        <v/>
      </c>
      <c r="GZ61">
        <f>GZ25/SUM(GZ$18:GZ$25)</f>
        <v/>
      </c>
      <c r="HA61">
        <f>HA25/SUM(HA$18:HA$25)</f>
        <v/>
      </c>
      <c r="HB61">
        <f>HB25/SUM(HB$18:HB$25)</f>
        <v/>
      </c>
      <c r="HC61">
        <f>HC25/SUM(HC$18:HC$25)</f>
        <v/>
      </c>
      <c r="HD61">
        <f>HD25/SUM(HD$18:HD$25)</f>
        <v/>
      </c>
      <c r="HE61">
        <f>HE25/SUM(HE$18:HE$25)</f>
        <v/>
      </c>
      <c r="HF61">
        <f>HF25/SUM(HF$18:HF$25)</f>
        <v/>
      </c>
      <c r="HG61">
        <f>HG25/SUM(HG$18:HG$25)</f>
        <v/>
      </c>
      <c r="HH61">
        <f>HH25/SUM(HH$18:HH$25)</f>
        <v/>
      </c>
      <c r="HI61">
        <f>HI25/SUM(HI$18:HI$25)</f>
        <v/>
      </c>
      <c r="HJ61">
        <f>HJ25/SUM(HJ$18:HJ$25)</f>
        <v/>
      </c>
      <c r="HK61">
        <f>HK25/SUM(HK$18:HK$25)</f>
        <v/>
      </c>
      <c r="HL61">
        <f>HL25/SUM(HL$18:HL$25)</f>
        <v/>
      </c>
      <c r="HM61">
        <f>HM25/SUM(HM$18:HM$25)</f>
        <v/>
      </c>
      <c r="HN61">
        <f>HN25/SUM(HN$18:HN$25)</f>
        <v/>
      </c>
      <c r="HO61">
        <f>HO25/SUM(HO$18:HO$25)</f>
        <v/>
      </c>
      <c r="HP61">
        <f>HP25/SUM(HP$18:HP$25)</f>
        <v/>
      </c>
      <c r="HQ61">
        <f>HQ25/SUM(HQ$18:HQ$25)</f>
        <v/>
      </c>
      <c r="HR61">
        <f>HR25/SUM(HR$18:HR$25)</f>
        <v/>
      </c>
      <c r="HS61">
        <f>HS25/SUM(HS$18:HS$25)</f>
        <v/>
      </c>
      <c r="HT61">
        <f>HT25/SUM(HT$18:HT$25)</f>
        <v/>
      </c>
      <c r="HU61">
        <f>HU25/SUM(HU$18:HU$25)</f>
        <v/>
      </c>
      <c r="HV61">
        <f>HV25/SUM(HV$18:HV$25)</f>
        <v/>
      </c>
      <c r="HW61">
        <f>HW25/SUM(HW$18:HW$25)</f>
        <v/>
      </c>
      <c r="HX61">
        <f>HX25/SUM(HX$18:HX$25)</f>
        <v/>
      </c>
      <c r="HY61">
        <f>HY25/SUM(HY$18:HY$25)</f>
        <v/>
      </c>
      <c r="HZ61">
        <f>HZ25/SUM(HZ$18:HZ$25)</f>
        <v/>
      </c>
      <c r="IA61">
        <f>IA25/SUM(IA$18:IA$25)</f>
        <v/>
      </c>
      <c r="IB61">
        <f>IB25/SUM(IB$18:IB$25)</f>
        <v/>
      </c>
      <c r="IC61">
        <f>IC25/SUM(IC$18:IC$25)</f>
        <v/>
      </c>
      <c r="ID61">
        <f>ID25/SUM(ID$18:ID$25)</f>
        <v/>
      </c>
      <c r="IE61">
        <f>IE25/SUM(IE$18:IE$25)</f>
        <v/>
      </c>
      <c r="IF61">
        <f>IF25/SUM(IF$18:IF$25)</f>
        <v/>
      </c>
      <c r="IG61">
        <f>IG25/SUM(IG$18:IG$25)</f>
        <v/>
      </c>
      <c r="IH61">
        <f>IH25/SUM(IH$18:IH$25)</f>
        <v/>
      </c>
      <c r="II61">
        <f>II25/SUM(II$18:II$25)</f>
        <v/>
      </c>
      <c r="IJ61">
        <f>IJ25/SUM(IJ$18:IJ$25)</f>
        <v/>
      </c>
      <c r="IK61">
        <f>IK25/SUM(IK$18:IK$25)</f>
        <v/>
      </c>
      <c r="IL61">
        <f>IL25/SUM(IL$18:IL$25)</f>
        <v/>
      </c>
      <c r="IM61">
        <f>IM25/SUM(IM$18:IM$25)</f>
        <v/>
      </c>
      <c r="IN61">
        <f>IN25/SUM(IN$18:IN$25)</f>
        <v/>
      </c>
      <c r="IO61">
        <f>IO25/SUM(IO$18:IO$25)</f>
        <v/>
      </c>
      <c r="IP61">
        <f>IP25/SUM(IP$18:IP$25)</f>
        <v/>
      </c>
      <c r="IQ61">
        <f>IQ25/SUM(IQ$18:IQ$25)</f>
        <v/>
      </c>
      <c r="IR61">
        <f>IR25/SUM(IR$18:IR$25)</f>
        <v/>
      </c>
      <c r="IS61">
        <f>IS25/SUM(IS$18:IS$25)</f>
        <v/>
      </c>
      <c r="IT61">
        <f>IT25/SUM(IT$18:IT$25)</f>
        <v/>
      </c>
      <c r="IU61">
        <f>IU25/SUM(IU$18:IU$25)</f>
        <v/>
      </c>
      <c r="IV61">
        <f>IV25/SUM(IV$18:IV$25)</f>
        <v/>
      </c>
      <c r="IW61">
        <f>IW25/SUM(IW$18:IW$25)</f>
        <v/>
      </c>
      <c r="IX61">
        <f>IX25/SUM(IX$18:IX$25)</f>
        <v/>
      </c>
      <c r="IY61">
        <f>IY25/SUM(IY$18:IY$25)</f>
        <v/>
      </c>
      <c r="IZ61">
        <f>IZ25/SUM(IZ$18:IZ$25)</f>
        <v/>
      </c>
      <c r="JA61">
        <f>JA25/SUM(JA$18:JA$25)</f>
        <v/>
      </c>
      <c r="JB61">
        <f>JB25/SUM(JB$18:JB$25)</f>
        <v/>
      </c>
      <c r="JC61">
        <f>JC25/SUM(JC$18:JC$25)</f>
        <v/>
      </c>
      <c r="JD61">
        <f>JD25/SUM(JD$18:JD$25)</f>
        <v/>
      </c>
      <c r="JE61">
        <f>JE25/SUM(JE$18:JE$25)</f>
        <v/>
      </c>
      <c r="JF61">
        <f>JF25/SUM(JF$18:JF$25)</f>
        <v/>
      </c>
      <c r="JG61">
        <f>JG25/SUM(JG$18:JG$25)</f>
        <v/>
      </c>
      <c r="JH61">
        <f>JH25/SUM(JH$18:JH$25)</f>
        <v/>
      </c>
      <c r="JI61">
        <f>JI25/SUM(JI$18:JI$25)</f>
        <v/>
      </c>
      <c r="JJ61">
        <f>JJ25/SUM(JJ$18:JJ$25)</f>
        <v/>
      </c>
      <c r="JK61">
        <f>JK25/SUM(JK$18:JK$25)</f>
        <v/>
      </c>
      <c r="JL61">
        <f>JL25/SUM(JL$18:JL$25)</f>
        <v/>
      </c>
      <c r="JM61">
        <f>JM25/SUM(JM$18:JM$25)</f>
        <v/>
      </c>
      <c r="JN61">
        <f>JN25/SUM(JN$18:JN$25)</f>
        <v/>
      </c>
      <c r="JO61">
        <f>JO25/SUM(JO$18:JO$25)</f>
        <v/>
      </c>
      <c r="JP61">
        <f>JP25/SUM(JP$18:JP$25)</f>
        <v/>
      </c>
      <c r="JQ61">
        <f>JQ25/SUM(JQ$18:JQ$25)</f>
        <v/>
      </c>
      <c r="JR61">
        <f>JR25/SUM(JR$18:JR$25)</f>
        <v/>
      </c>
      <c r="JS61">
        <f>JS25/SUM(JS$18:JS$25)</f>
        <v/>
      </c>
      <c r="JT61">
        <f>JT25/SUM(JT$18:JT$25)</f>
        <v/>
      </c>
      <c r="JU61">
        <f>JU25/SUM(JU$18:JU$25)</f>
        <v/>
      </c>
      <c r="JV61">
        <f>JV25/SUM(JV$18:JV$25)</f>
        <v/>
      </c>
      <c r="JW61">
        <f>JW25/SUM(JW$18:JW$25)</f>
        <v/>
      </c>
      <c r="JX61">
        <f>JX25/SUM(JX$18:JX$25)</f>
        <v/>
      </c>
      <c r="JY61">
        <f>JY25/SUM(JY$18:JY$25)</f>
        <v/>
      </c>
      <c r="JZ61">
        <f>JZ25/SUM(JZ$18:JZ$25)</f>
        <v/>
      </c>
      <c r="KA61">
        <f>KA25/SUM(KA$18:KA$25)</f>
        <v/>
      </c>
      <c r="KB61">
        <f>KB25/SUM(KB$18:KB$25)</f>
        <v/>
      </c>
      <c r="KC61">
        <f>KC25/SUM(KC$18:KC$25)</f>
        <v/>
      </c>
      <c r="KD61">
        <f>KD25/SUM(KD$18:KD$25)</f>
        <v/>
      </c>
      <c r="KE61">
        <f>KE25/SUM(KE$18:KE$25)</f>
        <v/>
      </c>
      <c r="KF61">
        <f>KF25/SUM(KF$18:KF$25)</f>
        <v/>
      </c>
      <c r="KG61">
        <f>KG25/SUM(KG$18:KG$25)</f>
        <v/>
      </c>
      <c r="KH61">
        <f>KH25/SUM(KH$18:KH$25)</f>
        <v/>
      </c>
      <c r="KI61">
        <f>KI25/SUM(KI$18:KI$25)</f>
        <v/>
      </c>
      <c r="KJ61">
        <f>KJ25/SUM(KJ$18:KJ$25)</f>
        <v/>
      </c>
      <c r="KK61">
        <f>KK25/SUM(KK$18:KK$25)</f>
        <v/>
      </c>
      <c r="KL61">
        <f>KL25/SUM(KL$18:KL$25)</f>
        <v/>
      </c>
      <c r="KM61">
        <f>KM25/SUM(KM$18:KM$25)</f>
        <v/>
      </c>
      <c r="KN61">
        <f>KN25/SUM(KN$18:KN$25)</f>
        <v/>
      </c>
      <c r="KO61">
        <f>KO25/SUM(KO$18:KO$25)</f>
        <v/>
      </c>
      <c r="KP61">
        <f>KP25/SUM(KP$18:KP$25)</f>
        <v/>
      </c>
      <c r="KQ61">
        <f>KQ25/SUM(KQ$18:KQ$25)</f>
        <v/>
      </c>
      <c r="KR61">
        <f>KR25/SUM(KR$18:KR$25)</f>
        <v/>
      </c>
      <c r="KS61">
        <f>KS25/SUM(KS$18:KS$25)</f>
        <v/>
      </c>
      <c r="KT61">
        <f>KT25/SUM(KT$18:KT$25)</f>
        <v/>
      </c>
    </row>
    <row r="62" spans="1:306">
      <c r="B62" t="s">
        <v>28</v>
      </c>
      <c r="D62" t="s">
        <v>105</v>
      </c>
      <c r="G62">
        <f>G26/SUM(G$18:G$25)</f>
        <v/>
      </c>
      <c r="H62">
        <f>H26/SUM(H$18:H$25)</f>
        <v/>
      </c>
      <c r="I62">
        <f>I26/SUM(I$18:I$25)</f>
        <v/>
      </c>
      <c r="J62">
        <f>J26/SUM(J$18:J$25)</f>
        <v/>
      </c>
      <c r="K62">
        <f>K26/SUM(K$18:K$25)</f>
        <v/>
      </c>
      <c r="L62">
        <f>L26/SUM(L$18:L$25)</f>
        <v/>
      </c>
      <c r="M62">
        <f>M26/SUM(M$18:M$25)</f>
        <v/>
      </c>
      <c r="N62">
        <f>N26/SUM(N$18:N$25)</f>
        <v/>
      </c>
      <c r="O62">
        <f>O26/SUM(O$18:O$25)</f>
        <v/>
      </c>
      <c r="P62">
        <f>P26/SUM(P$18:P$25)</f>
        <v/>
      </c>
      <c r="Q62">
        <f>Q26/SUM(Q$18:Q$25)</f>
        <v/>
      </c>
      <c r="R62">
        <f>R26/SUM(R$18:R$25)</f>
        <v/>
      </c>
      <c r="S62">
        <f>S26/SUM(S$18:S$25)</f>
        <v/>
      </c>
      <c r="T62">
        <f>T26/SUM(T$18:T$25)</f>
        <v/>
      </c>
      <c r="U62">
        <f>U26/SUM(U$18:U$25)</f>
        <v/>
      </c>
      <c r="V62">
        <f>V26/SUM(V$18:V$25)</f>
        <v/>
      </c>
      <c r="W62">
        <f>W26/SUM(W$18:W$25)</f>
        <v/>
      </c>
      <c r="X62">
        <f>X26/SUM(X$18:X$25)</f>
        <v/>
      </c>
      <c r="Y62">
        <f>Y26/SUM(Y$18:Y$25)</f>
        <v/>
      </c>
      <c r="Z62">
        <f>Z26/SUM(Z$18:Z$25)</f>
        <v/>
      </c>
      <c r="AA62">
        <f>AA26/SUM(AA$18:AA$25)</f>
        <v/>
      </c>
      <c r="AB62">
        <f>AB26/SUM(AB$18:AB$25)</f>
        <v/>
      </c>
      <c r="AC62">
        <f>AC26/SUM(AC$18:AC$25)</f>
        <v/>
      </c>
      <c r="AD62">
        <f>AD26/SUM(AD$18:AD$25)</f>
        <v/>
      </c>
      <c r="AE62">
        <f>AE26/SUM(AE$18:AE$25)</f>
        <v/>
      </c>
      <c r="AF62">
        <f>AF26/SUM(AF$18:AF$25)</f>
        <v/>
      </c>
      <c r="AG62">
        <f>AG26/SUM(AG$18:AG$25)</f>
        <v/>
      </c>
      <c r="AH62">
        <f>AH26/SUM(AH$18:AH$25)</f>
        <v/>
      </c>
      <c r="AI62">
        <f>AI26/SUM(AI$18:AI$25)</f>
        <v/>
      </c>
      <c r="AJ62">
        <f>AJ26/SUM(AJ$18:AJ$25)</f>
        <v/>
      </c>
      <c r="AK62">
        <f>AK26/SUM(AK$18:AK$25)</f>
        <v/>
      </c>
      <c r="AL62">
        <f>AL26/SUM(AL$18:AL$25)</f>
        <v/>
      </c>
      <c r="AM62">
        <f>AM26/SUM(AM$18:AM$25)</f>
        <v/>
      </c>
      <c r="AN62">
        <f>AN26/SUM(AN$18:AN$25)</f>
        <v/>
      </c>
      <c r="AO62">
        <f>AO26/SUM(AO$18:AO$25)</f>
        <v/>
      </c>
      <c r="AP62">
        <f>AP26/SUM(AP$18:AP$25)</f>
        <v/>
      </c>
      <c r="AQ62">
        <f>AQ26/SUM(AQ$18:AQ$25)</f>
        <v/>
      </c>
      <c r="AR62">
        <f>AR26/SUM(AR$18:AR$25)</f>
        <v/>
      </c>
      <c r="AS62">
        <f>AS26/SUM(AS$18:AS$25)</f>
        <v/>
      </c>
      <c r="AT62">
        <f>AT26/SUM(AT$18:AT$25)</f>
        <v/>
      </c>
      <c r="AU62">
        <f>AU26/SUM(AU$18:AU$25)</f>
        <v/>
      </c>
      <c r="AV62">
        <f>AV26/SUM(AV$18:AV$25)</f>
        <v/>
      </c>
      <c r="AW62">
        <f>AW26/SUM(AW$18:AW$25)</f>
        <v/>
      </c>
      <c r="AX62">
        <f>AX26/SUM(AX$18:AX$25)</f>
        <v/>
      </c>
      <c r="AY62">
        <f>AY26/SUM(AY$18:AY$25)</f>
        <v/>
      </c>
      <c r="AZ62">
        <f>AZ26/SUM(AZ$18:AZ$25)</f>
        <v/>
      </c>
      <c r="BA62">
        <f>BA26/SUM(BA$18:BA$25)</f>
        <v/>
      </c>
      <c r="BB62">
        <f>BB26/SUM(BB$18:BB$25)</f>
        <v/>
      </c>
      <c r="BC62">
        <f>BC26/SUM(BC$18:BC$25)</f>
        <v/>
      </c>
      <c r="BD62">
        <f>BD26/SUM(BD$18:BD$25)</f>
        <v/>
      </c>
      <c r="BE62">
        <f>BE26/SUM(BE$18:BE$25)</f>
        <v/>
      </c>
      <c r="BF62">
        <f>BF26/SUM(BF$18:BF$25)</f>
        <v/>
      </c>
      <c r="BG62">
        <f>BG26/SUM(BG$18:BG$25)</f>
        <v/>
      </c>
      <c r="BH62">
        <f>BH26/SUM(BH$18:BH$25)</f>
        <v/>
      </c>
      <c r="BI62">
        <f>BI26/SUM(BI$18:BI$25)</f>
        <v/>
      </c>
      <c r="BJ62">
        <f>BJ26/SUM(BJ$18:BJ$25)</f>
        <v/>
      </c>
      <c r="BK62">
        <f>BK26/SUM(BK$18:BK$25)</f>
        <v/>
      </c>
      <c r="BL62">
        <f>BL26/SUM(BL$18:BL$25)</f>
        <v/>
      </c>
      <c r="BM62">
        <f>BM26/SUM(BM$18:BM$25)</f>
        <v/>
      </c>
      <c r="BN62">
        <f>BN26/SUM(BN$18:BN$25)</f>
        <v/>
      </c>
      <c r="BO62">
        <f>BO26/SUM(BO$18:BO$25)</f>
        <v/>
      </c>
      <c r="BP62">
        <f>BP26/SUM(BP$18:BP$25)</f>
        <v/>
      </c>
      <c r="BQ62">
        <f>BQ26/SUM(BQ$18:BQ$25)</f>
        <v/>
      </c>
      <c r="BR62">
        <f>BR26/SUM(BR$18:BR$25)</f>
        <v/>
      </c>
      <c r="BS62">
        <f>BS26/SUM(BS$18:BS$25)</f>
        <v/>
      </c>
      <c r="BT62">
        <f>BT26/SUM(BT$18:BT$25)</f>
        <v/>
      </c>
      <c r="BU62">
        <f>BU26/SUM(BU$18:BU$25)</f>
        <v/>
      </c>
      <c r="BV62">
        <f>BV26/SUM(BV$18:BV$25)</f>
        <v/>
      </c>
      <c r="BW62">
        <f>BW26/SUM(BW$18:BW$25)</f>
        <v/>
      </c>
      <c r="BX62">
        <f>BX26/SUM(BX$18:BX$25)</f>
        <v/>
      </c>
      <c r="BY62">
        <f>BY26/SUM(BY$18:BY$25)</f>
        <v/>
      </c>
      <c r="BZ62">
        <f>BZ26/SUM(BZ$18:BZ$25)</f>
        <v/>
      </c>
      <c r="CA62">
        <f>CA26/SUM(CA$18:CA$25)</f>
        <v/>
      </c>
      <c r="CB62">
        <f>CB26/SUM(CB$18:CB$25)</f>
        <v/>
      </c>
      <c r="CC62">
        <f>CC26/SUM(CC$18:CC$25)</f>
        <v/>
      </c>
      <c r="CD62">
        <f>CD26/SUM(CD$18:CD$25)</f>
        <v/>
      </c>
      <c r="CE62">
        <f>CE26/SUM(CE$18:CE$25)</f>
        <v/>
      </c>
      <c r="CF62">
        <f>CF26/SUM(CF$18:CF$25)</f>
        <v/>
      </c>
      <c r="CG62">
        <f>CG26/SUM(CG$18:CG$25)</f>
        <v/>
      </c>
      <c r="CH62">
        <f>CH26/SUM(CH$18:CH$25)</f>
        <v/>
      </c>
      <c r="CI62">
        <f>CI26/SUM(CI$18:CI$25)</f>
        <v/>
      </c>
      <c r="CJ62">
        <f>CJ26/SUM(CJ$18:CJ$25)</f>
        <v/>
      </c>
      <c r="CK62">
        <f>CK26/SUM(CK$18:CK$25)</f>
        <v/>
      </c>
      <c r="CL62">
        <f>CL26/SUM(CL$18:CL$25)</f>
        <v/>
      </c>
      <c r="CM62">
        <f>CM26/SUM(CM$18:CM$25)</f>
        <v/>
      </c>
      <c r="CN62">
        <f>CN26/SUM(CN$18:CN$25)</f>
        <v/>
      </c>
      <c r="CO62">
        <f>CO26/SUM(CO$18:CO$25)</f>
        <v/>
      </c>
      <c r="CP62">
        <f>CP26/SUM(CP$18:CP$25)</f>
        <v/>
      </c>
      <c r="CQ62">
        <f>CQ26/SUM(CQ$18:CQ$25)</f>
        <v/>
      </c>
      <c r="CR62">
        <f>CR26/SUM(CR$18:CR$25)</f>
        <v/>
      </c>
      <c r="CS62">
        <f>CS26/SUM(CS$18:CS$25)</f>
        <v/>
      </c>
      <c r="CT62">
        <f>CT26/SUM(CT$18:CT$25)</f>
        <v/>
      </c>
      <c r="CU62">
        <f>CU26/SUM(CU$18:CU$25)</f>
        <v/>
      </c>
      <c r="CV62">
        <f>CV26/SUM(CV$18:CV$25)</f>
        <v/>
      </c>
      <c r="CW62">
        <f>CW26/SUM(CW$18:CW$25)</f>
        <v/>
      </c>
      <c r="CX62">
        <f>CX26/SUM(CX$18:CX$25)</f>
        <v/>
      </c>
      <c r="CY62">
        <f>CY26/SUM(CY$18:CY$25)</f>
        <v/>
      </c>
      <c r="CZ62">
        <f>CZ26/SUM(CZ$18:CZ$25)</f>
        <v/>
      </c>
      <c r="DA62">
        <f>DA26/SUM(DA$18:DA$25)</f>
        <v/>
      </c>
      <c r="DB62">
        <f>DB26/SUM(DB$18:DB$25)</f>
        <v/>
      </c>
      <c r="DC62">
        <f>DC26/SUM(DC$18:DC$25)</f>
        <v/>
      </c>
      <c r="DD62">
        <f>DD26/SUM(DD$18:DD$25)</f>
        <v/>
      </c>
      <c r="DE62">
        <f>DE26/SUM(DE$18:DE$25)</f>
        <v/>
      </c>
      <c r="DF62">
        <f>DF26/SUM(DF$18:DF$25)</f>
        <v/>
      </c>
      <c r="DG62">
        <f>DG26/SUM(DG$18:DG$25)</f>
        <v/>
      </c>
      <c r="DH62">
        <f>DH26/SUM(DH$18:DH$25)</f>
        <v/>
      </c>
      <c r="DI62">
        <f>DI26/SUM(DI$18:DI$25)</f>
        <v/>
      </c>
      <c r="DJ62">
        <f>DJ26/SUM(DJ$18:DJ$25)</f>
        <v/>
      </c>
      <c r="DK62">
        <f>DK26/SUM(DK$18:DK$25)</f>
        <v/>
      </c>
      <c r="DL62">
        <f>DL26/SUM(DL$18:DL$25)</f>
        <v/>
      </c>
      <c r="DM62">
        <f>DM26/SUM(DM$18:DM$25)</f>
        <v/>
      </c>
      <c r="DN62">
        <f>DN26/SUM(DN$18:DN$25)</f>
        <v/>
      </c>
      <c r="DO62">
        <f>DO26/SUM(DO$18:DO$25)</f>
        <v/>
      </c>
      <c r="DP62">
        <f>DP26/SUM(DP$18:DP$25)</f>
        <v/>
      </c>
      <c r="DQ62">
        <f>DQ26/SUM(DQ$18:DQ$25)</f>
        <v/>
      </c>
      <c r="DR62">
        <f>DR26/SUM(DR$18:DR$25)</f>
        <v/>
      </c>
      <c r="DS62">
        <f>DS26/SUM(DS$18:DS$25)</f>
        <v/>
      </c>
      <c r="DT62">
        <f>DT26/SUM(DT$18:DT$25)</f>
        <v/>
      </c>
      <c r="DU62">
        <f>DU26/SUM(DU$18:DU$25)</f>
        <v/>
      </c>
      <c r="DV62">
        <f>DV26/SUM(DV$18:DV$25)</f>
        <v/>
      </c>
      <c r="DW62">
        <f>DW26/SUM(DW$18:DW$25)</f>
        <v/>
      </c>
      <c r="DX62">
        <f>DX26/SUM(DX$18:DX$25)</f>
        <v/>
      </c>
      <c r="DY62">
        <f>DY26/SUM(DY$18:DY$25)</f>
        <v/>
      </c>
      <c r="DZ62">
        <f>DZ26/SUM(DZ$18:DZ$25)</f>
        <v/>
      </c>
      <c r="EA62">
        <f>EA26/SUM(EA$18:EA$25)</f>
        <v/>
      </c>
      <c r="EB62">
        <f>EB26/SUM(EB$18:EB$25)</f>
        <v/>
      </c>
      <c r="EC62">
        <f>EC26/SUM(EC$18:EC$25)</f>
        <v/>
      </c>
      <c r="ED62">
        <f>ED26/SUM(ED$18:ED$25)</f>
        <v/>
      </c>
      <c r="EE62">
        <f>EE26/SUM(EE$18:EE$25)</f>
        <v/>
      </c>
      <c r="EF62">
        <f>EF26/SUM(EF$18:EF$25)</f>
        <v/>
      </c>
      <c r="EG62">
        <f>EG26/SUM(EG$18:EG$25)</f>
        <v/>
      </c>
      <c r="EH62">
        <f>EH26/SUM(EH$18:EH$25)</f>
        <v/>
      </c>
      <c r="EI62">
        <f>EI26/SUM(EI$18:EI$25)</f>
        <v/>
      </c>
      <c r="EJ62">
        <f>EJ26/SUM(EJ$18:EJ$25)</f>
        <v/>
      </c>
      <c r="EK62">
        <f>EK26/SUM(EK$18:EK$25)</f>
        <v/>
      </c>
      <c r="EL62">
        <f>EL26/SUM(EL$18:EL$25)</f>
        <v/>
      </c>
      <c r="EM62">
        <f>EM26/SUM(EM$18:EM$25)</f>
        <v/>
      </c>
      <c r="EN62">
        <f>EN26/SUM(EN$18:EN$25)</f>
        <v/>
      </c>
      <c r="EO62">
        <f>EO26/SUM(EO$18:EO$25)</f>
        <v/>
      </c>
      <c r="EP62">
        <f>EP26/SUM(EP$18:EP$25)</f>
        <v/>
      </c>
      <c r="EQ62">
        <f>EQ26/SUM(EQ$18:EQ$25)</f>
        <v/>
      </c>
      <c r="ER62">
        <f>ER26/SUM(ER$18:ER$25)</f>
        <v/>
      </c>
      <c r="ES62">
        <f>ES26/SUM(ES$18:ES$25)</f>
        <v/>
      </c>
      <c r="ET62">
        <f>ET26/SUM(ET$18:ET$25)</f>
        <v/>
      </c>
      <c r="EU62">
        <f>EU26/SUM(EU$18:EU$25)</f>
        <v/>
      </c>
      <c r="EV62">
        <f>EV26/SUM(EV$18:EV$25)</f>
        <v/>
      </c>
      <c r="EW62">
        <f>EW26/SUM(EW$18:EW$25)</f>
        <v/>
      </c>
      <c r="EX62">
        <f>EX26/SUM(EX$18:EX$25)</f>
        <v/>
      </c>
      <c r="EY62">
        <f>EY26/SUM(EY$18:EY$25)</f>
        <v/>
      </c>
      <c r="EZ62">
        <f>EZ26/SUM(EZ$18:EZ$25)</f>
        <v/>
      </c>
      <c r="FA62">
        <f>FA26/SUM(FA$18:FA$25)</f>
        <v/>
      </c>
      <c r="FB62">
        <f>FB26/SUM(FB$18:FB$25)</f>
        <v/>
      </c>
      <c r="FC62">
        <f>FC26/SUM(FC$18:FC$25)</f>
        <v/>
      </c>
      <c r="FD62">
        <f>FD26/SUM(FD$18:FD$25)</f>
        <v/>
      </c>
      <c r="FE62">
        <f>FE26/SUM(FE$18:FE$25)</f>
        <v/>
      </c>
      <c r="FF62">
        <f>FF26/SUM(FF$18:FF$25)</f>
        <v/>
      </c>
      <c r="FG62">
        <f>FG26/SUM(FG$18:FG$25)</f>
        <v/>
      </c>
      <c r="FH62">
        <f>FH26/SUM(FH$18:FH$25)</f>
        <v/>
      </c>
      <c r="FI62">
        <f>FI26/SUM(FI$18:FI$25)</f>
        <v/>
      </c>
      <c r="FJ62">
        <f>FJ26/SUM(FJ$18:FJ$25)</f>
        <v/>
      </c>
      <c r="FK62">
        <f>FK26/SUM(FK$18:FK$25)</f>
        <v/>
      </c>
      <c r="FL62">
        <f>FL26/SUM(FL$18:FL$25)</f>
        <v/>
      </c>
      <c r="FM62">
        <f>FM26/SUM(FM$18:FM$25)</f>
        <v/>
      </c>
      <c r="FN62">
        <f>FN26/SUM(FN$18:FN$25)</f>
        <v/>
      </c>
      <c r="FO62">
        <f>FO26/SUM(FO$18:FO$25)</f>
        <v/>
      </c>
      <c r="FP62">
        <f>FP26/SUM(FP$18:FP$25)</f>
        <v/>
      </c>
      <c r="FQ62">
        <f>FQ26/SUM(FQ$18:FQ$25)</f>
        <v/>
      </c>
      <c r="FR62">
        <f>FR26/SUM(FR$18:FR$25)</f>
        <v/>
      </c>
      <c r="FS62">
        <f>FS26/SUM(FS$18:FS$25)</f>
        <v/>
      </c>
      <c r="FT62">
        <f>FT26/SUM(FT$18:FT$25)</f>
        <v/>
      </c>
      <c r="FU62">
        <f>FU26/SUM(FU$18:FU$25)</f>
        <v/>
      </c>
      <c r="FV62">
        <f>FV26/SUM(FV$18:FV$25)</f>
        <v/>
      </c>
      <c r="FW62">
        <f>FW26/SUM(FW$18:FW$25)</f>
        <v/>
      </c>
      <c r="FX62">
        <f>FX26/SUM(FX$18:FX$25)</f>
        <v/>
      </c>
      <c r="FY62">
        <f>FY26/SUM(FY$18:FY$25)</f>
        <v/>
      </c>
      <c r="FZ62">
        <f>FZ26/SUM(FZ$18:FZ$25)</f>
        <v/>
      </c>
      <c r="GA62">
        <f>GA26/SUM(GA$18:GA$25)</f>
        <v/>
      </c>
      <c r="GB62">
        <f>GB26/SUM(GB$18:GB$25)</f>
        <v/>
      </c>
      <c r="GC62">
        <f>GC26/SUM(GC$18:GC$25)</f>
        <v/>
      </c>
      <c r="GD62">
        <f>GD26/SUM(GD$18:GD$25)</f>
        <v/>
      </c>
      <c r="GE62">
        <f>GE26/SUM(GE$18:GE$25)</f>
        <v/>
      </c>
      <c r="GF62">
        <f>GF26/SUM(GF$18:GF$25)</f>
        <v/>
      </c>
      <c r="GG62">
        <f>GG26/SUM(GG$18:GG$25)</f>
        <v/>
      </c>
      <c r="GH62">
        <f>GH26/SUM(GH$18:GH$25)</f>
        <v/>
      </c>
      <c r="GI62">
        <f>GI26/SUM(GI$18:GI$25)</f>
        <v/>
      </c>
      <c r="GJ62">
        <f>GJ26/SUM(GJ$18:GJ$25)</f>
        <v/>
      </c>
      <c r="GK62">
        <f>GK26/SUM(GK$18:GK$25)</f>
        <v/>
      </c>
      <c r="GL62">
        <f>GL26/SUM(GL$18:GL$25)</f>
        <v/>
      </c>
      <c r="GM62">
        <f>GM26/SUM(GM$18:GM$25)</f>
        <v/>
      </c>
      <c r="GN62">
        <f>GN26/SUM(GN$18:GN$25)</f>
        <v/>
      </c>
      <c r="GO62">
        <f>GO26/SUM(GO$18:GO$25)</f>
        <v/>
      </c>
      <c r="GP62">
        <f>GP26/SUM(GP$18:GP$25)</f>
        <v/>
      </c>
      <c r="GQ62">
        <f>GQ26/SUM(GQ$18:GQ$25)</f>
        <v/>
      </c>
      <c r="GR62">
        <f>GR26/SUM(GR$18:GR$25)</f>
        <v/>
      </c>
      <c r="GS62">
        <f>GS26/SUM(GS$18:GS$25)</f>
        <v/>
      </c>
      <c r="GT62">
        <f>GT26/SUM(GT$18:GT$25)</f>
        <v/>
      </c>
      <c r="GU62">
        <f>GU26/SUM(GU$18:GU$25)</f>
        <v/>
      </c>
      <c r="GV62">
        <f>GV26/SUM(GV$18:GV$25)</f>
        <v/>
      </c>
      <c r="GW62">
        <f>GW26/SUM(GW$18:GW$25)</f>
        <v/>
      </c>
      <c r="GX62">
        <f>GX26/SUM(GX$18:GX$25)</f>
        <v/>
      </c>
      <c r="GY62">
        <f>GY26/SUM(GY$18:GY$25)</f>
        <v/>
      </c>
      <c r="GZ62">
        <f>GZ26/SUM(GZ$18:GZ$25)</f>
        <v/>
      </c>
      <c r="HA62">
        <f>HA26/SUM(HA$18:HA$25)</f>
        <v/>
      </c>
      <c r="HB62">
        <f>HB26/SUM(HB$18:HB$25)</f>
        <v/>
      </c>
      <c r="HC62">
        <f>HC26/SUM(HC$18:HC$25)</f>
        <v/>
      </c>
      <c r="HD62">
        <f>HD26/SUM(HD$18:HD$25)</f>
        <v/>
      </c>
      <c r="HE62">
        <f>HE26/SUM(HE$18:HE$25)</f>
        <v/>
      </c>
      <c r="HF62">
        <f>HF26/SUM(HF$18:HF$25)</f>
        <v/>
      </c>
      <c r="HG62">
        <f>HG26/SUM(HG$18:HG$25)</f>
        <v/>
      </c>
      <c r="HH62">
        <f>HH26/SUM(HH$18:HH$25)</f>
        <v/>
      </c>
      <c r="HI62">
        <f>HI26/SUM(HI$18:HI$25)</f>
        <v/>
      </c>
      <c r="HJ62">
        <f>HJ26/SUM(HJ$18:HJ$25)</f>
        <v/>
      </c>
      <c r="HK62">
        <f>HK26/SUM(HK$18:HK$25)</f>
        <v/>
      </c>
      <c r="HL62">
        <f>HL26/SUM(HL$18:HL$25)</f>
        <v/>
      </c>
      <c r="HM62">
        <f>HM26/SUM(HM$18:HM$25)</f>
        <v/>
      </c>
      <c r="HN62">
        <f>HN26/SUM(HN$18:HN$25)</f>
        <v/>
      </c>
      <c r="HO62">
        <f>HO26/SUM(HO$18:HO$25)</f>
        <v/>
      </c>
      <c r="HP62">
        <f>HP26/SUM(HP$18:HP$25)</f>
        <v/>
      </c>
      <c r="HQ62">
        <f>HQ26/SUM(HQ$18:HQ$25)</f>
        <v/>
      </c>
      <c r="HR62">
        <f>HR26/SUM(HR$18:HR$25)</f>
        <v/>
      </c>
      <c r="HS62">
        <f>HS26/SUM(HS$18:HS$25)</f>
        <v/>
      </c>
      <c r="HT62">
        <f>HT26/SUM(HT$18:HT$25)</f>
        <v/>
      </c>
      <c r="HU62">
        <f>HU26/SUM(HU$18:HU$25)</f>
        <v/>
      </c>
      <c r="HV62">
        <f>HV26/SUM(HV$18:HV$25)</f>
        <v/>
      </c>
      <c r="HW62">
        <f>HW26/SUM(HW$18:HW$25)</f>
        <v/>
      </c>
      <c r="HX62">
        <f>HX26/SUM(HX$18:HX$25)</f>
        <v/>
      </c>
      <c r="HY62">
        <f>HY26/SUM(HY$18:HY$25)</f>
        <v/>
      </c>
      <c r="HZ62">
        <f>HZ26/SUM(HZ$18:HZ$25)</f>
        <v/>
      </c>
      <c r="IA62">
        <f>IA26/SUM(IA$18:IA$25)</f>
        <v/>
      </c>
      <c r="IB62">
        <f>IB26/SUM(IB$18:IB$25)</f>
        <v/>
      </c>
      <c r="IC62">
        <f>IC26/SUM(IC$18:IC$25)</f>
        <v/>
      </c>
      <c r="ID62">
        <f>ID26/SUM(ID$18:ID$25)</f>
        <v/>
      </c>
      <c r="IE62">
        <f>IE26/SUM(IE$18:IE$25)</f>
        <v/>
      </c>
      <c r="IF62">
        <f>IF26/SUM(IF$18:IF$25)</f>
        <v/>
      </c>
      <c r="IG62">
        <f>IG26/SUM(IG$18:IG$25)</f>
        <v/>
      </c>
      <c r="IH62">
        <f>IH26/SUM(IH$18:IH$25)</f>
        <v/>
      </c>
      <c r="II62">
        <f>II26/SUM(II$18:II$25)</f>
        <v/>
      </c>
      <c r="IJ62">
        <f>IJ26/SUM(IJ$18:IJ$25)</f>
        <v/>
      </c>
      <c r="IK62">
        <f>IK26/SUM(IK$18:IK$25)</f>
        <v/>
      </c>
      <c r="IL62">
        <f>IL26/SUM(IL$18:IL$25)</f>
        <v/>
      </c>
      <c r="IM62">
        <f>IM26/SUM(IM$18:IM$25)</f>
        <v/>
      </c>
      <c r="IN62">
        <f>IN26/SUM(IN$18:IN$25)</f>
        <v/>
      </c>
      <c r="IO62">
        <f>IO26/SUM(IO$18:IO$25)</f>
        <v/>
      </c>
      <c r="IP62">
        <f>IP26/SUM(IP$18:IP$25)</f>
        <v/>
      </c>
      <c r="IQ62">
        <f>IQ26/SUM(IQ$18:IQ$25)</f>
        <v/>
      </c>
      <c r="IR62">
        <f>IR26/SUM(IR$18:IR$25)</f>
        <v/>
      </c>
      <c r="IS62">
        <f>IS26/SUM(IS$18:IS$25)</f>
        <v/>
      </c>
      <c r="IT62">
        <f>IT26/SUM(IT$18:IT$25)</f>
        <v/>
      </c>
      <c r="IU62">
        <f>IU26/SUM(IU$18:IU$25)</f>
        <v/>
      </c>
      <c r="IV62">
        <f>IV26/SUM(IV$18:IV$25)</f>
        <v/>
      </c>
      <c r="IW62">
        <f>IW26/SUM(IW$18:IW$25)</f>
        <v/>
      </c>
      <c r="IX62">
        <f>IX26/SUM(IX$18:IX$25)</f>
        <v/>
      </c>
      <c r="IY62">
        <f>IY26/SUM(IY$18:IY$25)</f>
        <v/>
      </c>
      <c r="IZ62">
        <f>IZ26/SUM(IZ$18:IZ$25)</f>
        <v/>
      </c>
      <c r="JA62">
        <f>JA26/SUM(JA$18:JA$25)</f>
        <v/>
      </c>
      <c r="JB62">
        <f>JB26/SUM(JB$18:JB$25)</f>
        <v/>
      </c>
      <c r="JC62">
        <f>JC26/SUM(JC$18:JC$25)</f>
        <v/>
      </c>
      <c r="JD62">
        <f>JD26/SUM(JD$18:JD$25)</f>
        <v/>
      </c>
      <c r="JE62">
        <f>JE26/SUM(JE$18:JE$25)</f>
        <v/>
      </c>
      <c r="JF62">
        <f>JF26/SUM(JF$18:JF$25)</f>
        <v/>
      </c>
      <c r="JG62">
        <f>JG26/SUM(JG$18:JG$25)</f>
        <v/>
      </c>
      <c r="JH62">
        <f>JH26/SUM(JH$18:JH$25)</f>
        <v/>
      </c>
      <c r="JI62">
        <f>JI26/SUM(JI$18:JI$25)</f>
        <v/>
      </c>
      <c r="JJ62">
        <f>JJ26/SUM(JJ$18:JJ$25)</f>
        <v/>
      </c>
      <c r="JK62">
        <f>JK26/SUM(JK$18:JK$25)</f>
        <v/>
      </c>
      <c r="JL62">
        <f>JL26/SUM(JL$18:JL$25)</f>
        <v/>
      </c>
      <c r="JM62">
        <f>JM26/SUM(JM$18:JM$25)</f>
        <v/>
      </c>
      <c r="JN62">
        <f>JN26/SUM(JN$18:JN$25)</f>
        <v/>
      </c>
      <c r="JO62">
        <f>JO26/SUM(JO$18:JO$25)</f>
        <v/>
      </c>
      <c r="JP62">
        <f>JP26/SUM(JP$18:JP$25)</f>
        <v/>
      </c>
      <c r="JQ62">
        <f>JQ26/SUM(JQ$18:JQ$25)</f>
        <v/>
      </c>
      <c r="JR62">
        <f>JR26/SUM(JR$18:JR$25)</f>
        <v/>
      </c>
      <c r="JS62">
        <f>JS26/SUM(JS$18:JS$25)</f>
        <v/>
      </c>
      <c r="JT62">
        <f>JT26/SUM(JT$18:JT$25)</f>
        <v/>
      </c>
      <c r="JU62">
        <f>JU26/SUM(JU$18:JU$25)</f>
        <v/>
      </c>
      <c r="JV62">
        <f>JV26/SUM(JV$18:JV$25)</f>
        <v/>
      </c>
      <c r="JW62">
        <f>JW26/SUM(JW$18:JW$25)</f>
        <v/>
      </c>
      <c r="JX62">
        <f>JX26/SUM(JX$18:JX$25)</f>
        <v/>
      </c>
      <c r="JY62">
        <f>JY26/SUM(JY$18:JY$25)</f>
        <v/>
      </c>
      <c r="JZ62">
        <f>JZ26/SUM(JZ$18:JZ$25)</f>
        <v/>
      </c>
      <c r="KA62">
        <f>KA26/SUM(KA$18:KA$25)</f>
        <v/>
      </c>
      <c r="KB62">
        <f>KB26/SUM(KB$18:KB$25)</f>
        <v/>
      </c>
      <c r="KC62">
        <f>KC26/SUM(KC$18:KC$25)</f>
        <v/>
      </c>
      <c r="KD62">
        <f>KD26/SUM(KD$18:KD$25)</f>
        <v/>
      </c>
      <c r="KE62">
        <f>KE26/SUM(KE$18:KE$25)</f>
        <v/>
      </c>
      <c r="KF62">
        <f>KF26/SUM(KF$18:KF$25)</f>
        <v/>
      </c>
      <c r="KG62">
        <f>KG26/SUM(KG$18:KG$25)</f>
        <v/>
      </c>
      <c r="KH62">
        <f>KH26/SUM(KH$18:KH$25)</f>
        <v/>
      </c>
      <c r="KI62">
        <f>KI26/SUM(KI$18:KI$25)</f>
        <v/>
      </c>
      <c r="KJ62">
        <f>KJ26/SUM(KJ$18:KJ$25)</f>
        <v/>
      </c>
      <c r="KK62">
        <f>KK26/SUM(KK$18:KK$25)</f>
        <v/>
      </c>
      <c r="KL62">
        <f>KL26/SUM(KL$18:KL$25)</f>
        <v/>
      </c>
      <c r="KM62">
        <f>KM26/SUM(KM$18:KM$25)</f>
        <v/>
      </c>
      <c r="KN62">
        <f>KN26/SUM(KN$18:KN$25)</f>
        <v/>
      </c>
      <c r="KO62">
        <f>KO26/SUM(KO$18:KO$25)</f>
        <v/>
      </c>
      <c r="KP62">
        <f>KP26/SUM(KP$18:KP$25)</f>
        <v/>
      </c>
      <c r="KQ62">
        <f>KQ26/SUM(KQ$18:KQ$25)</f>
        <v/>
      </c>
      <c r="KR62">
        <f>KR26/SUM(KR$18:KR$25)</f>
        <v/>
      </c>
      <c r="KS62">
        <f>KS26/SUM(KS$18:KS$25)</f>
        <v/>
      </c>
      <c r="KT62">
        <f>KT26/SUM(KT$18:KT$25)</f>
        <v/>
      </c>
    </row>
    <row r="64" spans="1:306">
      <c r="A64" t="s">
        <v>151</v>
      </c>
    </row>
    <row r="66" spans="1:306">
      <c r="A66" t="s">
        <v>90</v>
      </c>
      <c r="C66" t="s">
        <v>122</v>
      </c>
    </row>
    <row r="67" spans="1:306">
      <c r="B67" t="s">
        <v>116</v>
      </c>
      <c r="D67" t="s">
        <v>5</v>
      </c>
      <c r="G67">
        <f>G54*G$41</f>
        <v/>
      </c>
      <c r="H67">
        <f>H54*H$41</f>
        <v/>
      </c>
      <c r="I67">
        <f>I54*I$41</f>
        <v/>
      </c>
      <c r="J67">
        <f>J54*J$41</f>
        <v/>
      </c>
      <c r="K67">
        <f>K54*K$41</f>
        <v/>
      </c>
      <c r="L67">
        <f>L54*L$41</f>
        <v/>
      </c>
      <c r="M67">
        <f>M54*M$41</f>
        <v/>
      </c>
      <c r="N67">
        <f>N54*N$41</f>
        <v/>
      </c>
      <c r="O67">
        <f>O54*O$41</f>
        <v/>
      </c>
      <c r="P67">
        <f>P54*P$41</f>
        <v/>
      </c>
      <c r="Q67">
        <f>Q54*Q$41</f>
        <v/>
      </c>
      <c r="R67">
        <f>R54*R$41</f>
        <v/>
      </c>
      <c r="S67">
        <f>S54*S$41</f>
        <v/>
      </c>
      <c r="T67">
        <f>T54*T$41</f>
        <v/>
      </c>
      <c r="U67">
        <f>U54*U$41</f>
        <v/>
      </c>
      <c r="V67">
        <f>V54*V$41</f>
        <v/>
      </c>
      <c r="W67">
        <f>W54*W$41</f>
        <v/>
      </c>
      <c r="X67">
        <f>X54*X$41</f>
        <v/>
      </c>
      <c r="Y67">
        <f>Y54*Y$41</f>
        <v/>
      </c>
      <c r="Z67">
        <f>Z54*Z$41</f>
        <v/>
      </c>
      <c r="AA67">
        <f>AA54*AA$41</f>
        <v/>
      </c>
      <c r="AB67">
        <f>AB54*AB$41</f>
        <v/>
      </c>
      <c r="AC67">
        <f>AC54*AC$41</f>
        <v/>
      </c>
      <c r="AD67">
        <f>AD54*AD$41</f>
        <v/>
      </c>
      <c r="AE67">
        <f>AE54*AE$41</f>
        <v/>
      </c>
      <c r="AF67">
        <f>AF54*AF$41</f>
        <v/>
      </c>
      <c r="AG67">
        <f>AG54*AG$41</f>
        <v/>
      </c>
      <c r="AH67">
        <f>AH54*AH$41</f>
        <v/>
      </c>
      <c r="AI67">
        <f>AI54*AI$41</f>
        <v/>
      </c>
      <c r="AJ67">
        <f>AJ54*AJ$41</f>
        <v/>
      </c>
      <c r="AK67">
        <f>AK54*AK$41</f>
        <v/>
      </c>
      <c r="AL67">
        <f>AL54*AL$41</f>
        <v/>
      </c>
      <c r="AM67">
        <f>AM54*AM$41</f>
        <v/>
      </c>
      <c r="AN67">
        <f>AN54*AN$41</f>
        <v/>
      </c>
      <c r="AO67">
        <f>AO54*AO$41</f>
        <v/>
      </c>
      <c r="AP67">
        <f>AP54*AP$41</f>
        <v/>
      </c>
      <c r="AQ67">
        <f>AQ54*AQ$41</f>
        <v/>
      </c>
      <c r="AR67">
        <f>AR54*AR$41</f>
        <v/>
      </c>
      <c r="AS67">
        <f>AS54*AS$41</f>
        <v/>
      </c>
      <c r="AT67">
        <f>AT54*AT$41</f>
        <v/>
      </c>
      <c r="AU67">
        <f>AU54*AU$41</f>
        <v/>
      </c>
      <c r="AV67">
        <f>AV54*AV$41</f>
        <v/>
      </c>
      <c r="AW67">
        <f>AW54*AW$41</f>
        <v/>
      </c>
      <c r="AX67">
        <f>AX54*AX$41</f>
        <v/>
      </c>
      <c r="AY67">
        <f>AY54*AY$41</f>
        <v/>
      </c>
      <c r="AZ67">
        <f>AZ54*AZ$41</f>
        <v/>
      </c>
      <c r="BA67">
        <f>BA54*BA$41</f>
        <v/>
      </c>
      <c r="BB67">
        <f>BB54*BB$41</f>
        <v/>
      </c>
      <c r="BC67">
        <f>BC54*BC$41</f>
        <v/>
      </c>
      <c r="BD67">
        <f>BD54*BD$41</f>
        <v/>
      </c>
      <c r="BE67">
        <f>BE54*BE$41</f>
        <v/>
      </c>
      <c r="BF67">
        <f>BF54*BF$41</f>
        <v/>
      </c>
      <c r="BG67">
        <f>BG54*BG$41</f>
        <v/>
      </c>
      <c r="BH67">
        <f>BH54*BH$41</f>
        <v/>
      </c>
      <c r="BI67">
        <f>BI54*BI$41</f>
        <v/>
      </c>
      <c r="BJ67">
        <f>BJ54*BJ$41</f>
        <v/>
      </c>
      <c r="BK67">
        <f>BK54*BK$41</f>
        <v/>
      </c>
      <c r="BL67">
        <f>BL54*BL$41</f>
        <v/>
      </c>
      <c r="BM67">
        <f>BM54*BM$41</f>
        <v/>
      </c>
      <c r="BN67">
        <f>BN54*BN$41</f>
        <v/>
      </c>
      <c r="BO67">
        <f>BO54*BO$41</f>
        <v/>
      </c>
      <c r="BP67">
        <f>BP54*BP$41</f>
        <v/>
      </c>
      <c r="BQ67">
        <f>BQ54*BQ$41</f>
        <v/>
      </c>
      <c r="BR67">
        <f>BR54*BR$41</f>
        <v/>
      </c>
      <c r="BS67">
        <f>BS54*BS$41</f>
        <v/>
      </c>
      <c r="BT67">
        <f>BT54*BT$41</f>
        <v/>
      </c>
      <c r="BU67">
        <f>BU54*BU$41</f>
        <v/>
      </c>
      <c r="BV67">
        <f>BV54*BV$41</f>
        <v/>
      </c>
      <c r="BW67">
        <f>BW54*BW$41</f>
        <v/>
      </c>
      <c r="BX67">
        <f>BX54*BX$41</f>
        <v/>
      </c>
      <c r="BY67">
        <f>BY54*BY$41</f>
        <v/>
      </c>
      <c r="BZ67">
        <f>BZ54*BZ$41</f>
        <v/>
      </c>
      <c r="CA67">
        <f>CA54*CA$41</f>
        <v/>
      </c>
      <c r="CB67">
        <f>CB54*CB$41</f>
        <v/>
      </c>
      <c r="CC67">
        <f>CC54*CC$41</f>
        <v/>
      </c>
      <c r="CD67">
        <f>CD54*CD$41</f>
        <v/>
      </c>
      <c r="CE67">
        <f>CE54*CE$41</f>
        <v/>
      </c>
      <c r="CF67">
        <f>CF54*CF$41</f>
        <v/>
      </c>
      <c r="CG67">
        <f>CG54*CG$41</f>
        <v/>
      </c>
      <c r="CH67">
        <f>CH54*CH$41</f>
        <v/>
      </c>
      <c r="CI67">
        <f>CI54*CI$41</f>
        <v/>
      </c>
      <c r="CJ67">
        <f>CJ54*CJ$41</f>
        <v/>
      </c>
      <c r="CK67">
        <f>CK54*CK$41</f>
        <v/>
      </c>
      <c r="CL67">
        <f>CL54*CL$41</f>
        <v/>
      </c>
      <c r="CM67">
        <f>CM54*CM$41</f>
        <v/>
      </c>
      <c r="CN67">
        <f>CN54*CN$41</f>
        <v/>
      </c>
      <c r="CO67">
        <f>CO54*CO$41</f>
        <v/>
      </c>
      <c r="CP67">
        <f>CP54*CP$41</f>
        <v/>
      </c>
      <c r="CQ67">
        <f>CQ54*CQ$41</f>
        <v/>
      </c>
      <c r="CR67">
        <f>CR54*CR$41</f>
        <v/>
      </c>
      <c r="CS67">
        <f>CS54*CS$41</f>
        <v/>
      </c>
      <c r="CT67">
        <f>CT54*CT$41</f>
        <v/>
      </c>
      <c r="CU67">
        <f>CU54*CU$41</f>
        <v/>
      </c>
      <c r="CV67">
        <f>CV54*CV$41</f>
        <v/>
      </c>
      <c r="CW67">
        <f>CW54*CW$41</f>
        <v/>
      </c>
      <c r="CX67">
        <f>CX54*CX$41</f>
        <v/>
      </c>
      <c r="CY67">
        <f>CY54*CY$41</f>
        <v/>
      </c>
      <c r="CZ67">
        <f>CZ54*CZ$41</f>
        <v/>
      </c>
      <c r="DA67">
        <f>DA54*DA$41</f>
        <v/>
      </c>
      <c r="DB67">
        <f>DB54*DB$41</f>
        <v/>
      </c>
      <c r="DC67">
        <f>DC54*DC$41</f>
        <v/>
      </c>
      <c r="DD67">
        <f>DD54*DD$41</f>
        <v/>
      </c>
      <c r="DE67">
        <f>DE54*DE$41</f>
        <v/>
      </c>
      <c r="DF67">
        <f>DF54*DF$41</f>
        <v/>
      </c>
      <c r="DG67">
        <f>DG54*DG$41</f>
        <v/>
      </c>
      <c r="DH67">
        <f>DH54*DH$41</f>
        <v/>
      </c>
      <c r="DI67">
        <f>DI54*DI$41</f>
        <v/>
      </c>
      <c r="DJ67">
        <f>DJ54*DJ$41</f>
        <v/>
      </c>
      <c r="DK67">
        <f>DK54*DK$41</f>
        <v/>
      </c>
      <c r="DL67">
        <f>DL54*DL$41</f>
        <v/>
      </c>
      <c r="DM67">
        <f>DM54*DM$41</f>
        <v/>
      </c>
      <c r="DN67">
        <f>DN54*DN$41</f>
        <v/>
      </c>
      <c r="DO67">
        <f>DO54*DO$41</f>
        <v/>
      </c>
      <c r="DP67">
        <f>DP54*DP$41</f>
        <v/>
      </c>
      <c r="DQ67">
        <f>DQ54*DQ$41</f>
        <v/>
      </c>
      <c r="DR67">
        <f>DR54*DR$41</f>
        <v/>
      </c>
      <c r="DS67">
        <f>DS54*DS$41</f>
        <v/>
      </c>
      <c r="DT67">
        <f>DT54*DT$41</f>
        <v/>
      </c>
      <c r="DU67">
        <f>DU54*DU$41</f>
        <v/>
      </c>
      <c r="DV67">
        <f>DV54*DV$41</f>
        <v/>
      </c>
      <c r="DW67">
        <f>DW54*DW$41</f>
        <v/>
      </c>
      <c r="DX67">
        <f>DX54*DX$41</f>
        <v/>
      </c>
      <c r="DY67">
        <f>DY54*DY$41</f>
        <v/>
      </c>
      <c r="DZ67">
        <f>DZ54*DZ$41</f>
        <v/>
      </c>
      <c r="EA67">
        <f>EA54*EA$41</f>
        <v/>
      </c>
      <c r="EB67">
        <f>EB54*EB$41</f>
        <v/>
      </c>
      <c r="EC67">
        <f>EC54*EC$41</f>
        <v/>
      </c>
      <c r="ED67">
        <f>ED54*ED$41</f>
        <v/>
      </c>
      <c r="EE67">
        <f>EE54*EE$41</f>
        <v/>
      </c>
      <c r="EF67">
        <f>EF54*EF$41</f>
        <v/>
      </c>
      <c r="EG67">
        <f>EG54*EG$41</f>
        <v/>
      </c>
      <c r="EH67">
        <f>EH54*EH$41</f>
        <v/>
      </c>
      <c r="EI67">
        <f>EI54*EI$41</f>
        <v/>
      </c>
      <c r="EJ67">
        <f>EJ54*EJ$41</f>
        <v/>
      </c>
      <c r="EK67">
        <f>EK54*EK$41</f>
        <v/>
      </c>
      <c r="EL67">
        <f>EL54*EL$41</f>
        <v/>
      </c>
      <c r="EM67">
        <f>EM54*EM$41</f>
        <v/>
      </c>
      <c r="EN67">
        <f>EN54*EN$41</f>
        <v/>
      </c>
      <c r="EO67">
        <f>EO54*EO$41</f>
        <v/>
      </c>
      <c r="EP67">
        <f>EP54*EP$41</f>
        <v/>
      </c>
      <c r="EQ67">
        <f>EQ54*EQ$41</f>
        <v/>
      </c>
      <c r="ER67">
        <f>ER54*ER$41</f>
        <v/>
      </c>
      <c r="ES67">
        <f>ES54*ES$41</f>
        <v/>
      </c>
      <c r="ET67">
        <f>ET54*ET$41</f>
        <v/>
      </c>
      <c r="EU67">
        <f>EU54*EU$41</f>
        <v/>
      </c>
      <c r="EV67">
        <f>EV54*EV$41</f>
        <v/>
      </c>
      <c r="EW67">
        <f>EW54*EW$41</f>
        <v/>
      </c>
      <c r="EX67">
        <f>EX54*EX$41</f>
        <v/>
      </c>
      <c r="EY67">
        <f>EY54*EY$41</f>
        <v/>
      </c>
      <c r="EZ67">
        <f>EZ54*EZ$41</f>
        <v/>
      </c>
      <c r="FA67">
        <f>FA54*FA$41</f>
        <v/>
      </c>
      <c r="FB67">
        <f>FB54*FB$41</f>
        <v/>
      </c>
      <c r="FC67">
        <f>FC54*FC$41</f>
        <v/>
      </c>
      <c r="FD67">
        <f>FD54*FD$41</f>
        <v/>
      </c>
      <c r="FE67">
        <f>FE54*FE$41</f>
        <v/>
      </c>
      <c r="FF67">
        <f>FF54*FF$41</f>
        <v/>
      </c>
      <c r="FG67">
        <f>FG54*FG$41</f>
        <v/>
      </c>
      <c r="FH67">
        <f>FH54*FH$41</f>
        <v/>
      </c>
      <c r="FI67">
        <f>FI54*FI$41</f>
        <v/>
      </c>
      <c r="FJ67">
        <f>FJ54*FJ$41</f>
        <v/>
      </c>
      <c r="FK67">
        <f>FK54*FK$41</f>
        <v/>
      </c>
      <c r="FL67">
        <f>FL54*FL$41</f>
        <v/>
      </c>
      <c r="FM67">
        <f>FM54*FM$41</f>
        <v/>
      </c>
      <c r="FN67">
        <f>FN54*FN$41</f>
        <v/>
      </c>
      <c r="FO67">
        <f>FO54*FO$41</f>
        <v/>
      </c>
      <c r="FP67">
        <f>FP54*FP$41</f>
        <v/>
      </c>
      <c r="FQ67">
        <f>FQ54*FQ$41</f>
        <v/>
      </c>
      <c r="FR67">
        <f>FR54*FR$41</f>
        <v/>
      </c>
      <c r="FS67">
        <f>FS54*FS$41</f>
        <v/>
      </c>
      <c r="FT67">
        <f>FT54*FT$41</f>
        <v/>
      </c>
      <c r="FU67">
        <f>FU54*FU$41</f>
        <v/>
      </c>
      <c r="FV67">
        <f>FV54*FV$41</f>
        <v/>
      </c>
      <c r="FW67">
        <f>FW54*FW$41</f>
        <v/>
      </c>
      <c r="FX67">
        <f>FX54*FX$41</f>
        <v/>
      </c>
      <c r="FY67">
        <f>FY54*FY$41</f>
        <v/>
      </c>
      <c r="FZ67">
        <f>FZ54*FZ$41</f>
        <v/>
      </c>
      <c r="GA67">
        <f>GA54*GA$41</f>
        <v/>
      </c>
      <c r="GB67">
        <f>GB54*GB$41</f>
        <v/>
      </c>
      <c r="GC67">
        <f>GC54*GC$41</f>
        <v/>
      </c>
      <c r="GD67">
        <f>GD54*GD$41</f>
        <v/>
      </c>
      <c r="GE67">
        <f>GE54*GE$41</f>
        <v/>
      </c>
      <c r="GF67">
        <f>GF54*GF$41</f>
        <v/>
      </c>
      <c r="GG67">
        <f>GG54*GG$41</f>
        <v/>
      </c>
      <c r="GH67">
        <f>GH54*GH$41</f>
        <v/>
      </c>
      <c r="GI67">
        <f>GI54*GI$41</f>
        <v/>
      </c>
      <c r="GJ67">
        <f>GJ54*GJ$41</f>
        <v/>
      </c>
      <c r="GK67">
        <f>GK54*GK$41</f>
        <v/>
      </c>
      <c r="GL67">
        <f>GL54*GL$41</f>
        <v/>
      </c>
      <c r="GM67">
        <f>GM54*GM$41</f>
        <v/>
      </c>
      <c r="GN67">
        <f>GN54*GN$41</f>
        <v/>
      </c>
      <c r="GO67">
        <f>GO54*GO$41</f>
        <v/>
      </c>
      <c r="GP67">
        <f>GP54*GP$41</f>
        <v/>
      </c>
      <c r="GQ67">
        <f>GQ54*GQ$41</f>
        <v/>
      </c>
      <c r="GR67">
        <f>GR54*GR$41</f>
        <v/>
      </c>
      <c r="GS67">
        <f>GS54*GS$41</f>
        <v/>
      </c>
      <c r="GT67">
        <f>GT54*GT$41</f>
        <v/>
      </c>
      <c r="GU67">
        <f>GU54*GU$41</f>
        <v/>
      </c>
      <c r="GV67">
        <f>GV54*GV$41</f>
        <v/>
      </c>
      <c r="GW67">
        <f>GW54*GW$41</f>
        <v/>
      </c>
      <c r="GX67">
        <f>GX54*GX$41</f>
        <v/>
      </c>
      <c r="GY67">
        <f>GY54*GY$41</f>
        <v/>
      </c>
      <c r="GZ67">
        <f>GZ54*GZ$41</f>
        <v/>
      </c>
      <c r="HA67">
        <f>HA54*HA$41</f>
        <v/>
      </c>
      <c r="HB67">
        <f>HB54*HB$41</f>
        <v/>
      </c>
      <c r="HC67">
        <f>HC54*HC$41</f>
        <v/>
      </c>
      <c r="HD67">
        <f>HD54*HD$41</f>
        <v/>
      </c>
      <c r="HE67">
        <f>HE54*HE$41</f>
        <v/>
      </c>
      <c r="HF67">
        <f>HF54*HF$41</f>
        <v/>
      </c>
      <c r="HG67">
        <f>HG54*HG$41</f>
        <v/>
      </c>
      <c r="HH67">
        <f>HH54*HH$41</f>
        <v/>
      </c>
      <c r="HI67">
        <f>HI54*HI$41</f>
        <v/>
      </c>
      <c r="HJ67">
        <f>HJ54*HJ$41</f>
        <v/>
      </c>
      <c r="HK67">
        <f>HK54*HK$41</f>
        <v/>
      </c>
      <c r="HL67">
        <f>HL54*HL$41</f>
        <v/>
      </c>
      <c r="HM67">
        <f>HM54*HM$41</f>
        <v/>
      </c>
      <c r="HN67">
        <f>HN54*HN$41</f>
        <v/>
      </c>
      <c r="HO67">
        <f>HO54*HO$41</f>
        <v/>
      </c>
      <c r="HP67">
        <f>HP54*HP$41</f>
        <v/>
      </c>
      <c r="HQ67">
        <f>HQ54*HQ$41</f>
        <v/>
      </c>
      <c r="HR67">
        <f>HR54*HR$41</f>
        <v/>
      </c>
      <c r="HS67">
        <f>HS54*HS$41</f>
        <v/>
      </c>
      <c r="HT67">
        <f>HT54*HT$41</f>
        <v/>
      </c>
      <c r="HU67">
        <f>HU54*HU$41</f>
        <v/>
      </c>
      <c r="HV67">
        <f>HV54*HV$41</f>
        <v/>
      </c>
      <c r="HW67">
        <f>HW54*HW$41</f>
        <v/>
      </c>
      <c r="HX67">
        <f>HX54*HX$41</f>
        <v/>
      </c>
      <c r="HY67">
        <f>HY54*HY$41</f>
        <v/>
      </c>
      <c r="HZ67">
        <f>HZ54*HZ$41</f>
        <v/>
      </c>
      <c r="IA67">
        <f>IA54*IA$41</f>
        <v/>
      </c>
      <c r="IB67">
        <f>IB54*IB$41</f>
        <v/>
      </c>
      <c r="IC67">
        <f>IC54*IC$41</f>
        <v/>
      </c>
      <c r="ID67">
        <f>ID54*ID$41</f>
        <v/>
      </c>
      <c r="IE67">
        <f>IE54*IE$41</f>
        <v/>
      </c>
      <c r="IF67">
        <f>IF54*IF$41</f>
        <v/>
      </c>
      <c r="IG67">
        <f>IG54*IG$41</f>
        <v/>
      </c>
      <c r="IH67">
        <f>IH54*IH$41</f>
        <v/>
      </c>
      <c r="II67">
        <f>II54*II$41</f>
        <v/>
      </c>
      <c r="IJ67">
        <f>IJ54*IJ$41</f>
        <v/>
      </c>
      <c r="IK67">
        <f>IK54*IK$41</f>
        <v/>
      </c>
      <c r="IL67">
        <f>IL54*IL$41</f>
        <v/>
      </c>
      <c r="IM67">
        <f>IM54*IM$41</f>
        <v/>
      </c>
      <c r="IN67">
        <f>IN54*IN$41</f>
        <v/>
      </c>
      <c r="IO67">
        <f>IO54*IO$41</f>
        <v/>
      </c>
      <c r="IP67">
        <f>IP54*IP$41</f>
        <v/>
      </c>
      <c r="IQ67">
        <f>IQ54*IQ$41</f>
        <v/>
      </c>
      <c r="IR67">
        <f>IR54*IR$41</f>
        <v/>
      </c>
      <c r="IS67">
        <f>IS54*IS$41</f>
        <v/>
      </c>
      <c r="IT67">
        <f>IT54*IT$41</f>
        <v/>
      </c>
      <c r="IU67">
        <f>IU54*IU$41</f>
        <v/>
      </c>
      <c r="IV67">
        <f>IV54*IV$41</f>
        <v/>
      </c>
      <c r="IW67">
        <f>IW54*IW$41</f>
        <v/>
      </c>
      <c r="IX67">
        <f>IX54*IX$41</f>
        <v/>
      </c>
      <c r="IY67">
        <f>IY54*IY$41</f>
        <v/>
      </c>
      <c r="IZ67">
        <f>IZ54*IZ$41</f>
        <v/>
      </c>
      <c r="JA67">
        <f>JA54*JA$41</f>
        <v/>
      </c>
      <c r="JB67">
        <f>JB54*JB$41</f>
        <v/>
      </c>
      <c r="JC67">
        <f>JC54*JC$41</f>
        <v/>
      </c>
      <c r="JD67">
        <f>JD54*JD$41</f>
        <v/>
      </c>
      <c r="JE67">
        <f>JE54*JE$41</f>
        <v/>
      </c>
      <c r="JF67">
        <f>JF54*JF$41</f>
        <v/>
      </c>
      <c r="JG67">
        <f>JG54*JG$41</f>
        <v/>
      </c>
      <c r="JH67">
        <f>JH54*JH$41</f>
        <v/>
      </c>
      <c r="JI67">
        <f>JI54*JI$41</f>
        <v/>
      </c>
      <c r="JJ67">
        <f>JJ54*JJ$41</f>
        <v/>
      </c>
      <c r="JK67">
        <f>JK54*JK$41</f>
        <v/>
      </c>
      <c r="JL67">
        <f>JL54*JL$41</f>
        <v/>
      </c>
      <c r="JM67">
        <f>JM54*JM$41</f>
        <v/>
      </c>
      <c r="JN67">
        <f>JN54*JN$41</f>
        <v/>
      </c>
      <c r="JO67">
        <f>JO54*JO$41</f>
        <v/>
      </c>
      <c r="JP67">
        <f>JP54*JP$41</f>
        <v/>
      </c>
      <c r="JQ67">
        <f>JQ54*JQ$41</f>
        <v/>
      </c>
      <c r="JR67">
        <f>JR54*JR$41</f>
        <v/>
      </c>
      <c r="JS67">
        <f>JS54*JS$41</f>
        <v/>
      </c>
      <c r="JT67">
        <f>JT54*JT$41</f>
        <v/>
      </c>
      <c r="JU67">
        <f>JU54*JU$41</f>
        <v/>
      </c>
      <c r="JV67">
        <f>JV54*JV$41</f>
        <v/>
      </c>
      <c r="JW67">
        <f>JW54*JW$41</f>
        <v/>
      </c>
      <c r="JX67">
        <f>JX54*JX$41</f>
        <v/>
      </c>
      <c r="JY67">
        <f>JY54*JY$41</f>
        <v/>
      </c>
      <c r="JZ67">
        <f>JZ54*JZ$41</f>
        <v/>
      </c>
      <c r="KA67">
        <f>KA54*KA$41</f>
        <v/>
      </c>
      <c r="KB67">
        <f>KB54*KB$41</f>
        <v/>
      </c>
      <c r="KC67">
        <f>KC54*KC$41</f>
        <v/>
      </c>
      <c r="KD67">
        <f>KD54*KD$41</f>
        <v/>
      </c>
      <c r="KE67">
        <f>KE54*KE$41</f>
        <v/>
      </c>
      <c r="KF67">
        <f>KF54*KF$41</f>
        <v/>
      </c>
      <c r="KG67">
        <f>KG54*KG$41</f>
        <v/>
      </c>
      <c r="KH67">
        <f>KH54*KH$41</f>
        <v/>
      </c>
      <c r="KI67">
        <f>KI54*KI$41</f>
        <v/>
      </c>
      <c r="KJ67">
        <f>KJ54*KJ$41</f>
        <v/>
      </c>
      <c r="KK67">
        <f>KK54*KK$41</f>
        <v/>
      </c>
      <c r="KL67">
        <f>KL54*KL$41</f>
        <v/>
      </c>
      <c r="KM67">
        <f>KM54*KM$41</f>
        <v/>
      </c>
      <c r="KN67">
        <f>KN54*KN$41</f>
        <v/>
      </c>
      <c r="KO67">
        <f>KO54*KO$41</f>
        <v/>
      </c>
      <c r="KP67">
        <f>KP54*KP$41</f>
        <v/>
      </c>
      <c r="KQ67">
        <f>KQ54*KQ$41</f>
        <v/>
      </c>
      <c r="KR67">
        <f>KR54*KR$41</f>
        <v/>
      </c>
      <c r="KS67">
        <f>KS54*KS$41</f>
        <v/>
      </c>
      <c r="KT67">
        <f>KT54*KT$41</f>
        <v/>
      </c>
    </row>
    <row r="68" spans="1:306">
      <c r="B68" t="s">
        <v>17</v>
      </c>
      <c r="D68" t="s">
        <v>5</v>
      </c>
      <c r="G68">
        <f>G55*G$42</f>
        <v/>
      </c>
      <c r="H68">
        <f>H55*H$42</f>
        <v/>
      </c>
      <c r="I68">
        <f>I55*I$42</f>
        <v/>
      </c>
      <c r="J68">
        <f>J55*J$42</f>
        <v/>
      </c>
      <c r="K68">
        <f>K55*K$42</f>
        <v/>
      </c>
      <c r="L68">
        <f>L55*L$42</f>
        <v/>
      </c>
      <c r="M68">
        <f>M55*M$42</f>
        <v/>
      </c>
      <c r="N68">
        <f>N55*N$42</f>
        <v/>
      </c>
      <c r="O68">
        <f>O55*O$42</f>
        <v/>
      </c>
      <c r="P68">
        <f>P55*P$42</f>
        <v/>
      </c>
      <c r="Q68">
        <f>Q55*Q$42</f>
        <v/>
      </c>
      <c r="R68">
        <f>R55*R$42</f>
        <v/>
      </c>
      <c r="S68">
        <f>S55*S$42</f>
        <v/>
      </c>
      <c r="T68">
        <f>T55*T$42</f>
        <v/>
      </c>
      <c r="U68">
        <f>U55*U$42</f>
        <v/>
      </c>
      <c r="V68">
        <f>V55*V$42</f>
        <v/>
      </c>
      <c r="W68">
        <f>W55*W$42</f>
        <v/>
      </c>
      <c r="X68">
        <f>X55*X$42</f>
        <v/>
      </c>
      <c r="Y68">
        <f>Y55*Y$42</f>
        <v/>
      </c>
      <c r="Z68">
        <f>Z55*Z$42</f>
        <v/>
      </c>
      <c r="AA68">
        <f>AA55*AA$42</f>
        <v/>
      </c>
      <c r="AB68">
        <f>AB55*AB$42</f>
        <v/>
      </c>
      <c r="AC68">
        <f>AC55*AC$42</f>
        <v/>
      </c>
      <c r="AD68">
        <f>AD55*AD$42</f>
        <v/>
      </c>
      <c r="AE68">
        <f>AE55*AE$42</f>
        <v/>
      </c>
      <c r="AF68">
        <f>AF55*AF$42</f>
        <v/>
      </c>
      <c r="AG68">
        <f>AG55*AG$42</f>
        <v/>
      </c>
      <c r="AH68">
        <f>AH55*AH$42</f>
        <v/>
      </c>
      <c r="AI68">
        <f>AI55*AI$42</f>
        <v/>
      </c>
      <c r="AJ68">
        <f>AJ55*AJ$42</f>
        <v/>
      </c>
      <c r="AK68">
        <f>AK55*AK$42</f>
        <v/>
      </c>
      <c r="AL68">
        <f>AL55*AL$42</f>
        <v/>
      </c>
      <c r="AM68">
        <f>AM55*AM$42</f>
        <v/>
      </c>
      <c r="AN68">
        <f>AN55*AN$42</f>
        <v/>
      </c>
      <c r="AO68">
        <f>AO55*AO$42</f>
        <v/>
      </c>
      <c r="AP68">
        <f>AP55*AP$42</f>
        <v/>
      </c>
      <c r="AQ68">
        <f>AQ55*AQ$42</f>
        <v/>
      </c>
      <c r="AR68">
        <f>AR55*AR$42</f>
        <v/>
      </c>
      <c r="AS68">
        <f>AS55*AS$42</f>
        <v/>
      </c>
      <c r="AT68">
        <f>AT55*AT$42</f>
        <v/>
      </c>
      <c r="AU68">
        <f>AU55*AU$42</f>
        <v/>
      </c>
      <c r="AV68">
        <f>AV55*AV$42</f>
        <v/>
      </c>
      <c r="AW68">
        <f>AW55*AW$42</f>
        <v/>
      </c>
      <c r="AX68">
        <f>AX55*AX$42</f>
        <v/>
      </c>
      <c r="AY68">
        <f>AY55*AY$42</f>
        <v/>
      </c>
      <c r="AZ68">
        <f>AZ55*AZ$42</f>
        <v/>
      </c>
      <c r="BA68">
        <f>BA55*BA$42</f>
        <v/>
      </c>
      <c r="BB68">
        <f>BB55*BB$42</f>
        <v/>
      </c>
      <c r="BC68">
        <f>BC55*BC$42</f>
        <v/>
      </c>
      <c r="BD68">
        <f>BD55*BD$42</f>
        <v/>
      </c>
      <c r="BE68">
        <f>BE55*BE$42</f>
        <v/>
      </c>
      <c r="BF68">
        <f>BF55*BF$42</f>
        <v/>
      </c>
      <c r="BG68">
        <f>BG55*BG$42</f>
        <v/>
      </c>
      <c r="BH68">
        <f>BH55*BH$42</f>
        <v/>
      </c>
      <c r="BI68">
        <f>BI55*BI$42</f>
        <v/>
      </c>
      <c r="BJ68">
        <f>BJ55*BJ$42</f>
        <v/>
      </c>
      <c r="BK68">
        <f>BK55*BK$42</f>
        <v/>
      </c>
      <c r="BL68">
        <f>BL55*BL$42</f>
        <v/>
      </c>
      <c r="BM68">
        <f>BM55*BM$42</f>
        <v/>
      </c>
      <c r="BN68">
        <f>BN55*BN$42</f>
        <v/>
      </c>
      <c r="BO68">
        <f>BO55*BO$42</f>
        <v/>
      </c>
      <c r="BP68">
        <f>BP55*BP$42</f>
        <v/>
      </c>
      <c r="BQ68">
        <f>BQ55*BQ$42</f>
        <v/>
      </c>
      <c r="BR68">
        <f>BR55*BR$42</f>
        <v/>
      </c>
      <c r="BS68">
        <f>BS55*BS$42</f>
        <v/>
      </c>
      <c r="BT68">
        <f>BT55*BT$42</f>
        <v/>
      </c>
      <c r="BU68">
        <f>BU55*BU$42</f>
        <v/>
      </c>
      <c r="BV68">
        <f>BV55*BV$42</f>
        <v/>
      </c>
      <c r="BW68">
        <f>BW55*BW$42</f>
        <v/>
      </c>
      <c r="BX68">
        <f>BX55*BX$42</f>
        <v/>
      </c>
      <c r="BY68">
        <f>BY55*BY$42</f>
        <v/>
      </c>
      <c r="BZ68">
        <f>BZ55*BZ$42</f>
        <v/>
      </c>
      <c r="CA68">
        <f>CA55*CA$42</f>
        <v/>
      </c>
      <c r="CB68">
        <f>CB55*CB$42</f>
        <v/>
      </c>
      <c r="CC68">
        <f>CC55*CC$42</f>
        <v/>
      </c>
      <c r="CD68">
        <f>CD55*CD$42</f>
        <v/>
      </c>
      <c r="CE68">
        <f>CE55*CE$42</f>
        <v/>
      </c>
      <c r="CF68">
        <f>CF55*CF$42</f>
        <v/>
      </c>
      <c r="CG68">
        <f>CG55*CG$42</f>
        <v/>
      </c>
      <c r="CH68">
        <f>CH55*CH$42</f>
        <v/>
      </c>
      <c r="CI68">
        <f>CI55*CI$42</f>
        <v/>
      </c>
      <c r="CJ68">
        <f>CJ55*CJ$42</f>
        <v/>
      </c>
      <c r="CK68">
        <f>CK55*CK$42</f>
        <v/>
      </c>
      <c r="CL68">
        <f>CL55*CL$42</f>
        <v/>
      </c>
      <c r="CM68">
        <f>CM55*CM$42</f>
        <v/>
      </c>
      <c r="CN68">
        <f>CN55*CN$42</f>
        <v/>
      </c>
      <c r="CO68">
        <f>CO55*CO$42</f>
        <v/>
      </c>
      <c r="CP68">
        <f>CP55*CP$42</f>
        <v/>
      </c>
      <c r="CQ68">
        <f>CQ55*CQ$42</f>
        <v/>
      </c>
      <c r="CR68">
        <f>CR55*CR$42</f>
        <v/>
      </c>
      <c r="CS68">
        <f>CS55*CS$42</f>
        <v/>
      </c>
      <c r="CT68">
        <f>CT55*CT$42</f>
        <v/>
      </c>
      <c r="CU68">
        <f>CU55*CU$42</f>
        <v/>
      </c>
      <c r="CV68">
        <f>CV55*CV$42</f>
        <v/>
      </c>
      <c r="CW68">
        <f>CW55*CW$42</f>
        <v/>
      </c>
      <c r="CX68">
        <f>CX55*CX$42</f>
        <v/>
      </c>
      <c r="CY68">
        <f>CY55*CY$42</f>
        <v/>
      </c>
      <c r="CZ68">
        <f>CZ55*CZ$42</f>
        <v/>
      </c>
      <c r="DA68">
        <f>DA55*DA$42</f>
        <v/>
      </c>
      <c r="DB68">
        <f>DB55*DB$42</f>
        <v/>
      </c>
      <c r="DC68">
        <f>DC55*DC$42</f>
        <v/>
      </c>
      <c r="DD68">
        <f>DD55*DD$42</f>
        <v/>
      </c>
      <c r="DE68">
        <f>DE55*DE$42</f>
        <v/>
      </c>
      <c r="DF68">
        <f>DF55*DF$42</f>
        <v/>
      </c>
      <c r="DG68">
        <f>DG55*DG$42</f>
        <v/>
      </c>
      <c r="DH68">
        <f>DH55*DH$42</f>
        <v/>
      </c>
      <c r="DI68">
        <f>DI55*DI$42</f>
        <v/>
      </c>
      <c r="DJ68">
        <f>DJ55*DJ$42</f>
        <v/>
      </c>
      <c r="DK68">
        <f>DK55*DK$42</f>
        <v/>
      </c>
      <c r="DL68">
        <f>DL55*DL$42</f>
        <v/>
      </c>
      <c r="DM68">
        <f>DM55*DM$42</f>
        <v/>
      </c>
      <c r="DN68">
        <f>DN55*DN$42</f>
        <v/>
      </c>
      <c r="DO68">
        <f>DO55*DO$42</f>
        <v/>
      </c>
      <c r="DP68">
        <f>DP55*DP$42</f>
        <v/>
      </c>
      <c r="DQ68">
        <f>DQ55*DQ$42</f>
        <v/>
      </c>
      <c r="DR68">
        <f>DR55*DR$42</f>
        <v/>
      </c>
      <c r="DS68">
        <f>DS55*DS$42</f>
        <v/>
      </c>
      <c r="DT68">
        <f>DT55*DT$42</f>
        <v/>
      </c>
      <c r="DU68">
        <f>DU55*DU$42</f>
        <v/>
      </c>
      <c r="DV68">
        <f>DV55*DV$42</f>
        <v/>
      </c>
      <c r="DW68">
        <f>DW55*DW$42</f>
        <v/>
      </c>
      <c r="DX68">
        <f>DX55*DX$42</f>
        <v/>
      </c>
      <c r="DY68">
        <f>DY55*DY$42</f>
        <v/>
      </c>
      <c r="DZ68">
        <f>DZ55*DZ$42</f>
        <v/>
      </c>
      <c r="EA68">
        <f>EA55*EA$42</f>
        <v/>
      </c>
      <c r="EB68">
        <f>EB55*EB$42</f>
        <v/>
      </c>
      <c r="EC68">
        <f>EC55*EC$42</f>
        <v/>
      </c>
      <c r="ED68">
        <f>ED55*ED$42</f>
        <v/>
      </c>
      <c r="EE68">
        <f>EE55*EE$42</f>
        <v/>
      </c>
      <c r="EF68">
        <f>EF55*EF$42</f>
        <v/>
      </c>
      <c r="EG68">
        <f>EG55*EG$42</f>
        <v/>
      </c>
      <c r="EH68">
        <f>EH55*EH$42</f>
        <v/>
      </c>
      <c r="EI68">
        <f>EI55*EI$42</f>
        <v/>
      </c>
      <c r="EJ68">
        <f>EJ55*EJ$42</f>
        <v/>
      </c>
      <c r="EK68">
        <f>EK55*EK$42</f>
        <v/>
      </c>
      <c r="EL68">
        <f>EL55*EL$42</f>
        <v/>
      </c>
      <c r="EM68">
        <f>EM55*EM$42</f>
        <v/>
      </c>
      <c r="EN68">
        <f>EN55*EN$42</f>
        <v/>
      </c>
      <c r="EO68">
        <f>EO55*EO$42</f>
        <v/>
      </c>
      <c r="EP68">
        <f>EP55*EP$42</f>
        <v/>
      </c>
      <c r="EQ68">
        <f>EQ55*EQ$42</f>
        <v/>
      </c>
      <c r="ER68">
        <f>ER55*ER$42</f>
        <v/>
      </c>
      <c r="ES68">
        <f>ES55*ES$42</f>
        <v/>
      </c>
      <c r="ET68">
        <f>ET55*ET$42</f>
        <v/>
      </c>
      <c r="EU68">
        <f>EU55*EU$42</f>
        <v/>
      </c>
      <c r="EV68">
        <f>EV55*EV$42</f>
        <v/>
      </c>
      <c r="EW68">
        <f>EW55*EW$42</f>
        <v/>
      </c>
      <c r="EX68">
        <f>EX55*EX$42</f>
        <v/>
      </c>
      <c r="EY68">
        <f>EY55*EY$42</f>
        <v/>
      </c>
      <c r="EZ68">
        <f>EZ55*EZ$42</f>
        <v/>
      </c>
      <c r="FA68">
        <f>FA55*FA$42</f>
        <v/>
      </c>
      <c r="FB68">
        <f>FB55*FB$42</f>
        <v/>
      </c>
      <c r="FC68">
        <f>FC55*FC$42</f>
        <v/>
      </c>
      <c r="FD68">
        <f>FD55*FD$42</f>
        <v/>
      </c>
      <c r="FE68">
        <f>FE55*FE$42</f>
        <v/>
      </c>
      <c r="FF68">
        <f>FF55*FF$42</f>
        <v/>
      </c>
      <c r="FG68">
        <f>FG55*FG$42</f>
        <v/>
      </c>
      <c r="FH68">
        <f>FH55*FH$42</f>
        <v/>
      </c>
      <c r="FI68">
        <f>FI55*FI$42</f>
        <v/>
      </c>
      <c r="FJ68">
        <f>FJ55*FJ$42</f>
        <v/>
      </c>
      <c r="FK68">
        <f>FK55*FK$42</f>
        <v/>
      </c>
      <c r="FL68">
        <f>FL55*FL$42</f>
        <v/>
      </c>
      <c r="FM68">
        <f>FM55*FM$42</f>
        <v/>
      </c>
      <c r="FN68">
        <f>FN55*FN$42</f>
        <v/>
      </c>
      <c r="FO68">
        <f>FO55*FO$42</f>
        <v/>
      </c>
      <c r="FP68">
        <f>FP55*FP$42</f>
        <v/>
      </c>
      <c r="FQ68">
        <f>FQ55*FQ$42</f>
        <v/>
      </c>
      <c r="FR68">
        <f>FR55*FR$42</f>
        <v/>
      </c>
      <c r="FS68">
        <f>FS55*FS$42</f>
        <v/>
      </c>
      <c r="FT68">
        <f>FT55*FT$42</f>
        <v/>
      </c>
      <c r="FU68">
        <f>FU55*FU$42</f>
        <v/>
      </c>
      <c r="FV68">
        <f>FV55*FV$42</f>
        <v/>
      </c>
      <c r="FW68">
        <f>FW55*FW$42</f>
        <v/>
      </c>
      <c r="FX68">
        <f>FX55*FX$42</f>
        <v/>
      </c>
      <c r="FY68">
        <f>FY55*FY$42</f>
        <v/>
      </c>
      <c r="FZ68">
        <f>FZ55*FZ$42</f>
        <v/>
      </c>
      <c r="GA68">
        <f>GA55*GA$42</f>
        <v/>
      </c>
      <c r="GB68">
        <f>GB55*GB$42</f>
        <v/>
      </c>
      <c r="GC68">
        <f>GC55*GC$42</f>
        <v/>
      </c>
      <c r="GD68">
        <f>GD55*GD$42</f>
        <v/>
      </c>
      <c r="GE68">
        <f>GE55*GE$42</f>
        <v/>
      </c>
      <c r="GF68">
        <f>GF55*GF$42</f>
        <v/>
      </c>
      <c r="GG68">
        <f>GG55*GG$42</f>
        <v/>
      </c>
      <c r="GH68">
        <f>GH55*GH$42</f>
        <v/>
      </c>
      <c r="GI68">
        <f>GI55*GI$42</f>
        <v/>
      </c>
      <c r="GJ68">
        <f>GJ55*GJ$42</f>
        <v/>
      </c>
      <c r="GK68">
        <f>GK55*GK$42</f>
        <v/>
      </c>
      <c r="GL68">
        <f>GL55*GL$42</f>
        <v/>
      </c>
      <c r="GM68">
        <f>GM55*GM$42</f>
        <v/>
      </c>
      <c r="GN68">
        <f>GN55*GN$42</f>
        <v/>
      </c>
      <c r="GO68">
        <f>GO55*GO$42</f>
        <v/>
      </c>
      <c r="GP68">
        <f>GP55*GP$42</f>
        <v/>
      </c>
      <c r="GQ68">
        <f>GQ55*GQ$42</f>
        <v/>
      </c>
      <c r="GR68">
        <f>GR55*GR$42</f>
        <v/>
      </c>
      <c r="GS68">
        <f>GS55*GS$42</f>
        <v/>
      </c>
      <c r="GT68">
        <f>GT55*GT$42</f>
        <v/>
      </c>
      <c r="GU68">
        <f>GU55*GU$42</f>
        <v/>
      </c>
      <c r="GV68">
        <f>GV55*GV$42</f>
        <v/>
      </c>
      <c r="GW68">
        <f>GW55*GW$42</f>
        <v/>
      </c>
      <c r="GX68">
        <f>GX55*GX$42</f>
        <v/>
      </c>
      <c r="GY68">
        <f>GY55*GY$42</f>
        <v/>
      </c>
      <c r="GZ68">
        <f>GZ55*GZ$42</f>
        <v/>
      </c>
      <c r="HA68">
        <f>HA55*HA$42</f>
        <v/>
      </c>
      <c r="HB68">
        <f>HB55*HB$42</f>
        <v/>
      </c>
      <c r="HC68">
        <f>HC55*HC$42</f>
        <v/>
      </c>
      <c r="HD68">
        <f>HD55*HD$42</f>
        <v/>
      </c>
      <c r="HE68">
        <f>HE55*HE$42</f>
        <v/>
      </c>
      <c r="HF68">
        <f>HF55*HF$42</f>
        <v/>
      </c>
      <c r="HG68">
        <f>HG55*HG$42</f>
        <v/>
      </c>
      <c r="HH68">
        <f>HH55*HH$42</f>
        <v/>
      </c>
      <c r="HI68">
        <f>HI55*HI$42</f>
        <v/>
      </c>
      <c r="HJ68">
        <f>HJ55*HJ$42</f>
        <v/>
      </c>
      <c r="HK68">
        <f>HK55*HK$42</f>
        <v/>
      </c>
      <c r="HL68">
        <f>HL55*HL$42</f>
        <v/>
      </c>
      <c r="HM68">
        <f>HM55*HM$42</f>
        <v/>
      </c>
      <c r="HN68">
        <f>HN55*HN$42</f>
        <v/>
      </c>
      <c r="HO68">
        <f>HO55*HO$42</f>
        <v/>
      </c>
      <c r="HP68">
        <f>HP55*HP$42</f>
        <v/>
      </c>
      <c r="HQ68">
        <f>HQ55*HQ$42</f>
        <v/>
      </c>
      <c r="HR68">
        <f>HR55*HR$42</f>
        <v/>
      </c>
      <c r="HS68">
        <f>HS55*HS$42</f>
        <v/>
      </c>
      <c r="HT68">
        <f>HT55*HT$42</f>
        <v/>
      </c>
      <c r="HU68">
        <f>HU55*HU$42</f>
        <v/>
      </c>
      <c r="HV68">
        <f>HV55*HV$42</f>
        <v/>
      </c>
      <c r="HW68">
        <f>HW55*HW$42</f>
        <v/>
      </c>
      <c r="HX68">
        <f>HX55*HX$42</f>
        <v/>
      </c>
      <c r="HY68">
        <f>HY55*HY$42</f>
        <v/>
      </c>
      <c r="HZ68">
        <f>HZ55*HZ$42</f>
        <v/>
      </c>
      <c r="IA68">
        <f>IA55*IA$42</f>
        <v/>
      </c>
      <c r="IB68">
        <f>IB55*IB$42</f>
        <v/>
      </c>
      <c r="IC68">
        <f>IC55*IC$42</f>
        <v/>
      </c>
      <c r="ID68">
        <f>ID55*ID$42</f>
        <v/>
      </c>
      <c r="IE68">
        <f>IE55*IE$42</f>
        <v/>
      </c>
      <c r="IF68">
        <f>IF55*IF$42</f>
        <v/>
      </c>
      <c r="IG68">
        <f>IG55*IG$42</f>
        <v/>
      </c>
      <c r="IH68">
        <f>IH55*IH$42</f>
        <v/>
      </c>
      <c r="II68">
        <f>II55*II$42</f>
        <v/>
      </c>
      <c r="IJ68">
        <f>IJ55*IJ$42</f>
        <v/>
      </c>
      <c r="IK68">
        <f>IK55*IK$42</f>
        <v/>
      </c>
      <c r="IL68">
        <f>IL55*IL$42</f>
        <v/>
      </c>
      <c r="IM68">
        <f>IM55*IM$42</f>
        <v/>
      </c>
      <c r="IN68">
        <f>IN55*IN$42</f>
        <v/>
      </c>
      <c r="IO68">
        <f>IO55*IO$42</f>
        <v/>
      </c>
      <c r="IP68">
        <f>IP55*IP$42</f>
        <v/>
      </c>
      <c r="IQ68">
        <f>IQ55*IQ$42</f>
        <v/>
      </c>
      <c r="IR68">
        <f>IR55*IR$42</f>
        <v/>
      </c>
      <c r="IS68">
        <f>IS55*IS$42</f>
        <v/>
      </c>
      <c r="IT68">
        <f>IT55*IT$42</f>
        <v/>
      </c>
      <c r="IU68">
        <f>IU55*IU$42</f>
        <v/>
      </c>
      <c r="IV68">
        <f>IV55*IV$42</f>
        <v/>
      </c>
      <c r="IW68">
        <f>IW55*IW$42</f>
        <v/>
      </c>
      <c r="IX68">
        <f>IX55*IX$42</f>
        <v/>
      </c>
      <c r="IY68">
        <f>IY55*IY$42</f>
        <v/>
      </c>
      <c r="IZ68">
        <f>IZ55*IZ$42</f>
        <v/>
      </c>
      <c r="JA68">
        <f>JA55*JA$42</f>
        <v/>
      </c>
      <c r="JB68">
        <f>JB55*JB$42</f>
        <v/>
      </c>
      <c r="JC68">
        <f>JC55*JC$42</f>
        <v/>
      </c>
      <c r="JD68">
        <f>JD55*JD$42</f>
        <v/>
      </c>
      <c r="JE68">
        <f>JE55*JE$42</f>
        <v/>
      </c>
      <c r="JF68">
        <f>JF55*JF$42</f>
        <v/>
      </c>
      <c r="JG68">
        <f>JG55*JG$42</f>
        <v/>
      </c>
      <c r="JH68">
        <f>JH55*JH$42</f>
        <v/>
      </c>
      <c r="JI68">
        <f>JI55*JI$42</f>
        <v/>
      </c>
      <c r="JJ68">
        <f>JJ55*JJ$42</f>
        <v/>
      </c>
      <c r="JK68">
        <f>JK55*JK$42</f>
        <v/>
      </c>
      <c r="JL68">
        <f>JL55*JL$42</f>
        <v/>
      </c>
      <c r="JM68">
        <f>JM55*JM$42</f>
        <v/>
      </c>
      <c r="JN68">
        <f>JN55*JN$42</f>
        <v/>
      </c>
      <c r="JO68">
        <f>JO55*JO$42</f>
        <v/>
      </c>
      <c r="JP68">
        <f>JP55*JP$42</f>
        <v/>
      </c>
      <c r="JQ68">
        <f>JQ55*JQ$42</f>
        <v/>
      </c>
      <c r="JR68">
        <f>JR55*JR$42</f>
        <v/>
      </c>
      <c r="JS68">
        <f>JS55*JS$42</f>
        <v/>
      </c>
      <c r="JT68">
        <f>JT55*JT$42</f>
        <v/>
      </c>
      <c r="JU68">
        <f>JU55*JU$42</f>
        <v/>
      </c>
      <c r="JV68">
        <f>JV55*JV$42</f>
        <v/>
      </c>
      <c r="JW68">
        <f>JW55*JW$42</f>
        <v/>
      </c>
      <c r="JX68">
        <f>JX55*JX$42</f>
        <v/>
      </c>
      <c r="JY68">
        <f>JY55*JY$42</f>
        <v/>
      </c>
      <c r="JZ68">
        <f>JZ55*JZ$42</f>
        <v/>
      </c>
      <c r="KA68">
        <f>KA55*KA$42</f>
        <v/>
      </c>
      <c r="KB68">
        <f>KB55*KB$42</f>
        <v/>
      </c>
      <c r="KC68">
        <f>KC55*KC$42</f>
        <v/>
      </c>
      <c r="KD68">
        <f>KD55*KD$42</f>
        <v/>
      </c>
      <c r="KE68">
        <f>KE55*KE$42</f>
        <v/>
      </c>
      <c r="KF68">
        <f>KF55*KF$42</f>
        <v/>
      </c>
      <c r="KG68">
        <f>KG55*KG$42</f>
        <v/>
      </c>
      <c r="KH68">
        <f>KH55*KH$42</f>
        <v/>
      </c>
      <c r="KI68">
        <f>KI55*KI$42</f>
        <v/>
      </c>
      <c r="KJ68">
        <f>KJ55*KJ$42</f>
        <v/>
      </c>
      <c r="KK68">
        <f>KK55*KK$42</f>
        <v/>
      </c>
      <c r="KL68">
        <f>KL55*KL$42</f>
        <v/>
      </c>
      <c r="KM68">
        <f>KM55*KM$42</f>
        <v/>
      </c>
      <c r="KN68">
        <f>KN55*KN$42</f>
        <v/>
      </c>
      <c r="KO68">
        <f>KO55*KO$42</f>
        <v/>
      </c>
      <c r="KP68">
        <f>KP55*KP$42</f>
        <v/>
      </c>
      <c r="KQ68">
        <f>KQ55*KQ$42</f>
        <v/>
      </c>
      <c r="KR68">
        <f>KR55*KR$42</f>
        <v/>
      </c>
      <c r="KS68">
        <f>KS55*KS$42</f>
        <v/>
      </c>
      <c r="KT68">
        <f>KT55*KT$42</f>
        <v/>
      </c>
    </row>
    <row r="69" spans="1:306">
      <c r="B69" t="s">
        <v>19</v>
      </c>
      <c r="D69" t="s">
        <v>5</v>
      </c>
      <c r="G69">
        <f>G56*G$43</f>
        <v/>
      </c>
      <c r="H69">
        <f>H56*H$43</f>
        <v/>
      </c>
      <c r="I69">
        <f>I56*I$43</f>
        <v/>
      </c>
      <c r="J69">
        <f>J56*J$43</f>
        <v/>
      </c>
      <c r="K69">
        <f>K56*K$43</f>
        <v/>
      </c>
      <c r="L69">
        <f>L56*L$43</f>
        <v/>
      </c>
      <c r="M69">
        <f>M56*M$43</f>
        <v/>
      </c>
      <c r="N69">
        <f>N56*N$43</f>
        <v/>
      </c>
      <c r="O69">
        <f>O56*O$43</f>
        <v/>
      </c>
      <c r="P69">
        <f>P56*P$43</f>
        <v/>
      </c>
      <c r="Q69">
        <f>Q56*Q$43</f>
        <v/>
      </c>
      <c r="R69">
        <f>R56*R$43</f>
        <v/>
      </c>
      <c r="S69">
        <f>S56*S$43</f>
        <v/>
      </c>
      <c r="T69">
        <f>T56*T$43</f>
        <v/>
      </c>
      <c r="U69">
        <f>U56*U$43</f>
        <v/>
      </c>
      <c r="V69">
        <f>V56*V$43</f>
        <v/>
      </c>
      <c r="W69">
        <f>W56*W$43</f>
        <v/>
      </c>
      <c r="X69">
        <f>X56*X$43</f>
        <v/>
      </c>
      <c r="Y69">
        <f>Y56*Y$43</f>
        <v/>
      </c>
      <c r="Z69">
        <f>Z56*Z$43</f>
        <v/>
      </c>
      <c r="AA69">
        <f>AA56*AA$43</f>
        <v/>
      </c>
      <c r="AB69">
        <f>AB56*AB$43</f>
        <v/>
      </c>
      <c r="AC69">
        <f>AC56*AC$43</f>
        <v/>
      </c>
      <c r="AD69">
        <f>AD56*AD$43</f>
        <v/>
      </c>
      <c r="AE69">
        <f>AE56*AE$43</f>
        <v/>
      </c>
      <c r="AF69">
        <f>AF56*AF$43</f>
        <v/>
      </c>
      <c r="AG69">
        <f>AG56*AG$43</f>
        <v/>
      </c>
      <c r="AH69">
        <f>AH56*AH$43</f>
        <v/>
      </c>
      <c r="AI69">
        <f>AI56*AI$43</f>
        <v/>
      </c>
      <c r="AJ69">
        <f>AJ56*AJ$43</f>
        <v/>
      </c>
      <c r="AK69">
        <f>AK56*AK$43</f>
        <v/>
      </c>
      <c r="AL69">
        <f>AL56*AL$43</f>
        <v/>
      </c>
      <c r="AM69">
        <f>AM56*AM$43</f>
        <v/>
      </c>
      <c r="AN69">
        <f>AN56*AN$43</f>
        <v/>
      </c>
      <c r="AO69">
        <f>AO56*AO$43</f>
        <v/>
      </c>
      <c r="AP69">
        <f>AP56*AP$43</f>
        <v/>
      </c>
      <c r="AQ69">
        <f>AQ56*AQ$43</f>
        <v/>
      </c>
      <c r="AR69">
        <f>AR56*AR$43</f>
        <v/>
      </c>
      <c r="AS69">
        <f>AS56*AS$43</f>
        <v/>
      </c>
      <c r="AT69">
        <f>AT56*AT$43</f>
        <v/>
      </c>
      <c r="AU69">
        <f>AU56*AU$43</f>
        <v/>
      </c>
      <c r="AV69">
        <f>AV56*AV$43</f>
        <v/>
      </c>
      <c r="AW69">
        <f>AW56*AW$43</f>
        <v/>
      </c>
      <c r="AX69">
        <f>AX56*AX$43</f>
        <v/>
      </c>
      <c r="AY69">
        <f>AY56*AY$43</f>
        <v/>
      </c>
      <c r="AZ69">
        <f>AZ56*AZ$43</f>
        <v/>
      </c>
      <c r="BA69">
        <f>BA56*BA$43</f>
        <v/>
      </c>
      <c r="BB69">
        <f>BB56*BB$43</f>
        <v/>
      </c>
      <c r="BC69">
        <f>BC56*BC$43</f>
        <v/>
      </c>
      <c r="BD69">
        <f>BD56*BD$43</f>
        <v/>
      </c>
      <c r="BE69">
        <f>BE56*BE$43</f>
        <v/>
      </c>
      <c r="BF69">
        <f>BF56*BF$43</f>
        <v/>
      </c>
      <c r="BG69">
        <f>BG56*BG$43</f>
        <v/>
      </c>
      <c r="BH69">
        <f>BH56*BH$43</f>
        <v/>
      </c>
      <c r="BI69">
        <f>BI56*BI$43</f>
        <v/>
      </c>
      <c r="BJ69">
        <f>BJ56*BJ$43</f>
        <v/>
      </c>
      <c r="BK69">
        <f>BK56*BK$43</f>
        <v/>
      </c>
      <c r="BL69">
        <f>BL56*BL$43</f>
        <v/>
      </c>
      <c r="BM69">
        <f>BM56*BM$43</f>
        <v/>
      </c>
      <c r="BN69">
        <f>BN56*BN$43</f>
        <v/>
      </c>
      <c r="BO69">
        <f>BO56*BO$43</f>
        <v/>
      </c>
      <c r="BP69">
        <f>BP56*BP$43</f>
        <v/>
      </c>
      <c r="BQ69">
        <f>BQ56*BQ$43</f>
        <v/>
      </c>
      <c r="BR69">
        <f>BR56*BR$43</f>
        <v/>
      </c>
      <c r="BS69">
        <f>BS56*BS$43</f>
        <v/>
      </c>
      <c r="BT69">
        <f>BT56*BT$43</f>
        <v/>
      </c>
      <c r="BU69">
        <f>BU56*BU$43</f>
        <v/>
      </c>
      <c r="BV69">
        <f>BV56*BV$43</f>
        <v/>
      </c>
      <c r="BW69">
        <f>BW56*BW$43</f>
        <v/>
      </c>
      <c r="BX69">
        <f>BX56*BX$43</f>
        <v/>
      </c>
      <c r="BY69">
        <f>BY56*BY$43</f>
        <v/>
      </c>
      <c r="BZ69">
        <f>BZ56*BZ$43</f>
        <v/>
      </c>
      <c r="CA69">
        <f>CA56*CA$43</f>
        <v/>
      </c>
      <c r="CB69">
        <f>CB56*CB$43</f>
        <v/>
      </c>
      <c r="CC69">
        <f>CC56*CC$43</f>
        <v/>
      </c>
      <c r="CD69">
        <f>CD56*CD$43</f>
        <v/>
      </c>
      <c r="CE69">
        <f>CE56*CE$43</f>
        <v/>
      </c>
      <c r="CF69">
        <f>CF56*CF$43</f>
        <v/>
      </c>
      <c r="CG69">
        <f>CG56*CG$43</f>
        <v/>
      </c>
      <c r="CH69">
        <f>CH56*CH$43</f>
        <v/>
      </c>
      <c r="CI69">
        <f>CI56*CI$43</f>
        <v/>
      </c>
      <c r="CJ69">
        <f>CJ56*CJ$43</f>
        <v/>
      </c>
      <c r="CK69">
        <f>CK56*CK$43</f>
        <v/>
      </c>
      <c r="CL69">
        <f>CL56*CL$43</f>
        <v/>
      </c>
      <c r="CM69">
        <f>CM56*CM$43</f>
        <v/>
      </c>
      <c r="CN69">
        <f>CN56*CN$43</f>
        <v/>
      </c>
      <c r="CO69">
        <f>CO56*CO$43</f>
        <v/>
      </c>
      <c r="CP69">
        <f>CP56*CP$43</f>
        <v/>
      </c>
      <c r="CQ69">
        <f>CQ56*CQ$43</f>
        <v/>
      </c>
      <c r="CR69">
        <f>CR56*CR$43</f>
        <v/>
      </c>
      <c r="CS69">
        <f>CS56*CS$43</f>
        <v/>
      </c>
      <c r="CT69">
        <f>CT56*CT$43</f>
        <v/>
      </c>
      <c r="CU69">
        <f>CU56*CU$43</f>
        <v/>
      </c>
      <c r="CV69">
        <f>CV56*CV$43</f>
        <v/>
      </c>
      <c r="CW69">
        <f>CW56*CW$43</f>
        <v/>
      </c>
      <c r="CX69">
        <f>CX56*CX$43</f>
        <v/>
      </c>
      <c r="CY69">
        <f>CY56*CY$43</f>
        <v/>
      </c>
      <c r="CZ69">
        <f>CZ56*CZ$43</f>
        <v/>
      </c>
      <c r="DA69">
        <f>DA56*DA$43</f>
        <v/>
      </c>
      <c r="DB69">
        <f>DB56*DB$43</f>
        <v/>
      </c>
      <c r="DC69">
        <f>DC56*DC$43</f>
        <v/>
      </c>
      <c r="DD69">
        <f>DD56*DD$43</f>
        <v/>
      </c>
      <c r="DE69">
        <f>DE56*DE$43</f>
        <v/>
      </c>
      <c r="DF69">
        <f>DF56*DF$43</f>
        <v/>
      </c>
      <c r="DG69">
        <f>DG56*DG$43</f>
        <v/>
      </c>
      <c r="DH69">
        <f>DH56*DH$43</f>
        <v/>
      </c>
      <c r="DI69">
        <f>DI56*DI$43</f>
        <v/>
      </c>
      <c r="DJ69">
        <f>DJ56*DJ$43</f>
        <v/>
      </c>
      <c r="DK69">
        <f>DK56*DK$43</f>
        <v/>
      </c>
      <c r="DL69">
        <f>DL56*DL$43</f>
        <v/>
      </c>
      <c r="DM69">
        <f>DM56*DM$43</f>
        <v/>
      </c>
      <c r="DN69">
        <f>DN56*DN$43</f>
        <v/>
      </c>
      <c r="DO69">
        <f>DO56*DO$43</f>
        <v/>
      </c>
      <c r="DP69">
        <f>DP56*DP$43</f>
        <v/>
      </c>
      <c r="DQ69">
        <f>DQ56*DQ$43</f>
        <v/>
      </c>
      <c r="DR69">
        <f>DR56*DR$43</f>
        <v/>
      </c>
      <c r="DS69">
        <f>DS56*DS$43</f>
        <v/>
      </c>
      <c r="DT69">
        <f>DT56*DT$43</f>
        <v/>
      </c>
      <c r="DU69">
        <f>DU56*DU$43</f>
        <v/>
      </c>
      <c r="DV69">
        <f>DV56*DV$43</f>
        <v/>
      </c>
      <c r="DW69">
        <f>DW56*DW$43</f>
        <v/>
      </c>
      <c r="DX69">
        <f>DX56*DX$43</f>
        <v/>
      </c>
      <c r="DY69">
        <f>DY56*DY$43</f>
        <v/>
      </c>
      <c r="DZ69">
        <f>DZ56*DZ$43</f>
        <v/>
      </c>
      <c r="EA69">
        <f>EA56*EA$43</f>
        <v/>
      </c>
      <c r="EB69">
        <f>EB56*EB$43</f>
        <v/>
      </c>
      <c r="EC69">
        <f>EC56*EC$43</f>
        <v/>
      </c>
      <c r="ED69">
        <f>ED56*ED$43</f>
        <v/>
      </c>
      <c r="EE69">
        <f>EE56*EE$43</f>
        <v/>
      </c>
      <c r="EF69">
        <f>EF56*EF$43</f>
        <v/>
      </c>
      <c r="EG69">
        <f>EG56*EG$43</f>
        <v/>
      </c>
      <c r="EH69">
        <f>EH56*EH$43</f>
        <v/>
      </c>
      <c r="EI69">
        <f>EI56*EI$43</f>
        <v/>
      </c>
      <c r="EJ69">
        <f>EJ56*EJ$43</f>
        <v/>
      </c>
      <c r="EK69">
        <f>EK56*EK$43</f>
        <v/>
      </c>
      <c r="EL69">
        <f>EL56*EL$43</f>
        <v/>
      </c>
      <c r="EM69">
        <f>EM56*EM$43</f>
        <v/>
      </c>
      <c r="EN69">
        <f>EN56*EN$43</f>
        <v/>
      </c>
      <c r="EO69">
        <f>EO56*EO$43</f>
        <v/>
      </c>
      <c r="EP69">
        <f>EP56*EP$43</f>
        <v/>
      </c>
      <c r="EQ69">
        <f>EQ56*EQ$43</f>
        <v/>
      </c>
      <c r="ER69">
        <f>ER56*ER$43</f>
        <v/>
      </c>
      <c r="ES69">
        <f>ES56*ES$43</f>
        <v/>
      </c>
      <c r="ET69">
        <f>ET56*ET$43</f>
        <v/>
      </c>
      <c r="EU69">
        <f>EU56*EU$43</f>
        <v/>
      </c>
      <c r="EV69">
        <f>EV56*EV$43</f>
        <v/>
      </c>
      <c r="EW69">
        <f>EW56*EW$43</f>
        <v/>
      </c>
      <c r="EX69">
        <f>EX56*EX$43</f>
        <v/>
      </c>
      <c r="EY69">
        <f>EY56*EY$43</f>
        <v/>
      </c>
      <c r="EZ69">
        <f>EZ56*EZ$43</f>
        <v/>
      </c>
      <c r="FA69">
        <f>FA56*FA$43</f>
        <v/>
      </c>
      <c r="FB69">
        <f>FB56*FB$43</f>
        <v/>
      </c>
      <c r="FC69">
        <f>FC56*FC$43</f>
        <v/>
      </c>
      <c r="FD69">
        <f>FD56*FD$43</f>
        <v/>
      </c>
      <c r="FE69">
        <f>FE56*FE$43</f>
        <v/>
      </c>
      <c r="FF69">
        <f>FF56*FF$43</f>
        <v/>
      </c>
      <c r="FG69">
        <f>FG56*FG$43</f>
        <v/>
      </c>
      <c r="FH69">
        <f>FH56*FH$43</f>
        <v/>
      </c>
      <c r="FI69">
        <f>FI56*FI$43</f>
        <v/>
      </c>
      <c r="FJ69">
        <f>FJ56*FJ$43</f>
        <v/>
      </c>
      <c r="FK69">
        <f>FK56*FK$43</f>
        <v/>
      </c>
      <c r="FL69">
        <f>FL56*FL$43</f>
        <v/>
      </c>
      <c r="FM69">
        <f>FM56*FM$43</f>
        <v/>
      </c>
      <c r="FN69">
        <f>FN56*FN$43</f>
        <v/>
      </c>
      <c r="FO69">
        <f>FO56*FO$43</f>
        <v/>
      </c>
      <c r="FP69">
        <f>FP56*FP$43</f>
        <v/>
      </c>
      <c r="FQ69">
        <f>FQ56*FQ$43</f>
        <v/>
      </c>
      <c r="FR69">
        <f>FR56*FR$43</f>
        <v/>
      </c>
      <c r="FS69">
        <f>FS56*FS$43</f>
        <v/>
      </c>
      <c r="FT69">
        <f>FT56*FT$43</f>
        <v/>
      </c>
      <c r="FU69">
        <f>FU56*FU$43</f>
        <v/>
      </c>
      <c r="FV69">
        <f>FV56*FV$43</f>
        <v/>
      </c>
      <c r="FW69">
        <f>FW56*FW$43</f>
        <v/>
      </c>
      <c r="FX69">
        <f>FX56*FX$43</f>
        <v/>
      </c>
      <c r="FY69">
        <f>FY56*FY$43</f>
        <v/>
      </c>
      <c r="FZ69">
        <f>FZ56*FZ$43</f>
        <v/>
      </c>
      <c r="GA69">
        <f>GA56*GA$43</f>
        <v/>
      </c>
      <c r="GB69">
        <f>GB56*GB$43</f>
        <v/>
      </c>
      <c r="GC69">
        <f>GC56*GC$43</f>
        <v/>
      </c>
      <c r="GD69">
        <f>GD56*GD$43</f>
        <v/>
      </c>
      <c r="GE69">
        <f>GE56*GE$43</f>
        <v/>
      </c>
      <c r="GF69">
        <f>GF56*GF$43</f>
        <v/>
      </c>
      <c r="GG69">
        <f>GG56*GG$43</f>
        <v/>
      </c>
      <c r="GH69">
        <f>GH56*GH$43</f>
        <v/>
      </c>
      <c r="GI69">
        <f>GI56*GI$43</f>
        <v/>
      </c>
      <c r="GJ69">
        <f>GJ56*GJ$43</f>
        <v/>
      </c>
      <c r="GK69">
        <f>GK56*GK$43</f>
        <v/>
      </c>
      <c r="GL69">
        <f>GL56*GL$43</f>
        <v/>
      </c>
      <c r="GM69">
        <f>GM56*GM$43</f>
        <v/>
      </c>
      <c r="GN69">
        <f>GN56*GN$43</f>
        <v/>
      </c>
      <c r="GO69">
        <f>GO56*GO$43</f>
        <v/>
      </c>
      <c r="GP69">
        <f>GP56*GP$43</f>
        <v/>
      </c>
      <c r="GQ69">
        <f>GQ56*GQ$43</f>
        <v/>
      </c>
      <c r="GR69">
        <f>GR56*GR$43</f>
        <v/>
      </c>
      <c r="GS69">
        <f>GS56*GS$43</f>
        <v/>
      </c>
      <c r="GT69">
        <f>GT56*GT$43</f>
        <v/>
      </c>
      <c r="GU69">
        <f>GU56*GU$43</f>
        <v/>
      </c>
      <c r="GV69">
        <f>GV56*GV$43</f>
        <v/>
      </c>
      <c r="GW69">
        <f>GW56*GW$43</f>
        <v/>
      </c>
      <c r="GX69">
        <f>GX56*GX$43</f>
        <v/>
      </c>
      <c r="GY69">
        <f>GY56*GY$43</f>
        <v/>
      </c>
      <c r="GZ69">
        <f>GZ56*GZ$43</f>
        <v/>
      </c>
      <c r="HA69">
        <f>HA56*HA$43</f>
        <v/>
      </c>
      <c r="HB69">
        <f>HB56*HB$43</f>
        <v/>
      </c>
      <c r="HC69">
        <f>HC56*HC$43</f>
        <v/>
      </c>
      <c r="HD69">
        <f>HD56*HD$43</f>
        <v/>
      </c>
      <c r="HE69">
        <f>HE56*HE$43</f>
        <v/>
      </c>
      <c r="HF69">
        <f>HF56*HF$43</f>
        <v/>
      </c>
      <c r="HG69">
        <f>HG56*HG$43</f>
        <v/>
      </c>
      <c r="HH69">
        <f>HH56*HH$43</f>
        <v/>
      </c>
      <c r="HI69">
        <f>HI56*HI$43</f>
        <v/>
      </c>
      <c r="HJ69">
        <f>HJ56*HJ$43</f>
        <v/>
      </c>
      <c r="HK69">
        <f>HK56*HK$43</f>
        <v/>
      </c>
      <c r="HL69">
        <f>HL56*HL$43</f>
        <v/>
      </c>
      <c r="HM69">
        <f>HM56*HM$43</f>
        <v/>
      </c>
      <c r="HN69">
        <f>HN56*HN$43</f>
        <v/>
      </c>
      <c r="HO69">
        <f>HO56*HO$43</f>
        <v/>
      </c>
      <c r="HP69">
        <f>HP56*HP$43</f>
        <v/>
      </c>
      <c r="HQ69">
        <f>HQ56*HQ$43</f>
        <v/>
      </c>
      <c r="HR69">
        <f>HR56*HR$43</f>
        <v/>
      </c>
      <c r="HS69">
        <f>HS56*HS$43</f>
        <v/>
      </c>
      <c r="HT69">
        <f>HT56*HT$43</f>
        <v/>
      </c>
      <c r="HU69">
        <f>HU56*HU$43</f>
        <v/>
      </c>
      <c r="HV69">
        <f>HV56*HV$43</f>
        <v/>
      </c>
      <c r="HW69">
        <f>HW56*HW$43</f>
        <v/>
      </c>
      <c r="HX69">
        <f>HX56*HX$43</f>
        <v/>
      </c>
      <c r="HY69">
        <f>HY56*HY$43</f>
        <v/>
      </c>
      <c r="HZ69">
        <f>HZ56*HZ$43</f>
        <v/>
      </c>
      <c r="IA69">
        <f>IA56*IA$43</f>
        <v/>
      </c>
      <c r="IB69">
        <f>IB56*IB$43</f>
        <v/>
      </c>
      <c r="IC69">
        <f>IC56*IC$43</f>
        <v/>
      </c>
      <c r="ID69">
        <f>ID56*ID$43</f>
        <v/>
      </c>
      <c r="IE69">
        <f>IE56*IE$43</f>
        <v/>
      </c>
      <c r="IF69">
        <f>IF56*IF$43</f>
        <v/>
      </c>
      <c r="IG69">
        <f>IG56*IG$43</f>
        <v/>
      </c>
      <c r="IH69">
        <f>IH56*IH$43</f>
        <v/>
      </c>
      <c r="II69">
        <f>II56*II$43</f>
        <v/>
      </c>
      <c r="IJ69">
        <f>IJ56*IJ$43</f>
        <v/>
      </c>
      <c r="IK69">
        <f>IK56*IK$43</f>
        <v/>
      </c>
      <c r="IL69">
        <f>IL56*IL$43</f>
        <v/>
      </c>
      <c r="IM69">
        <f>IM56*IM$43</f>
        <v/>
      </c>
      <c r="IN69">
        <f>IN56*IN$43</f>
        <v/>
      </c>
      <c r="IO69">
        <f>IO56*IO$43</f>
        <v/>
      </c>
      <c r="IP69">
        <f>IP56*IP$43</f>
        <v/>
      </c>
      <c r="IQ69">
        <f>IQ56*IQ$43</f>
        <v/>
      </c>
      <c r="IR69">
        <f>IR56*IR$43</f>
        <v/>
      </c>
      <c r="IS69">
        <f>IS56*IS$43</f>
        <v/>
      </c>
      <c r="IT69">
        <f>IT56*IT$43</f>
        <v/>
      </c>
      <c r="IU69">
        <f>IU56*IU$43</f>
        <v/>
      </c>
      <c r="IV69">
        <f>IV56*IV$43</f>
        <v/>
      </c>
      <c r="IW69">
        <f>IW56*IW$43</f>
        <v/>
      </c>
      <c r="IX69">
        <f>IX56*IX$43</f>
        <v/>
      </c>
      <c r="IY69">
        <f>IY56*IY$43</f>
        <v/>
      </c>
      <c r="IZ69">
        <f>IZ56*IZ$43</f>
        <v/>
      </c>
      <c r="JA69">
        <f>JA56*JA$43</f>
        <v/>
      </c>
      <c r="JB69">
        <f>JB56*JB$43</f>
        <v/>
      </c>
      <c r="JC69">
        <f>JC56*JC$43</f>
        <v/>
      </c>
      <c r="JD69">
        <f>JD56*JD$43</f>
        <v/>
      </c>
      <c r="JE69">
        <f>JE56*JE$43</f>
        <v/>
      </c>
      <c r="JF69">
        <f>JF56*JF$43</f>
        <v/>
      </c>
      <c r="JG69">
        <f>JG56*JG$43</f>
        <v/>
      </c>
      <c r="JH69">
        <f>JH56*JH$43</f>
        <v/>
      </c>
      <c r="JI69">
        <f>JI56*JI$43</f>
        <v/>
      </c>
      <c r="JJ69">
        <f>JJ56*JJ$43</f>
        <v/>
      </c>
      <c r="JK69">
        <f>JK56*JK$43</f>
        <v/>
      </c>
      <c r="JL69">
        <f>JL56*JL$43</f>
        <v/>
      </c>
      <c r="JM69">
        <f>JM56*JM$43</f>
        <v/>
      </c>
      <c r="JN69">
        <f>JN56*JN$43</f>
        <v/>
      </c>
      <c r="JO69">
        <f>JO56*JO$43</f>
        <v/>
      </c>
      <c r="JP69">
        <f>JP56*JP$43</f>
        <v/>
      </c>
      <c r="JQ69">
        <f>JQ56*JQ$43</f>
        <v/>
      </c>
      <c r="JR69">
        <f>JR56*JR$43</f>
        <v/>
      </c>
      <c r="JS69">
        <f>JS56*JS$43</f>
        <v/>
      </c>
      <c r="JT69">
        <f>JT56*JT$43</f>
        <v/>
      </c>
      <c r="JU69">
        <f>JU56*JU$43</f>
        <v/>
      </c>
      <c r="JV69">
        <f>JV56*JV$43</f>
        <v/>
      </c>
      <c r="JW69">
        <f>JW56*JW$43</f>
        <v/>
      </c>
      <c r="JX69">
        <f>JX56*JX$43</f>
        <v/>
      </c>
      <c r="JY69">
        <f>JY56*JY$43</f>
        <v/>
      </c>
      <c r="JZ69">
        <f>JZ56*JZ$43</f>
        <v/>
      </c>
      <c r="KA69">
        <f>KA56*KA$43</f>
        <v/>
      </c>
      <c r="KB69">
        <f>KB56*KB$43</f>
        <v/>
      </c>
      <c r="KC69">
        <f>KC56*KC$43</f>
        <v/>
      </c>
      <c r="KD69">
        <f>KD56*KD$43</f>
        <v/>
      </c>
      <c r="KE69">
        <f>KE56*KE$43</f>
        <v/>
      </c>
      <c r="KF69">
        <f>KF56*KF$43</f>
        <v/>
      </c>
      <c r="KG69">
        <f>KG56*KG$43</f>
        <v/>
      </c>
      <c r="KH69">
        <f>KH56*KH$43</f>
        <v/>
      </c>
      <c r="KI69">
        <f>KI56*KI$43</f>
        <v/>
      </c>
      <c r="KJ69">
        <f>KJ56*KJ$43</f>
        <v/>
      </c>
      <c r="KK69">
        <f>KK56*KK$43</f>
        <v/>
      </c>
      <c r="KL69">
        <f>KL56*KL$43</f>
        <v/>
      </c>
      <c r="KM69">
        <f>KM56*KM$43</f>
        <v/>
      </c>
      <c r="KN69">
        <f>KN56*KN$43</f>
        <v/>
      </c>
      <c r="KO69">
        <f>KO56*KO$43</f>
        <v/>
      </c>
      <c r="KP69">
        <f>KP56*KP$43</f>
        <v/>
      </c>
      <c r="KQ69">
        <f>KQ56*KQ$43</f>
        <v/>
      </c>
      <c r="KR69">
        <f>KR56*KR$43</f>
        <v/>
      </c>
      <c r="KS69">
        <f>KS56*KS$43</f>
        <v/>
      </c>
      <c r="KT69">
        <f>KT56*KT$43</f>
        <v/>
      </c>
    </row>
    <row r="70" spans="1:306">
      <c r="B70" t="s">
        <v>20</v>
      </c>
      <c r="D70" t="s">
        <v>5</v>
      </c>
      <c r="G70">
        <f>G57*G$44</f>
        <v/>
      </c>
      <c r="H70">
        <f>H57*H$44</f>
        <v/>
      </c>
      <c r="I70">
        <f>I57*I$44</f>
        <v/>
      </c>
      <c r="J70">
        <f>J57*J$44</f>
        <v/>
      </c>
      <c r="K70">
        <f>K57*K$44</f>
        <v/>
      </c>
      <c r="L70">
        <f>L57*L$44</f>
        <v/>
      </c>
      <c r="M70">
        <f>M57*M$44</f>
        <v/>
      </c>
      <c r="N70">
        <f>N57*N$44</f>
        <v/>
      </c>
      <c r="O70">
        <f>O57*O$44</f>
        <v/>
      </c>
      <c r="P70">
        <f>P57*P$44</f>
        <v/>
      </c>
      <c r="Q70">
        <f>Q57*Q$44</f>
        <v/>
      </c>
      <c r="R70">
        <f>R57*R$44</f>
        <v/>
      </c>
      <c r="S70">
        <f>S57*S$44</f>
        <v/>
      </c>
      <c r="T70">
        <f>T57*T$44</f>
        <v/>
      </c>
      <c r="U70">
        <f>U57*U$44</f>
        <v/>
      </c>
      <c r="V70">
        <f>V57*V$44</f>
        <v/>
      </c>
      <c r="W70">
        <f>W57*W$44</f>
        <v/>
      </c>
      <c r="X70">
        <f>X57*X$44</f>
        <v/>
      </c>
      <c r="Y70">
        <f>Y57*Y$44</f>
        <v/>
      </c>
      <c r="Z70">
        <f>Z57*Z$44</f>
        <v/>
      </c>
      <c r="AA70">
        <f>AA57*AA$44</f>
        <v/>
      </c>
      <c r="AB70">
        <f>AB57*AB$44</f>
        <v/>
      </c>
      <c r="AC70">
        <f>AC57*AC$44</f>
        <v/>
      </c>
      <c r="AD70">
        <f>AD57*AD$44</f>
        <v/>
      </c>
      <c r="AE70">
        <f>AE57*AE$44</f>
        <v/>
      </c>
      <c r="AF70">
        <f>AF57*AF$44</f>
        <v/>
      </c>
      <c r="AG70">
        <f>AG57*AG$44</f>
        <v/>
      </c>
      <c r="AH70">
        <f>AH57*AH$44</f>
        <v/>
      </c>
      <c r="AI70">
        <f>AI57*AI$44</f>
        <v/>
      </c>
      <c r="AJ70">
        <f>AJ57*AJ$44</f>
        <v/>
      </c>
      <c r="AK70">
        <f>AK57*AK$44</f>
        <v/>
      </c>
      <c r="AL70">
        <f>AL57*AL$44</f>
        <v/>
      </c>
      <c r="AM70">
        <f>AM57*AM$44</f>
        <v/>
      </c>
      <c r="AN70">
        <f>AN57*AN$44</f>
        <v/>
      </c>
      <c r="AO70">
        <f>AO57*AO$44</f>
        <v/>
      </c>
      <c r="AP70">
        <f>AP57*AP$44</f>
        <v/>
      </c>
      <c r="AQ70">
        <f>AQ57*AQ$44</f>
        <v/>
      </c>
      <c r="AR70">
        <f>AR57*AR$44</f>
        <v/>
      </c>
      <c r="AS70">
        <f>AS57*AS$44</f>
        <v/>
      </c>
      <c r="AT70">
        <f>AT57*AT$44</f>
        <v/>
      </c>
      <c r="AU70">
        <f>AU57*AU$44</f>
        <v/>
      </c>
      <c r="AV70">
        <f>AV57*AV$44</f>
        <v/>
      </c>
      <c r="AW70">
        <f>AW57*AW$44</f>
        <v/>
      </c>
      <c r="AX70">
        <f>AX57*AX$44</f>
        <v/>
      </c>
      <c r="AY70">
        <f>AY57*AY$44</f>
        <v/>
      </c>
      <c r="AZ70">
        <f>AZ57*AZ$44</f>
        <v/>
      </c>
      <c r="BA70">
        <f>BA57*BA$44</f>
        <v/>
      </c>
      <c r="BB70">
        <f>BB57*BB$44</f>
        <v/>
      </c>
      <c r="BC70">
        <f>BC57*BC$44</f>
        <v/>
      </c>
      <c r="BD70">
        <f>BD57*BD$44</f>
        <v/>
      </c>
      <c r="BE70">
        <f>BE57*BE$44</f>
        <v/>
      </c>
      <c r="BF70">
        <f>BF57*BF$44</f>
        <v/>
      </c>
      <c r="BG70">
        <f>BG57*BG$44</f>
        <v/>
      </c>
      <c r="BH70">
        <f>BH57*BH$44</f>
        <v/>
      </c>
      <c r="BI70">
        <f>BI57*BI$44</f>
        <v/>
      </c>
      <c r="BJ70">
        <f>BJ57*BJ$44</f>
        <v/>
      </c>
      <c r="BK70">
        <f>BK57*BK$44</f>
        <v/>
      </c>
      <c r="BL70">
        <f>BL57*BL$44</f>
        <v/>
      </c>
      <c r="BM70">
        <f>BM57*BM$44</f>
        <v/>
      </c>
      <c r="BN70">
        <f>BN57*BN$44</f>
        <v/>
      </c>
      <c r="BO70">
        <f>BO57*BO$44</f>
        <v/>
      </c>
      <c r="BP70">
        <f>BP57*BP$44</f>
        <v/>
      </c>
      <c r="BQ70">
        <f>BQ57*BQ$44</f>
        <v/>
      </c>
      <c r="BR70">
        <f>BR57*BR$44</f>
        <v/>
      </c>
      <c r="BS70">
        <f>BS57*BS$44</f>
        <v/>
      </c>
      <c r="BT70">
        <f>BT57*BT$44</f>
        <v/>
      </c>
      <c r="BU70">
        <f>BU57*BU$44</f>
        <v/>
      </c>
      <c r="BV70">
        <f>BV57*BV$44</f>
        <v/>
      </c>
      <c r="BW70">
        <f>BW57*BW$44</f>
        <v/>
      </c>
      <c r="BX70">
        <f>BX57*BX$44</f>
        <v/>
      </c>
      <c r="BY70">
        <f>BY57*BY$44</f>
        <v/>
      </c>
      <c r="BZ70">
        <f>BZ57*BZ$44</f>
        <v/>
      </c>
      <c r="CA70">
        <f>CA57*CA$44</f>
        <v/>
      </c>
      <c r="CB70">
        <f>CB57*CB$44</f>
        <v/>
      </c>
      <c r="CC70">
        <f>CC57*CC$44</f>
        <v/>
      </c>
      <c r="CD70">
        <f>CD57*CD$44</f>
        <v/>
      </c>
      <c r="CE70">
        <f>CE57*CE$44</f>
        <v/>
      </c>
      <c r="CF70">
        <f>CF57*CF$44</f>
        <v/>
      </c>
      <c r="CG70">
        <f>CG57*CG$44</f>
        <v/>
      </c>
      <c r="CH70">
        <f>CH57*CH$44</f>
        <v/>
      </c>
      <c r="CI70">
        <f>CI57*CI$44</f>
        <v/>
      </c>
      <c r="CJ70">
        <f>CJ57*CJ$44</f>
        <v/>
      </c>
      <c r="CK70">
        <f>CK57*CK$44</f>
        <v/>
      </c>
      <c r="CL70">
        <f>CL57*CL$44</f>
        <v/>
      </c>
      <c r="CM70">
        <f>CM57*CM$44</f>
        <v/>
      </c>
      <c r="CN70">
        <f>CN57*CN$44</f>
        <v/>
      </c>
      <c r="CO70">
        <f>CO57*CO$44</f>
        <v/>
      </c>
      <c r="CP70">
        <f>CP57*CP$44</f>
        <v/>
      </c>
      <c r="CQ70">
        <f>CQ57*CQ$44</f>
        <v/>
      </c>
      <c r="CR70">
        <f>CR57*CR$44</f>
        <v/>
      </c>
      <c r="CS70">
        <f>CS57*CS$44</f>
        <v/>
      </c>
      <c r="CT70">
        <f>CT57*CT$44</f>
        <v/>
      </c>
      <c r="CU70">
        <f>CU57*CU$44</f>
        <v/>
      </c>
      <c r="CV70">
        <f>CV57*CV$44</f>
        <v/>
      </c>
      <c r="CW70">
        <f>CW57*CW$44</f>
        <v/>
      </c>
      <c r="CX70">
        <f>CX57*CX$44</f>
        <v/>
      </c>
      <c r="CY70">
        <f>CY57*CY$44</f>
        <v/>
      </c>
      <c r="CZ70">
        <f>CZ57*CZ$44</f>
        <v/>
      </c>
      <c r="DA70">
        <f>DA57*DA$44</f>
        <v/>
      </c>
      <c r="DB70">
        <f>DB57*DB$44</f>
        <v/>
      </c>
      <c r="DC70">
        <f>DC57*DC$44</f>
        <v/>
      </c>
      <c r="DD70">
        <f>DD57*DD$44</f>
        <v/>
      </c>
      <c r="DE70">
        <f>DE57*DE$44</f>
        <v/>
      </c>
      <c r="DF70">
        <f>DF57*DF$44</f>
        <v/>
      </c>
      <c r="DG70">
        <f>DG57*DG$44</f>
        <v/>
      </c>
      <c r="DH70">
        <f>DH57*DH$44</f>
        <v/>
      </c>
      <c r="DI70">
        <f>DI57*DI$44</f>
        <v/>
      </c>
      <c r="DJ70">
        <f>DJ57*DJ$44</f>
        <v/>
      </c>
      <c r="DK70">
        <f>DK57*DK$44</f>
        <v/>
      </c>
      <c r="DL70">
        <f>DL57*DL$44</f>
        <v/>
      </c>
      <c r="DM70">
        <f>DM57*DM$44</f>
        <v/>
      </c>
      <c r="DN70">
        <f>DN57*DN$44</f>
        <v/>
      </c>
      <c r="DO70">
        <f>DO57*DO$44</f>
        <v/>
      </c>
      <c r="DP70">
        <f>DP57*DP$44</f>
        <v/>
      </c>
      <c r="DQ70">
        <f>DQ57*DQ$44</f>
        <v/>
      </c>
      <c r="DR70">
        <f>DR57*DR$44</f>
        <v/>
      </c>
      <c r="DS70">
        <f>DS57*DS$44</f>
        <v/>
      </c>
      <c r="DT70">
        <f>DT57*DT$44</f>
        <v/>
      </c>
      <c r="DU70">
        <f>DU57*DU$44</f>
        <v/>
      </c>
      <c r="DV70">
        <f>DV57*DV$44</f>
        <v/>
      </c>
      <c r="DW70">
        <f>DW57*DW$44</f>
        <v/>
      </c>
      <c r="DX70">
        <f>DX57*DX$44</f>
        <v/>
      </c>
      <c r="DY70">
        <f>DY57*DY$44</f>
        <v/>
      </c>
      <c r="DZ70">
        <f>DZ57*DZ$44</f>
        <v/>
      </c>
      <c r="EA70">
        <f>EA57*EA$44</f>
        <v/>
      </c>
      <c r="EB70">
        <f>EB57*EB$44</f>
        <v/>
      </c>
      <c r="EC70">
        <f>EC57*EC$44</f>
        <v/>
      </c>
      <c r="ED70">
        <f>ED57*ED$44</f>
        <v/>
      </c>
      <c r="EE70">
        <f>EE57*EE$44</f>
        <v/>
      </c>
      <c r="EF70">
        <f>EF57*EF$44</f>
        <v/>
      </c>
      <c r="EG70">
        <f>EG57*EG$44</f>
        <v/>
      </c>
      <c r="EH70">
        <f>EH57*EH$44</f>
        <v/>
      </c>
      <c r="EI70">
        <f>EI57*EI$44</f>
        <v/>
      </c>
      <c r="EJ70">
        <f>EJ57*EJ$44</f>
        <v/>
      </c>
      <c r="EK70">
        <f>EK57*EK$44</f>
        <v/>
      </c>
      <c r="EL70">
        <f>EL57*EL$44</f>
        <v/>
      </c>
      <c r="EM70">
        <f>EM57*EM$44</f>
        <v/>
      </c>
      <c r="EN70">
        <f>EN57*EN$44</f>
        <v/>
      </c>
      <c r="EO70">
        <f>EO57*EO$44</f>
        <v/>
      </c>
      <c r="EP70">
        <f>EP57*EP$44</f>
        <v/>
      </c>
      <c r="EQ70">
        <f>EQ57*EQ$44</f>
        <v/>
      </c>
      <c r="ER70">
        <f>ER57*ER$44</f>
        <v/>
      </c>
      <c r="ES70">
        <f>ES57*ES$44</f>
        <v/>
      </c>
      <c r="ET70">
        <f>ET57*ET$44</f>
        <v/>
      </c>
      <c r="EU70">
        <f>EU57*EU$44</f>
        <v/>
      </c>
      <c r="EV70">
        <f>EV57*EV$44</f>
        <v/>
      </c>
      <c r="EW70">
        <f>EW57*EW$44</f>
        <v/>
      </c>
      <c r="EX70">
        <f>EX57*EX$44</f>
        <v/>
      </c>
      <c r="EY70">
        <f>EY57*EY$44</f>
        <v/>
      </c>
      <c r="EZ70">
        <f>EZ57*EZ$44</f>
        <v/>
      </c>
      <c r="FA70">
        <f>FA57*FA$44</f>
        <v/>
      </c>
      <c r="FB70">
        <f>FB57*FB$44</f>
        <v/>
      </c>
      <c r="FC70">
        <f>FC57*FC$44</f>
        <v/>
      </c>
      <c r="FD70">
        <f>FD57*FD$44</f>
        <v/>
      </c>
      <c r="FE70">
        <f>FE57*FE$44</f>
        <v/>
      </c>
      <c r="FF70">
        <f>FF57*FF$44</f>
        <v/>
      </c>
      <c r="FG70">
        <f>FG57*FG$44</f>
        <v/>
      </c>
      <c r="FH70">
        <f>FH57*FH$44</f>
        <v/>
      </c>
      <c r="FI70">
        <f>FI57*FI$44</f>
        <v/>
      </c>
      <c r="FJ70">
        <f>FJ57*FJ$44</f>
        <v/>
      </c>
      <c r="FK70">
        <f>FK57*FK$44</f>
        <v/>
      </c>
      <c r="FL70">
        <f>FL57*FL$44</f>
        <v/>
      </c>
      <c r="FM70">
        <f>FM57*FM$44</f>
        <v/>
      </c>
      <c r="FN70">
        <f>FN57*FN$44</f>
        <v/>
      </c>
      <c r="FO70">
        <f>FO57*FO$44</f>
        <v/>
      </c>
      <c r="FP70">
        <f>FP57*FP$44</f>
        <v/>
      </c>
      <c r="FQ70">
        <f>FQ57*FQ$44</f>
        <v/>
      </c>
      <c r="FR70">
        <f>FR57*FR$44</f>
        <v/>
      </c>
      <c r="FS70">
        <f>FS57*FS$44</f>
        <v/>
      </c>
      <c r="FT70">
        <f>FT57*FT$44</f>
        <v/>
      </c>
      <c r="FU70">
        <f>FU57*FU$44</f>
        <v/>
      </c>
      <c r="FV70">
        <f>FV57*FV$44</f>
        <v/>
      </c>
      <c r="FW70">
        <f>FW57*FW$44</f>
        <v/>
      </c>
      <c r="FX70">
        <f>FX57*FX$44</f>
        <v/>
      </c>
      <c r="FY70">
        <f>FY57*FY$44</f>
        <v/>
      </c>
      <c r="FZ70">
        <f>FZ57*FZ$44</f>
        <v/>
      </c>
      <c r="GA70">
        <f>GA57*GA$44</f>
        <v/>
      </c>
      <c r="GB70">
        <f>GB57*GB$44</f>
        <v/>
      </c>
      <c r="GC70">
        <f>GC57*GC$44</f>
        <v/>
      </c>
      <c r="GD70">
        <f>GD57*GD$44</f>
        <v/>
      </c>
      <c r="GE70">
        <f>GE57*GE$44</f>
        <v/>
      </c>
      <c r="GF70">
        <f>GF57*GF$44</f>
        <v/>
      </c>
      <c r="GG70">
        <f>GG57*GG$44</f>
        <v/>
      </c>
      <c r="GH70">
        <f>GH57*GH$44</f>
        <v/>
      </c>
      <c r="GI70">
        <f>GI57*GI$44</f>
        <v/>
      </c>
      <c r="GJ70">
        <f>GJ57*GJ$44</f>
        <v/>
      </c>
      <c r="GK70">
        <f>GK57*GK$44</f>
        <v/>
      </c>
      <c r="GL70">
        <f>GL57*GL$44</f>
        <v/>
      </c>
      <c r="GM70">
        <f>GM57*GM$44</f>
        <v/>
      </c>
      <c r="GN70">
        <f>GN57*GN$44</f>
        <v/>
      </c>
      <c r="GO70">
        <f>GO57*GO$44</f>
        <v/>
      </c>
      <c r="GP70">
        <f>GP57*GP$44</f>
        <v/>
      </c>
      <c r="GQ70">
        <f>GQ57*GQ$44</f>
        <v/>
      </c>
      <c r="GR70">
        <f>GR57*GR$44</f>
        <v/>
      </c>
      <c r="GS70">
        <f>GS57*GS$44</f>
        <v/>
      </c>
      <c r="GT70">
        <f>GT57*GT$44</f>
        <v/>
      </c>
      <c r="GU70">
        <f>GU57*GU$44</f>
        <v/>
      </c>
      <c r="GV70">
        <f>GV57*GV$44</f>
        <v/>
      </c>
      <c r="GW70">
        <f>GW57*GW$44</f>
        <v/>
      </c>
      <c r="GX70">
        <f>GX57*GX$44</f>
        <v/>
      </c>
      <c r="GY70">
        <f>GY57*GY$44</f>
        <v/>
      </c>
      <c r="GZ70">
        <f>GZ57*GZ$44</f>
        <v/>
      </c>
      <c r="HA70">
        <f>HA57*HA$44</f>
        <v/>
      </c>
      <c r="HB70">
        <f>HB57*HB$44</f>
        <v/>
      </c>
      <c r="HC70">
        <f>HC57*HC$44</f>
        <v/>
      </c>
      <c r="HD70">
        <f>HD57*HD$44</f>
        <v/>
      </c>
      <c r="HE70">
        <f>HE57*HE$44</f>
        <v/>
      </c>
      <c r="HF70">
        <f>HF57*HF$44</f>
        <v/>
      </c>
      <c r="HG70">
        <f>HG57*HG$44</f>
        <v/>
      </c>
      <c r="HH70">
        <f>HH57*HH$44</f>
        <v/>
      </c>
      <c r="HI70">
        <f>HI57*HI$44</f>
        <v/>
      </c>
      <c r="HJ70">
        <f>HJ57*HJ$44</f>
        <v/>
      </c>
      <c r="HK70">
        <f>HK57*HK$44</f>
        <v/>
      </c>
      <c r="HL70">
        <f>HL57*HL$44</f>
        <v/>
      </c>
      <c r="HM70">
        <f>HM57*HM$44</f>
        <v/>
      </c>
      <c r="HN70">
        <f>HN57*HN$44</f>
        <v/>
      </c>
      <c r="HO70">
        <f>HO57*HO$44</f>
        <v/>
      </c>
      <c r="HP70">
        <f>HP57*HP$44</f>
        <v/>
      </c>
      <c r="HQ70">
        <f>HQ57*HQ$44</f>
        <v/>
      </c>
      <c r="HR70">
        <f>HR57*HR$44</f>
        <v/>
      </c>
      <c r="HS70">
        <f>HS57*HS$44</f>
        <v/>
      </c>
      <c r="HT70">
        <f>HT57*HT$44</f>
        <v/>
      </c>
      <c r="HU70">
        <f>HU57*HU$44</f>
        <v/>
      </c>
      <c r="HV70">
        <f>HV57*HV$44</f>
        <v/>
      </c>
      <c r="HW70">
        <f>HW57*HW$44</f>
        <v/>
      </c>
      <c r="HX70">
        <f>HX57*HX$44</f>
        <v/>
      </c>
      <c r="HY70">
        <f>HY57*HY$44</f>
        <v/>
      </c>
      <c r="HZ70">
        <f>HZ57*HZ$44</f>
        <v/>
      </c>
      <c r="IA70">
        <f>IA57*IA$44</f>
        <v/>
      </c>
      <c r="IB70">
        <f>IB57*IB$44</f>
        <v/>
      </c>
      <c r="IC70">
        <f>IC57*IC$44</f>
        <v/>
      </c>
      <c r="ID70">
        <f>ID57*ID$44</f>
        <v/>
      </c>
      <c r="IE70">
        <f>IE57*IE$44</f>
        <v/>
      </c>
      <c r="IF70">
        <f>IF57*IF$44</f>
        <v/>
      </c>
      <c r="IG70">
        <f>IG57*IG$44</f>
        <v/>
      </c>
      <c r="IH70">
        <f>IH57*IH$44</f>
        <v/>
      </c>
      <c r="II70">
        <f>II57*II$44</f>
        <v/>
      </c>
      <c r="IJ70">
        <f>IJ57*IJ$44</f>
        <v/>
      </c>
      <c r="IK70">
        <f>IK57*IK$44</f>
        <v/>
      </c>
      <c r="IL70">
        <f>IL57*IL$44</f>
        <v/>
      </c>
      <c r="IM70">
        <f>IM57*IM$44</f>
        <v/>
      </c>
      <c r="IN70">
        <f>IN57*IN$44</f>
        <v/>
      </c>
      <c r="IO70">
        <f>IO57*IO$44</f>
        <v/>
      </c>
      <c r="IP70">
        <f>IP57*IP$44</f>
        <v/>
      </c>
      <c r="IQ70">
        <f>IQ57*IQ$44</f>
        <v/>
      </c>
      <c r="IR70">
        <f>IR57*IR$44</f>
        <v/>
      </c>
      <c r="IS70">
        <f>IS57*IS$44</f>
        <v/>
      </c>
      <c r="IT70">
        <f>IT57*IT$44</f>
        <v/>
      </c>
      <c r="IU70">
        <f>IU57*IU$44</f>
        <v/>
      </c>
      <c r="IV70">
        <f>IV57*IV$44</f>
        <v/>
      </c>
      <c r="IW70">
        <f>IW57*IW$44</f>
        <v/>
      </c>
      <c r="IX70">
        <f>IX57*IX$44</f>
        <v/>
      </c>
      <c r="IY70">
        <f>IY57*IY$44</f>
        <v/>
      </c>
      <c r="IZ70">
        <f>IZ57*IZ$44</f>
        <v/>
      </c>
      <c r="JA70">
        <f>JA57*JA$44</f>
        <v/>
      </c>
      <c r="JB70">
        <f>JB57*JB$44</f>
        <v/>
      </c>
      <c r="JC70">
        <f>JC57*JC$44</f>
        <v/>
      </c>
      <c r="JD70">
        <f>JD57*JD$44</f>
        <v/>
      </c>
      <c r="JE70">
        <f>JE57*JE$44</f>
        <v/>
      </c>
      <c r="JF70">
        <f>JF57*JF$44</f>
        <v/>
      </c>
      <c r="JG70">
        <f>JG57*JG$44</f>
        <v/>
      </c>
      <c r="JH70">
        <f>JH57*JH$44</f>
        <v/>
      </c>
      <c r="JI70">
        <f>JI57*JI$44</f>
        <v/>
      </c>
      <c r="JJ70">
        <f>JJ57*JJ$44</f>
        <v/>
      </c>
      <c r="JK70">
        <f>JK57*JK$44</f>
        <v/>
      </c>
      <c r="JL70">
        <f>JL57*JL$44</f>
        <v/>
      </c>
      <c r="JM70">
        <f>JM57*JM$44</f>
        <v/>
      </c>
      <c r="JN70">
        <f>JN57*JN$44</f>
        <v/>
      </c>
      <c r="JO70">
        <f>JO57*JO$44</f>
        <v/>
      </c>
      <c r="JP70">
        <f>JP57*JP$44</f>
        <v/>
      </c>
      <c r="JQ70">
        <f>JQ57*JQ$44</f>
        <v/>
      </c>
      <c r="JR70">
        <f>JR57*JR$44</f>
        <v/>
      </c>
      <c r="JS70">
        <f>JS57*JS$44</f>
        <v/>
      </c>
      <c r="JT70">
        <f>JT57*JT$44</f>
        <v/>
      </c>
      <c r="JU70">
        <f>JU57*JU$44</f>
        <v/>
      </c>
      <c r="JV70">
        <f>JV57*JV$44</f>
        <v/>
      </c>
      <c r="JW70">
        <f>JW57*JW$44</f>
        <v/>
      </c>
      <c r="JX70">
        <f>JX57*JX$44</f>
        <v/>
      </c>
      <c r="JY70">
        <f>JY57*JY$44</f>
        <v/>
      </c>
      <c r="JZ70">
        <f>JZ57*JZ$44</f>
        <v/>
      </c>
      <c r="KA70">
        <f>KA57*KA$44</f>
        <v/>
      </c>
      <c r="KB70">
        <f>KB57*KB$44</f>
        <v/>
      </c>
      <c r="KC70">
        <f>KC57*KC$44</f>
        <v/>
      </c>
      <c r="KD70">
        <f>KD57*KD$44</f>
        <v/>
      </c>
      <c r="KE70">
        <f>KE57*KE$44</f>
        <v/>
      </c>
      <c r="KF70">
        <f>KF57*KF$44</f>
        <v/>
      </c>
      <c r="KG70">
        <f>KG57*KG$44</f>
        <v/>
      </c>
      <c r="KH70">
        <f>KH57*KH$44</f>
        <v/>
      </c>
      <c r="KI70">
        <f>KI57*KI$44</f>
        <v/>
      </c>
      <c r="KJ70">
        <f>KJ57*KJ$44</f>
        <v/>
      </c>
      <c r="KK70">
        <f>KK57*KK$44</f>
        <v/>
      </c>
      <c r="KL70">
        <f>KL57*KL$44</f>
        <v/>
      </c>
      <c r="KM70">
        <f>KM57*KM$44</f>
        <v/>
      </c>
      <c r="KN70">
        <f>KN57*KN$44</f>
        <v/>
      </c>
      <c r="KO70">
        <f>KO57*KO$44</f>
        <v/>
      </c>
      <c r="KP70">
        <f>KP57*KP$44</f>
        <v/>
      </c>
      <c r="KQ70">
        <f>KQ57*KQ$44</f>
        <v/>
      </c>
      <c r="KR70">
        <f>KR57*KR$44</f>
        <v/>
      </c>
      <c r="KS70">
        <f>KS57*KS$44</f>
        <v/>
      </c>
      <c r="KT70">
        <f>KT57*KT$44</f>
        <v/>
      </c>
    </row>
    <row r="71" spans="1:306">
      <c r="B71" t="s">
        <v>22</v>
      </c>
      <c r="D71" t="s">
        <v>5</v>
      </c>
      <c r="G71">
        <f>G58*G$45</f>
        <v/>
      </c>
      <c r="H71">
        <f>H58*H$45</f>
        <v/>
      </c>
      <c r="I71">
        <f>I58*I$45</f>
        <v/>
      </c>
      <c r="J71">
        <f>J58*J$45</f>
        <v/>
      </c>
      <c r="K71">
        <f>K58*K$45</f>
        <v/>
      </c>
      <c r="L71">
        <f>L58*L$45</f>
        <v/>
      </c>
      <c r="M71">
        <f>M58*M$45</f>
        <v/>
      </c>
      <c r="N71">
        <f>N58*N$45</f>
        <v/>
      </c>
      <c r="O71">
        <f>O58*O$45</f>
        <v/>
      </c>
      <c r="P71">
        <f>P58*P$45</f>
        <v/>
      </c>
      <c r="Q71">
        <f>Q58*Q$45</f>
        <v/>
      </c>
      <c r="R71">
        <f>R58*R$45</f>
        <v/>
      </c>
      <c r="S71">
        <f>S58*S$45</f>
        <v/>
      </c>
      <c r="T71">
        <f>T58*T$45</f>
        <v/>
      </c>
      <c r="U71">
        <f>U58*U$45</f>
        <v/>
      </c>
      <c r="V71">
        <f>V58*V$45</f>
        <v/>
      </c>
      <c r="W71">
        <f>W58*W$45</f>
        <v/>
      </c>
      <c r="X71">
        <f>X58*X$45</f>
        <v/>
      </c>
      <c r="Y71">
        <f>Y58*Y$45</f>
        <v/>
      </c>
      <c r="Z71">
        <f>Z58*Z$45</f>
        <v/>
      </c>
      <c r="AA71">
        <f>AA58*AA$45</f>
        <v/>
      </c>
      <c r="AB71">
        <f>AB58*AB$45</f>
        <v/>
      </c>
      <c r="AC71">
        <f>AC58*AC$45</f>
        <v/>
      </c>
      <c r="AD71">
        <f>AD58*AD$45</f>
        <v/>
      </c>
      <c r="AE71">
        <f>AE58*AE$45</f>
        <v/>
      </c>
      <c r="AF71">
        <f>AF58*AF$45</f>
        <v/>
      </c>
      <c r="AG71">
        <f>AG58*AG$45</f>
        <v/>
      </c>
      <c r="AH71">
        <f>AH58*AH$45</f>
        <v/>
      </c>
      <c r="AI71">
        <f>AI58*AI$45</f>
        <v/>
      </c>
      <c r="AJ71">
        <f>AJ58*AJ$45</f>
        <v/>
      </c>
      <c r="AK71">
        <f>AK58*AK$45</f>
        <v/>
      </c>
      <c r="AL71">
        <f>AL58*AL$45</f>
        <v/>
      </c>
      <c r="AM71">
        <f>AM58*AM$45</f>
        <v/>
      </c>
      <c r="AN71">
        <f>AN58*AN$45</f>
        <v/>
      </c>
      <c r="AO71">
        <f>AO58*AO$45</f>
        <v/>
      </c>
      <c r="AP71">
        <f>AP58*AP$45</f>
        <v/>
      </c>
      <c r="AQ71">
        <f>AQ58*AQ$45</f>
        <v/>
      </c>
      <c r="AR71">
        <f>AR58*AR$45</f>
        <v/>
      </c>
      <c r="AS71">
        <f>AS58*AS$45</f>
        <v/>
      </c>
      <c r="AT71">
        <f>AT58*AT$45</f>
        <v/>
      </c>
      <c r="AU71">
        <f>AU58*AU$45</f>
        <v/>
      </c>
      <c r="AV71">
        <f>AV58*AV$45</f>
        <v/>
      </c>
      <c r="AW71">
        <f>AW58*AW$45</f>
        <v/>
      </c>
      <c r="AX71">
        <f>AX58*AX$45</f>
        <v/>
      </c>
      <c r="AY71">
        <f>AY58*AY$45</f>
        <v/>
      </c>
      <c r="AZ71">
        <f>AZ58*AZ$45</f>
        <v/>
      </c>
      <c r="BA71">
        <f>BA58*BA$45</f>
        <v/>
      </c>
      <c r="BB71">
        <f>BB58*BB$45</f>
        <v/>
      </c>
      <c r="BC71">
        <f>BC58*BC$45</f>
        <v/>
      </c>
      <c r="BD71">
        <f>BD58*BD$45</f>
        <v/>
      </c>
      <c r="BE71">
        <f>BE58*BE$45</f>
        <v/>
      </c>
      <c r="BF71">
        <f>BF58*BF$45</f>
        <v/>
      </c>
      <c r="BG71">
        <f>BG58*BG$45</f>
        <v/>
      </c>
      <c r="BH71">
        <f>BH58*BH$45</f>
        <v/>
      </c>
      <c r="BI71">
        <f>BI58*BI$45</f>
        <v/>
      </c>
      <c r="BJ71">
        <f>BJ58*BJ$45</f>
        <v/>
      </c>
      <c r="BK71">
        <f>BK58*BK$45</f>
        <v/>
      </c>
      <c r="BL71">
        <f>BL58*BL$45</f>
        <v/>
      </c>
      <c r="BM71">
        <f>BM58*BM$45</f>
        <v/>
      </c>
      <c r="BN71">
        <f>BN58*BN$45</f>
        <v/>
      </c>
      <c r="BO71">
        <f>BO58*BO$45</f>
        <v/>
      </c>
      <c r="BP71">
        <f>BP58*BP$45</f>
        <v/>
      </c>
      <c r="BQ71">
        <f>BQ58*BQ$45</f>
        <v/>
      </c>
      <c r="BR71">
        <f>BR58*BR$45</f>
        <v/>
      </c>
      <c r="BS71">
        <f>BS58*BS$45</f>
        <v/>
      </c>
      <c r="BT71">
        <f>BT58*BT$45</f>
        <v/>
      </c>
      <c r="BU71">
        <f>BU58*BU$45</f>
        <v/>
      </c>
      <c r="BV71">
        <f>BV58*BV$45</f>
        <v/>
      </c>
      <c r="BW71">
        <f>BW58*BW$45</f>
        <v/>
      </c>
      <c r="BX71">
        <f>BX58*BX$45</f>
        <v/>
      </c>
      <c r="BY71">
        <f>BY58*BY$45</f>
        <v/>
      </c>
      <c r="BZ71">
        <f>BZ58*BZ$45</f>
        <v/>
      </c>
      <c r="CA71">
        <f>CA58*CA$45</f>
        <v/>
      </c>
      <c r="CB71">
        <f>CB58*CB$45</f>
        <v/>
      </c>
      <c r="CC71">
        <f>CC58*CC$45</f>
        <v/>
      </c>
      <c r="CD71">
        <f>CD58*CD$45</f>
        <v/>
      </c>
      <c r="CE71">
        <f>CE58*CE$45</f>
        <v/>
      </c>
      <c r="CF71">
        <f>CF58*CF$45</f>
        <v/>
      </c>
      <c r="CG71">
        <f>CG58*CG$45</f>
        <v/>
      </c>
      <c r="CH71">
        <f>CH58*CH$45</f>
        <v/>
      </c>
      <c r="CI71">
        <f>CI58*CI$45</f>
        <v/>
      </c>
      <c r="CJ71">
        <f>CJ58*CJ$45</f>
        <v/>
      </c>
      <c r="CK71">
        <f>CK58*CK$45</f>
        <v/>
      </c>
      <c r="CL71">
        <f>CL58*CL$45</f>
        <v/>
      </c>
      <c r="CM71">
        <f>CM58*CM$45</f>
        <v/>
      </c>
      <c r="CN71">
        <f>CN58*CN$45</f>
        <v/>
      </c>
      <c r="CO71">
        <f>CO58*CO$45</f>
        <v/>
      </c>
      <c r="CP71">
        <f>CP58*CP$45</f>
        <v/>
      </c>
      <c r="CQ71">
        <f>CQ58*CQ$45</f>
        <v/>
      </c>
      <c r="CR71">
        <f>CR58*CR$45</f>
        <v/>
      </c>
      <c r="CS71">
        <f>CS58*CS$45</f>
        <v/>
      </c>
      <c r="CT71">
        <f>CT58*CT$45</f>
        <v/>
      </c>
      <c r="CU71">
        <f>CU58*CU$45</f>
        <v/>
      </c>
      <c r="CV71">
        <f>CV58*CV$45</f>
        <v/>
      </c>
      <c r="CW71">
        <f>CW58*CW$45</f>
        <v/>
      </c>
      <c r="CX71">
        <f>CX58*CX$45</f>
        <v/>
      </c>
      <c r="CY71">
        <f>CY58*CY$45</f>
        <v/>
      </c>
      <c r="CZ71">
        <f>CZ58*CZ$45</f>
        <v/>
      </c>
      <c r="DA71">
        <f>DA58*DA$45</f>
        <v/>
      </c>
      <c r="DB71">
        <f>DB58*DB$45</f>
        <v/>
      </c>
      <c r="DC71">
        <f>DC58*DC$45</f>
        <v/>
      </c>
      <c r="DD71">
        <f>DD58*DD$45</f>
        <v/>
      </c>
      <c r="DE71">
        <f>DE58*DE$45</f>
        <v/>
      </c>
      <c r="DF71">
        <f>DF58*DF$45</f>
        <v/>
      </c>
      <c r="DG71">
        <f>DG58*DG$45</f>
        <v/>
      </c>
      <c r="DH71">
        <f>DH58*DH$45</f>
        <v/>
      </c>
      <c r="DI71">
        <f>DI58*DI$45</f>
        <v/>
      </c>
      <c r="DJ71">
        <f>DJ58*DJ$45</f>
        <v/>
      </c>
      <c r="DK71">
        <f>DK58*DK$45</f>
        <v/>
      </c>
      <c r="DL71">
        <f>DL58*DL$45</f>
        <v/>
      </c>
      <c r="DM71">
        <f>DM58*DM$45</f>
        <v/>
      </c>
      <c r="DN71">
        <f>DN58*DN$45</f>
        <v/>
      </c>
      <c r="DO71">
        <f>DO58*DO$45</f>
        <v/>
      </c>
      <c r="DP71">
        <f>DP58*DP$45</f>
        <v/>
      </c>
      <c r="DQ71">
        <f>DQ58*DQ$45</f>
        <v/>
      </c>
      <c r="DR71">
        <f>DR58*DR$45</f>
        <v/>
      </c>
      <c r="DS71">
        <f>DS58*DS$45</f>
        <v/>
      </c>
      <c r="DT71">
        <f>DT58*DT$45</f>
        <v/>
      </c>
      <c r="DU71">
        <f>DU58*DU$45</f>
        <v/>
      </c>
      <c r="DV71">
        <f>DV58*DV$45</f>
        <v/>
      </c>
      <c r="DW71">
        <f>DW58*DW$45</f>
        <v/>
      </c>
      <c r="DX71">
        <f>DX58*DX$45</f>
        <v/>
      </c>
      <c r="DY71">
        <f>DY58*DY$45</f>
        <v/>
      </c>
      <c r="DZ71">
        <f>DZ58*DZ$45</f>
        <v/>
      </c>
      <c r="EA71">
        <f>EA58*EA$45</f>
        <v/>
      </c>
      <c r="EB71">
        <f>EB58*EB$45</f>
        <v/>
      </c>
      <c r="EC71">
        <f>EC58*EC$45</f>
        <v/>
      </c>
      <c r="ED71">
        <f>ED58*ED$45</f>
        <v/>
      </c>
      <c r="EE71">
        <f>EE58*EE$45</f>
        <v/>
      </c>
      <c r="EF71">
        <f>EF58*EF$45</f>
        <v/>
      </c>
      <c r="EG71">
        <f>EG58*EG$45</f>
        <v/>
      </c>
      <c r="EH71">
        <f>EH58*EH$45</f>
        <v/>
      </c>
      <c r="EI71">
        <f>EI58*EI$45</f>
        <v/>
      </c>
      <c r="EJ71">
        <f>EJ58*EJ$45</f>
        <v/>
      </c>
      <c r="EK71">
        <f>EK58*EK$45</f>
        <v/>
      </c>
      <c r="EL71">
        <f>EL58*EL$45</f>
        <v/>
      </c>
      <c r="EM71">
        <f>EM58*EM$45</f>
        <v/>
      </c>
      <c r="EN71">
        <f>EN58*EN$45</f>
        <v/>
      </c>
      <c r="EO71">
        <f>EO58*EO$45</f>
        <v/>
      </c>
      <c r="EP71">
        <f>EP58*EP$45</f>
        <v/>
      </c>
      <c r="EQ71">
        <f>EQ58*EQ$45</f>
        <v/>
      </c>
      <c r="ER71">
        <f>ER58*ER$45</f>
        <v/>
      </c>
      <c r="ES71">
        <f>ES58*ES$45</f>
        <v/>
      </c>
      <c r="ET71">
        <f>ET58*ET$45</f>
        <v/>
      </c>
      <c r="EU71">
        <f>EU58*EU$45</f>
        <v/>
      </c>
      <c r="EV71">
        <f>EV58*EV$45</f>
        <v/>
      </c>
      <c r="EW71">
        <f>EW58*EW$45</f>
        <v/>
      </c>
      <c r="EX71">
        <f>EX58*EX$45</f>
        <v/>
      </c>
      <c r="EY71">
        <f>EY58*EY$45</f>
        <v/>
      </c>
      <c r="EZ71">
        <f>EZ58*EZ$45</f>
        <v/>
      </c>
      <c r="FA71">
        <f>FA58*FA$45</f>
        <v/>
      </c>
      <c r="FB71">
        <f>FB58*FB$45</f>
        <v/>
      </c>
      <c r="FC71">
        <f>FC58*FC$45</f>
        <v/>
      </c>
      <c r="FD71">
        <f>FD58*FD$45</f>
        <v/>
      </c>
      <c r="FE71">
        <f>FE58*FE$45</f>
        <v/>
      </c>
      <c r="FF71">
        <f>FF58*FF$45</f>
        <v/>
      </c>
      <c r="FG71">
        <f>FG58*FG$45</f>
        <v/>
      </c>
      <c r="FH71">
        <f>FH58*FH$45</f>
        <v/>
      </c>
      <c r="FI71">
        <f>FI58*FI$45</f>
        <v/>
      </c>
      <c r="FJ71">
        <f>FJ58*FJ$45</f>
        <v/>
      </c>
      <c r="FK71">
        <f>FK58*FK$45</f>
        <v/>
      </c>
      <c r="FL71">
        <f>FL58*FL$45</f>
        <v/>
      </c>
      <c r="FM71">
        <f>FM58*FM$45</f>
        <v/>
      </c>
      <c r="FN71">
        <f>FN58*FN$45</f>
        <v/>
      </c>
      <c r="FO71">
        <f>FO58*FO$45</f>
        <v/>
      </c>
      <c r="FP71">
        <f>FP58*FP$45</f>
        <v/>
      </c>
      <c r="FQ71">
        <f>FQ58*FQ$45</f>
        <v/>
      </c>
      <c r="FR71">
        <f>FR58*FR$45</f>
        <v/>
      </c>
      <c r="FS71">
        <f>FS58*FS$45</f>
        <v/>
      </c>
      <c r="FT71">
        <f>FT58*FT$45</f>
        <v/>
      </c>
      <c r="FU71">
        <f>FU58*FU$45</f>
        <v/>
      </c>
      <c r="FV71">
        <f>FV58*FV$45</f>
        <v/>
      </c>
      <c r="FW71">
        <f>FW58*FW$45</f>
        <v/>
      </c>
      <c r="FX71">
        <f>FX58*FX$45</f>
        <v/>
      </c>
      <c r="FY71">
        <f>FY58*FY$45</f>
        <v/>
      </c>
      <c r="FZ71">
        <f>FZ58*FZ$45</f>
        <v/>
      </c>
      <c r="GA71">
        <f>GA58*GA$45</f>
        <v/>
      </c>
      <c r="GB71">
        <f>GB58*GB$45</f>
        <v/>
      </c>
      <c r="GC71">
        <f>GC58*GC$45</f>
        <v/>
      </c>
      <c r="GD71">
        <f>GD58*GD$45</f>
        <v/>
      </c>
      <c r="GE71">
        <f>GE58*GE$45</f>
        <v/>
      </c>
      <c r="GF71">
        <f>GF58*GF$45</f>
        <v/>
      </c>
      <c r="GG71">
        <f>GG58*GG$45</f>
        <v/>
      </c>
      <c r="GH71">
        <f>GH58*GH$45</f>
        <v/>
      </c>
      <c r="GI71">
        <f>GI58*GI$45</f>
        <v/>
      </c>
      <c r="GJ71">
        <f>GJ58*GJ$45</f>
        <v/>
      </c>
      <c r="GK71">
        <f>GK58*GK$45</f>
        <v/>
      </c>
      <c r="GL71">
        <f>GL58*GL$45</f>
        <v/>
      </c>
      <c r="GM71">
        <f>GM58*GM$45</f>
        <v/>
      </c>
      <c r="GN71">
        <f>GN58*GN$45</f>
        <v/>
      </c>
      <c r="GO71">
        <f>GO58*GO$45</f>
        <v/>
      </c>
      <c r="GP71">
        <f>GP58*GP$45</f>
        <v/>
      </c>
      <c r="GQ71">
        <f>GQ58*GQ$45</f>
        <v/>
      </c>
      <c r="GR71">
        <f>GR58*GR$45</f>
        <v/>
      </c>
      <c r="GS71">
        <f>GS58*GS$45</f>
        <v/>
      </c>
      <c r="GT71">
        <f>GT58*GT$45</f>
        <v/>
      </c>
      <c r="GU71">
        <f>GU58*GU$45</f>
        <v/>
      </c>
      <c r="GV71">
        <f>GV58*GV$45</f>
        <v/>
      </c>
      <c r="GW71">
        <f>GW58*GW$45</f>
        <v/>
      </c>
      <c r="GX71">
        <f>GX58*GX$45</f>
        <v/>
      </c>
      <c r="GY71">
        <f>GY58*GY$45</f>
        <v/>
      </c>
      <c r="GZ71">
        <f>GZ58*GZ$45</f>
        <v/>
      </c>
      <c r="HA71">
        <f>HA58*HA$45</f>
        <v/>
      </c>
      <c r="HB71">
        <f>HB58*HB$45</f>
        <v/>
      </c>
      <c r="HC71">
        <f>HC58*HC$45</f>
        <v/>
      </c>
      <c r="HD71">
        <f>HD58*HD$45</f>
        <v/>
      </c>
      <c r="HE71">
        <f>HE58*HE$45</f>
        <v/>
      </c>
      <c r="HF71">
        <f>HF58*HF$45</f>
        <v/>
      </c>
      <c r="HG71">
        <f>HG58*HG$45</f>
        <v/>
      </c>
      <c r="HH71">
        <f>HH58*HH$45</f>
        <v/>
      </c>
      <c r="HI71">
        <f>HI58*HI$45</f>
        <v/>
      </c>
      <c r="HJ71">
        <f>HJ58*HJ$45</f>
        <v/>
      </c>
      <c r="HK71">
        <f>HK58*HK$45</f>
        <v/>
      </c>
      <c r="HL71">
        <f>HL58*HL$45</f>
        <v/>
      </c>
      <c r="HM71">
        <f>HM58*HM$45</f>
        <v/>
      </c>
      <c r="HN71">
        <f>HN58*HN$45</f>
        <v/>
      </c>
      <c r="HO71">
        <f>HO58*HO$45</f>
        <v/>
      </c>
      <c r="HP71">
        <f>HP58*HP$45</f>
        <v/>
      </c>
      <c r="HQ71">
        <f>HQ58*HQ$45</f>
        <v/>
      </c>
      <c r="HR71">
        <f>HR58*HR$45</f>
        <v/>
      </c>
      <c r="HS71">
        <f>HS58*HS$45</f>
        <v/>
      </c>
      <c r="HT71">
        <f>HT58*HT$45</f>
        <v/>
      </c>
      <c r="HU71">
        <f>HU58*HU$45</f>
        <v/>
      </c>
      <c r="HV71">
        <f>HV58*HV$45</f>
        <v/>
      </c>
      <c r="HW71">
        <f>HW58*HW$45</f>
        <v/>
      </c>
      <c r="HX71">
        <f>HX58*HX$45</f>
        <v/>
      </c>
      <c r="HY71">
        <f>HY58*HY$45</f>
        <v/>
      </c>
      <c r="HZ71">
        <f>HZ58*HZ$45</f>
        <v/>
      </c>
      <c r="IA71">
        <f>IA58*IA$45</f>
        <v/>
      </c>
      <c r="IB71">
        <f>IB58*IB$45</f>
        <v/>
      </c>
      <c r="IC71">
        <f>IC58*IC$45</f>
        <v/>
      </c>
      <c r="ID71">
        <f>ID58*ID$45</f>
        <v/>
      </c>
      <c r="IE71">
        <f>IE58*IE$45</f>
        <v/>
      </c>
      <c r="IF71">
        <f>IF58*IF$45</f>
        <v/>
      </c>
      <c r="IG71">
        <f>IG58*IG$45</f>
        <v/>
      </c>
      <c r="IH71">
        <f>IH58*IH$45</f>
        <v/>
      </c>
      <c r="II71">
        <f>II58*II$45</f>
        <v/>
      </c>
      <c r="IJ71">
        <f>IJ58*IJ$45</f>
        <v/>
      </c>
      <c r="IK71">
        <f>IK58*IK$45</f>
        <v/>
      </c>
      <c r="IL71">
        <f>IL58*IL$45</f>
        <v/>
      </c>
      <c r="IM71">
        <f>IM58*IM$45</f>
        <v/>
      </c>
      <c r="IN71">
        <f>IN58*IN$45</f>
        <v/>
      </c>
      <c r="IO71">
        <f>IO58*IO$45</f>
        <v/>
      </c>
      <c r="IP71">
        <f>IP58*IP$45</f>
        <v/>
      </c>
      <c r="IQ71">
        <f>IQ58*IQ$45</f>
        <v/>
      </c>
      <c r="IR71">
        <f>IR58*IR$45</f>
        <v/>
      </c>
      <c r="IS71">
        <f>IS58*IS$45</f>
        <v/>
      </c>
      <c r="IT71">
        <f>IT58*IT$45</f>
        <v/>
      </c>
      <c r="IU71">
        <f>IU58*IU$45</f>
        <v/>
      </c>
      <c r="IV71">
        <f>IV58*IV$45</f>
        <v/>
      </c>
      <c r="IW71">
        <f>IW58*IW$45</f>
        <v/>
      </c>
      <c r="IX71">
        <f>IX58*IX$45</f>
        <v/>
      </c>
      <c r="IY71">
        <f>IY58*IY$45</f>
        <v/>
      </c>
      <c r="IZ71">
        <f>IZ58*IZ$45</f>
        <v/>
      </c>
      <c r="JA71">
        <f>JA58*JA$45</f>
        <v/>
      </c>
      <c r="JB71">
        <f>JB58*JB$45</f>
        <v/>
      </c>
      <c r="JC71">
        <f>JC58*JC$45</f>
        <v/>
      </c>
      <c r="JD71">
        <f>JD58*JD$45</f>
        <v/>
      </c>
      <c r="JE71">
        <f>JE58*JE$45</f>
        <v/>
      </c>
      <c r="JF71">
        <f>JF58*JF$45</f>
        <v/>
      </c>
      <c r="JG71">
        <f>JG58*JG$45</f>
        <v/>
      </c>
      <c r="JH71">
        <f>JH58*JH$45</f>
        <v/>
      </c>
      <c r="JI71">
        <f>JI58*JI$45</f>
        <v/>
      </c>
      <c r="JJ71">
        <f>JJ58*JJ$45</f>
        <v/>
      </c>
      <c r="JK71">
        <f>JK58*JK$45</f>
        <v/>
      </c>
      <c r="JL71">
        <f>JL58*JL$45</f>
        <v/>
      </c>
      <c r="JM71">
        <f>JM58*JM$45</f>
        <v/>
      </c>
      <c r="JN71">
        <f>JN58*JN$45</f>
        <v/>
      </c>
      <c r="JO71">
        <f>JO58*JO$45</f>
        <v/>
      </c>
      <c r="JP71">
        <f>JP58*JP$45</f>
        <v/>
      </c>
      <c r="JQ71">
        <f>JQ58*JQ$45</f>
        <v/>
      </c>
      <c r="JR71">
        <f>JR58*JR$45</f>
        <v/>
      </c>
      <c r="JS71">
        <f>JS58*JS$45</f>
        <v/>
      </c>
      <c r="JT71">
        <f>JT58*JT$45</f>
        <v/>
      </c>
      <c r="JU71">
        <f>JU58*JU$45</f>
        <v/>
      </c>
      <c r="JV71">
        <f>JV58*JV$45</f>
        <v/>
      </c>
      <c r="JW71">
        <f>JW58*JW$45</f>
        <v/>
      </c>
      <c r="JX71">
        <f>JX58*JX$45</f>
        <v/>
      </c>
      <c r="JY71">
        <f>JY58*JY$45</f>
        <v/>
      </c>
      <c r="JZ71">
        <f>JZ58*JZ$45</f>
        <v/>
      </c>
      <c r="KA71">
        <f>KA58*KA$45</f>
        <v/>
      </c>
      <c r="KB71">
        <f>KB58*KB$45</f>
        <v/>
      </c>
      <c r="KC71">
        <f>KC58*KC$45</f>
        <v/>
      </c>
      <c r="KD71">
        <f>KD58*KD$45</f>
        <v/>
      </c>
      <c r="KE71">
        <f>KE58*KE$45</f>
        <v/>
      </c>
      <c r="KF71">
        <f>KF58*KF$45</f>
        <v/>
      </c>
      <c r="KG71">
        <f>KG58*KG$45</f>
        <v/>
      </c>
      <c r="KH71">
        <f>KH58*KH$45</f>
        <v/>
      </c>
      <c r="KI71">
        <f>KI58*KI$45</f>
        <v/>
      </c>
      <c r="KJ71">
        <f>KJ58*KJ$45</f>
        <v/>
      </c>
      <c r="KK71">
        <f>KK58*KK$45</f>
        <v/>
      </c>
      <c r="KL71">
        <f>KL58*KL$45</f>
        <v/>
      </c>
      <c r="KM71">
        <f>KM58*KM$45</f>
        <v/>
      </c>
      <c r="KN71">
        <f>KN58*KN$45</f>
        <v/>
      </c>
      <c r="KO71">
        <f>KO58*KO$45</f>
        <v/>
      </c>
      <c r="KP71">
        <f>KP58*KP$45</f>
        <v/>
      </c>
      <c r="KQ71">
        <f>KQ58*KQ$45</f>
        <v/>
      </c>
      <c r="KR71">
        <f>KR58*KR$45</f>
        <v/>
      </c>
      <c r="KS71">
        <f>KS58*KS$45</f>
        <v/>
      </c>
      <c r="KT71">
        <f>KT58*KT$45</f>
        <v/>
      </c>
    </row>
    <row r="72" spans="1:306">
      <c r="B72" t="s">
        <v>23</v>
      </c>
      <c r="D72" t="s">
        <v>5</v>
      </c>
      <c r="G72">
        <f>G59*G$46</f>
        <v/>
      </c>
      <c r="H72">
        <f>H59*H$46</f>
        <v/>
      </c>
      <c r="I72">
        <f>I59*I$46</f>
        <v/>
      </c>
      <c r="J72">
        <f>J59*J$46</f>
        <v/>
      </c>
      <c r="K72">
        <f>K59*K$46</f>
        <v/>
      </c>
      <c r="L72">
        <f>L59*L$46</f>
        <v/>
      </c>
      <c r="M72">
        <f>M59*M$46</f>
        <v/>
      </c>
      <c r="N72">
        <f>N59*N$46</f>
        <v/>
      </c>
      <c r="O72">
        <f>O59*O$46</f>
        <v/>
      </c>
      <c r="P72">
        <f>P59*P$46</f>
        <v/>
      </c>
      <c r="Q72">
        <f>Q59*Q$46</f>
        <v/>
      </c>
      <c r="R72">
        <f>R59*R$46</f>
        <v/>
      </c>
      <c r="S72">
        <f>S59*S$46</f>
        <v/>
      </c>
      <c r="T72">
        <f>T59*T$46</f>
        <v/>
      </c>
      <c r="U72">
        <f>U59*U$46</f>
        <v/>
      </c>
      <c r="V72">
        <f>V59*V$46</f>
        <v/>
      </c>
      <c r="W72">
        <f>W59*W$46</f>
        <v/>
      </c>
      <c r="X72">
        <f>X59*X$46</f>
        <v/>
      </c>
      <c r="Y72">
        <f>Y59*Y$46</f>
        <v/>
      </c>
      <c r="Z72">
        <f>Z59*Z$46</f>
        <v/>
      </c>
      <c r="AA72">
        <f>AA59*AA$46</f>
        <v/>
      </c>
      <c r="AB72">
        <f>AB59*AB$46</f>
        <v/>
      </c>
      <c r="AC72">
        <f>AC59*AC$46</f>
        <v/>
      </c>
      <c r="AD72">
        <f>AD59*AD$46</f>
        <v/>
      </c>
      <c r="AE72">
        <f>AE59*AE$46</f>
        <v/>
      </c>
      <c r="AF72">
        <f>AF59*AF$46</f>
        <v/>
      </c>
      <c r="AG72">
        <f>AG59*AG$46</f>
        <v/>
      </c>
      <c r="AH72">
        <f>AH59*AH$46</f>
        <v/>
      </c>
      <c r="AI72">
        <f>AI59*AI$46</f>
        <v/>
      </c>
      <c r="AJ72">
        <f>AJ59*AJ$46</f>
        <v/>
      </c>
      <c r="AK72">
        <f>AK59*AK$46</f>
        <v/>
      </c>
      <c r="AL72">
        <f>AL59*AL$46</f>
        <v/>
      </c>
      <c r="AM72">
        <f>AM59*AM$46</f>
        <v/>
      </c>
      <c r="AN72">
        <f>AN59*AN$46</f>
        <v/>
      </c>
      <c r="AO72">
        <f>AO59*AO$46</f>
        <v/>
      </c>
      <c r="AP72">
        <f>AP59*AP$46</f>
        <v/>
      </c>
      <c r="AQ72">
        <f>AQ59*AQ$46</f>
        <v/>
      </c>
      <c r="AR72">
        <f>AR59*AR$46</f>
        <v/>
      </c>
      <c r="AS72">
        <f>AS59*AS$46</f>
        <v/>
      </c>
      <c r="AT72">
        <f>AT59*AT$46</f>
        <v/>
      </c>
      <c r="AU72">
        <f>AU59*AU$46</f>
        <v/>
      </c>
      <c r="AV72">
        <f>AV59*AV$46</f>
        <v/>
      </c>
      <c r="AW72">
        <f>AW59*AW$46</f>
        <v/>
      </c>
      <c r="AX72">
        <f>AX59*AX$46</f>
        <v/>
      </c>
      <c r="AY72">
        <f>AY59*AY$46</f>
        <v/>
      </c>
      <c r="AZ72">
        <f>AZ59*AZ$46</f>
        <v/>
      </c>
      <c r="BA72">
        <f>BA59*BA$46</f>
        <v/>
      </c>
      <c r="BB72">
        <f>BB59*BB$46</f>
        <v/>
      </c>
      <c r="BC72">
        <f>BC59*BC$46</f>
        <v/>
      </c>
      <c r="BD72">
        <f>BD59*BD$46</f>
        <v/>
      </c>
      <c r="BE72">
        <f>BE59*BE$46</f>
        <v/>
      </c>
      <c r="BF72">
        <f>BF59*BF$46</f>
        <v/>
      </c>
      <c r="BG72">
        <f>BG59*BG$46</f>
        <v/>
      </c>
      <c r="BH72">
        <f>BH59*BH$46</f>
        <v/>
      </c>
      <c r="BI72">
        <f>BI59*BI$46</f>
        <v/>
      </c>
      <c r="BJ72">
        <f>BJ59*BJ$46</f>
        <v/>
      </c>
      <c r="BK72">
        <f>BK59*BK$46</f>
        <v/>
      </c>
      <c r="BL72">
        <f>BL59*BL$46</f>
        <v/>
      </c>
      <c r="BM72">
        <f>BM59*BM$46</f>
        <v/>
      </c>
      <c r="BN72">
        <f>BN59*BN$46</f>
        <v/>
      </c>
      <c r="BO72">
        <f>BO59*BO$46</f>
        <v/>
      </c>
      <c r="BP72">
        <f>BP59*BP$46</f>
        <v/>
      </c>
      <c r="BQ72">
        <f>BQ59*BQ$46</f>
        <v/>
      </c>
      <c r="BR72">
        <f>BR59*BR$46</f>
        <v/>
      </c>
      <c r="BS72">
        <f>BS59*BS$46</f>
        <v/>
      </c>
      <c r="BT72">
        <f>BT59*BT$46</f>
        <v/>
      </c>
      <c r="BU72">
        <f>BU59*BU$46</f>
        <v/>
      </c>
      <c r="BV72">
        <f>BV59*BV$46</f>
        <v/>
      </c>
      <c r="BW72">
        <f>BW59*BW$46</f>
        <v/>
      </c>
      <c r="BX72">
        <f>BX59*BX$46</f>
        <v/>
      </c>
      <c r="BY72">
        <f>BY59*BY$46</f>
        <v/>
      </c>
      <c r="BZ72">
        <f>BZ59*BZ$46</f>
        <v/>
      </c>
      <c r="CA72">
        <f>CA59*CA$46</f>
        <v/>
      </c>
      <c r="CB72">
        <f>CB59*CB$46</f>
        <v/>
      </c>
      <c r="CC72">
        <f>CC59*CC$46</f>
        <v/>
      </c>
      <c r="CD72">
        <f>CD59*CD$46</f>
        <v/>
      </c>
      <c r="CE72">
        <f>CE59*CE$46</f>
        <v/>
      </c>
      <c r="CF72">
        <f>CF59*CF$46</f>
        <v/>
      </c>
      <c r="CG72">
        <f>CG59*CG$46</f>
        <v/>
      </c>
      <c r="CH72">
        <f>CH59*CH$46</f>
        <v/>
      </c>
      <c r="CI72">
        <f>CI59*CI$46</f>
        <v/>
      </c>
      <c r="CJ72">
        <f>CJ59*CJ$46</f>
        <v/>
      </c>
      <c r="CK72">
        <f>CK59*CK$46</f>
        <v/>
      </c>
      <c r="CL72">
        <f>CL59*CL$46</f>
        <v/>
      </c>
      <c r="CM72">
        <f>CM59*CM$46</f>
        <v/>
      </c>
      <c r="CN72">
        <f>CN59*CN$46</f>
        <v/>
      </c>
      <c r="CO72">
        <f>CO59*CO$46</f>
        <v/>
      </c>
      <c r="CP72">
        <f>CP59*CP$46</f>
        <v/>
      </c>
      <c r="CQ72">
        <f>CQ59*CQ$46</f>
        <v/>
      </c>
      <c r="CR72">
        <f>CR59*CR$46</f>
        <v/>
      </c>
      <c r="CS72">
        <f>CS59*CS$46</f>
        <v/>
      </c>
      <c r="CT72">
        <f>CT59*CT$46</f>
        <v/>
      </c>
      <c r="CU72">
        <f>CU59*CU$46</f>
        <v/>
      </c>
      <c r="CV72">
        <f>CV59*CV$46</f>
        <v/>
      </c>
      <c r="CW72">
        <f>CW59*CW$46</f>
        <v/>
      </c>
      <c r="CX72">
        <f>CX59*CX$46</f>
        <v/>
      </c>
      <c r="CY72">
        <f>CY59*CY$46</f>
        <v/>
      </c>
      <c r="CZ72">
        <f>CZ59*CZ$46</f>
        <v/>
      </c>
      <c r="DA72">
        <f>DA59*DA$46</f>
        <v/>
      </c>
      <c r="DB72">
        <f>DB59*DB$46</f>
        <v/>
      </c>
      <c r="DC72">
        <f>DC59*DC$46</f>
        <v/>
      </c>
      <c r="DD72">
        <f>DD59*DD$46</f>
        <v/>
      </c>
      <c r="DE72">
        <f>DE59*DE$46</f>
        <v/>
      </c>
      <c r="DF72">
        <f>DF59*DF$46</f>
        <v/>
      </c>
      <c r="DG72">
        <f>DG59*DG$46</f>
        <v/>
      </c>
      <c r="DH72">
        <f>DH59*DH$46</f>
        <v/>
      </c>
      <c r="DI72">
        <f>DI59*DI$46</f>
        <v/>
      </c>
      <c r="DJ72">
        <f>DJ59*DJ$46</f>
        <v/>
      </c>
      <c r="DK72">
        <f>DK59*DK$46</f>
        <v/>
      </c>
      <c r="DL72">
        <f>DL59*DL$46</f>
        <v/>
      </c>
      <c r="DM72">
        <f>DM59*DM$46</f>
        <v/>
      </c>
      <c r="DN72">
        <f>DN59*DN$46</f>
        <v/>
      </c>
      <c r="DO72">
        <f>DO59*DO$46</f>
        <v/>
      </c>
      <c r="DP72">
        <f>DP59*DP$46</f>
        <v/>
      </c>
      <c r="DQ72">
        <f>DQ59*DQ$46</f>
        <v/>
      </c>
      <c r="DR72">
        <f>DR59*DR$46</f>
        <v/>
      </c>
      <c r="DS72">
        <f>DS59*DS$46</f>
        <v/>
      </c>
      <c r="DT72">
        <f>DT59*DT$46</f>
        <v/>
      </c>
      <c r="DU72">
        <f>DU59*DU$46</f>
        <v/>
      </c>
      <c r="DV72">
        <f>DV59*DV$46</f>
        <v/>
      </c>
      <c r="DW72">
        <f>DW59*DW$46</f>
        <v/>
      </c>
      <c r="DX72">
        <f>DX59*DX$46</f>
        <v/>
      </c>
      <c r="DY72">
        <f>DY59*DY$46</f>
        <v/>
      </c>
      <c r="DZ72">
        <f>DZ59*DZ$46</f>
        <v/>
      </c>
      <c r="EA72">
        <f>EA59*EA$46</f>
        <v/>
      </c>
      <c r="EB72">
        <f>EB59*EB$46</f>
        <v/>
      </c>
      <c r="EC72">
        <f>EC59*EC$46</f>
        <v/>
      </c>
      <c r="ED72">
        <f>ED59*ED$46</f>
        <v/>
      </c>
      <c r="EE72">
        <f>EE59*EE$46</f>
        <v/>
      </c>
      <c r="EF72">
        <f>EF59*EF$46</f>
        <v/>
      </c>
      <c r="EG72">
        <f>EG59*EG$46</f>
        <v/>
      </c>
      <c r="EH72">
        <f>EH59*EH$46</f>
        <v/>
      </c>
      <c r="EI72">
        <f>EI59*EI$46</f>
        <v/>
      </c>
      <c r="EJ72">
        <f>EJ59*EJ$46</f>
        <v/>
      </c>
      <c r="EK72">
        <f>EK59*EK$46</f>
        <v/>
      </c>
      <c r="EL72">
        <f>EL59*EL$46</f>
        <v/>
      </c>
      <c r="EM72">
        <f>EM59*EM$46</f>
        <v/>
      </c>
      <c r="EN72">
        <f>EN59*EN$46</f>
        <v/>
      </c>
      <c r="EO72">
        <f>EO59*EO$46</f>
        <v/>
      </c>
      <c r="EP72">
        <f>EP59*EP$46</f>
        <v/>
      </c>
      <c r="EQ72">
        <f>EQ59*EQ$46</f>
        <v/>
      </c>
      <c r="ER72">
        <f>ER59*ER$46</f>
        <v/>
      </c>
      <c r="ES72">
        <f>ES59*ES$46</f>
        <v/>
      </c>
      <c r="ET72">
        <f>ET59*ET$46</f>
        <v/>
      </c>
      <c r="EU72">
        <f>EU59*EU$46</f>
        <v/>
      </c>
      <c r="EV72">
        <f>EV59*EV$46</f>
        <v/>
      </c>
      <c r="EW72">
        <f>EW59*EW$46</f>
        <v/>
      </c>
      <c r="EX72">
        <f>EX59*EX$46</f>
        <v/>
      </c>
      <c r="EY72">
        <f>EY59*EY$46</f>
        <v/>
      </c>
      <c r="EZ72">
        <f>EZ59*EZ$46</f>
        <v/>
      </c>
      <c r="FA72">
        <f>FA59*FA$46</f>
        <v/>
      </c>
      <c r="FB72">
        <f>FB59*FB$46</f>
        <v/>
      </c>
      <c r="FC72">
        <f>FC59*FC$46</f>
        <v/>
      </c>
      <c r="FD72">
        <f>FD59*FD$46</f>
        <v/>
      </c>
      <c r="FE72">
        <f>FE59*FE$46</f>
        <v/>
      </c>
      <c r="FF72">
        <f>FF59*FF$46</f>
        <v/>
      </c>
      <c r="FG72">
        <f>FG59*FG$46</f>
        <v/>
      </c>
      <c r="FH72">
        <f>FH59*FH$46</f>
        <v/>
      </c>
      <c r="FI72">
        <f>FI59*FI$46</f>
        <v/>
      </c>
      <c r="FJ72">
        <f>FJ59*FJ$46</f>
        <v/>
      </c>
      <c r="FK72">
        <f>FK59*FK$46</f>
        <v/>
      </c>
      <c r="FL72">
        <f>FL59*FL$46</f>
        <v/>
      </c>
      <c r="FM72">
        <f>FM59*FM$46</f>
        <v/>
      </c>
      <c r="FN72">
        <f>FN59*FN$46</f>
        <v/>
      </c>
      <c r="FO72">
        <f>FO59*FO$46</f>
        <v/>
      </c>
      <c r="FP72">
        <f>FP59*FP$46</f>
        <v/>
      </c>
      <c r="FQ72">
        <f>FQ59*FQ$46</f>
        <v/>
      </c>
      <c r="FR72">
        <f>FR59*FR$46</f>
        <v/>
      </c>
      <c r="FS72">
        <f>FS59*FS$46</f>
        <v/>
      </c>
      <c r="FT72">
        <f>FT59*FT$46</f>
        <v/>
      </c>
      <c r="FU72">
        <f>FU59*FU$46</f>
        <v/>
      </c>
      <c r="FV72">
        <f>FV59*FV$46</f>
        <v/>
      </c>
      <c r="FW72">
        <f>FW59*FW$46</f>
        <v/>
      </c>
      <c r="FX72">
        <f>FX59*FX$46</f>
        <v/>
      </c>
      <c r="FY72">
        <f>FY59*FY$46</f>
        <v/>
      </c>
      <c r="FZ72">
        <f>FZ59*FZ$46</f>
        <v/>
      </c>
      <c r="GA72">
        <f>GA59*GA$46</f>
        <v/>
      </c>
      <c r="GB72">
        <f>GB59*GB$46</f>
        <v/>
      </c>
      <c r="GC72">
        <f>GC59*GC$46</f>
        <v/>
      </c>
      <c r="GD72">
        <f>GD59*GD$46</f>
        <v/>
      </c>
      <c r="GE72">
        <f>GE59*GE$46</f>
        <v/>
      </c>
      <c r="GF72">
        <f>GF59*GF$46</f>
        <v/>
      </c>
      <c r="GG72">
        <f>GG59*GG$46</f>
        <v/>
      </c>
      <c r="GH72">
        <f>GH59*GH$46</f>
        <v/>
      </c>
      <c r="GI72">
        <f>GI59*GI$46</f>
        <v/>
      </c>
      <c r="GJ72">
        <f>GJ59*GJ$46</f>
        <v/>
      </c>
      <c r="GK72">
        <f>GK59*GK$46</f>
        <v/>
      </c>
      <c r="GL72">
        <f>GL59*GL$46</f>
        <v/>
      </c>
      <c r="GM72">
        <f>GM59*GM$46</f>
        <v/>
      </c>
      <c r="GN72">
        <f>GN59*GN$46</f>
        <v/>
      </c>
      <c r="GO72">
        <f>GO59*GO$46</f>
        <v/>
      </c>
      <c r="GP72">
        <f>GP59*GP$46</f>
        <v/>
      </c>
      <c r="GQ72">
        <f>GQ59*GQ$46</f>
        <v/>
      </c>
      <c r="GR72">
        <f>GR59*GR$46</f>
        <v/>
      </c>
      <c r="GS72">
        <f>GS59*GS$46</f>
        <v/>
      </c>
      <c r="GT72">
        <f>GT59*GT$46</f>
        <v/>
      </c>
      <c r="GU72">
        <f>GU59*GU$46</f>
        <v/>
      </c>
      <c r="GV72">
        <f>GV59*GV$46</f>
        <v/>
      </c>
      <c r="GW72">
        <f>GW59*GW$46</f>
        <v/>
      </c>
      <c r="GX72">
        <f>GX59*GX$46</f>
        <v/>
      </c>
      <c r="GY72">
        <f>GY59*GY$46</f>
        <v/>
      </c>
      <c r="GZ72">
        <f>GZ59*GZ$46</f>
        <v/>
      </c>
      <c r="HA72">
        <f>HA59*HA$46</f>
        <v/>
      </c>
      <c r="HB72">
        <f>HB59*HB$46</f>
        <v/>
      </c>
      <c r="HC72">
        <f>HC59*HC$46</f>
        <v/>
      </c>
      <c r="HD72">
        <f>HD59*HD$46</f>
        <v/>
      </c>
      <c r="HE72">
        <f>HE59*HE$46</f>
        <v/>
      </c>
      <c r="HF72">
        <f>HF59*HF$46</f>
        <v/>
      </c>
      <c r="HG72">
        <f>HG59*HG$46</f>
        <v/>
      </c>
      <c r="HH72">
        <f>HH59*HH$46</f>
        <v/>
      </c>
      <c r="HI72">
        <f>HI59*HI$46</f>
        <v/>
      </c>
      <c r="HJ72">
        <f>HJ59*HJ$46</f>
        <v/>
      </c>
      <c r="HK72">
        <f>HK59*HK$46</f>
        <v/>
      </c>
      <c r="HL72">
        <f>HL59*HL$46</f>
        <v/>
      </c>
      <c r="HM72">
        <f>HM59*HM$46</f>
        <v/>
      </c>
      <c r="HN72">
        <f>HN59*HN$46</f>
        <v/>
      </c>
      <c r="HO72">
        <f>HO59*HO$46</f>
        <v/>
      </c>
      <c r="HP72">
        <f>HP59*HP$46</f>
        <v/>
      </c>
      <c r="HQ72">
        <f>HQ59*HQ$46</f>
        <v/>
      </c>
      <c r="HR72">
        <f>HR59*HR$46</f>
        <v/>
      </c>
      <c r="HS72">
        <f>HS59*HS$46</f>
        <v/>
      </c>
      <c r="HT72">
        <f>HT59*HT$46</f>
        <v/>
      </c>
      <c r="HU72">
        <f>HU59*HU$46</f>
        <v/>
      </c>
      <c r="HV72">
        <f>HV59*HV$46</f>
        <v/>
      </c>
      <c r="HW72">
        <f>HW59*HW$46</f>
        <v/>
      </c>
      <c r="HX72">
        <f>HX59*HX$46</f>
        <v/>
      </c>
      <c r="HY72">
        <f>HY59*HY$46</f>
        <v/>
      </c>
      <c r="HZ72">
        <f>HZ59*HZ$46</f>
        <v/>
      </c>
      <c r="IA72">
        <f>IA59*IA$46</f>
        <v/>
      </c>
      <c r="IB72">
        <f>IB59*IB$46</f>
        <v/>
      </c>
      <c r="IC72">
        <f>IC59*IC$46</f>
        <v/>
      </c>
      <c r="ID72">
        <f>ID59*ID$46</f>
        <v/>
      </c>
      <c r="IE72">
        <f>IE59*IE$46</f>
        <v/>
      </c>
      <c r="IF72">
        <f>IF59*IF$46</f>
        <v/>
      </c>
      <c r="IG72">
        <f>IG59*IG$46</f>
        <v/>
      </c>
      <c r="IH72">
        <f>IH59*IH$46</f>
        <v/>
      </c>
      <c r="II72">
        <f>II59*II$46</f>
        <v/>
      </c>
      <c r="IJ72">
        <f>IJ59*IJ$46</f>
        <v/>
      </c>
      <c r="IK72">
        <f>IK59*IK$46</f>
        <v/>
      </c>
      <c r="IL72">
        <f>IL59*IL$46</f>
        <v/>
      </c>
      <c r="IM72">
        <f>IM59*IM$46</f>
        <v/>
      </c>
      <c r="IN72">
        <f>IN59*IN$46</f>
        <v/>
      </c>
      <c r="IO72">
        <f>IO59*IO$46</f>
        <v/>
      </c>
      <c r="IP72">
        <f>IP59*IP$46</f>
        <v/>
      </c>
      <c r="IQ72">
        <f>IQ59*IQ$46</f>
        <v/>
      </c>
      <c r="IR72">
        <f>IR59*IR$46</f>
        <v/>
      </c>
      <c r="IS72">
        <f>IS59*IS$46</f>
        <v/>
      </c>
      <c r="IT72">
        <f>IT59*IT$46</f>
        <v/>
      </c>
      <c r="IU72">
        <f>IU59*IU$46</f>
        <v/>
      </c>
      <c r="IV72">
        <f>IV59*IV$46</f>
        <v/>
      </c>
      <c r="IW72">
        <f>IW59*IW$46</f>
        <v/>
      </c>
      <c r="IX72">
        <f>IX59*IX$46</f>
        <v/>
      </c>
      <c r="IY72">
        <f>IY59*IY$46</f>
        <v/>
      </c>
      <c r="IZ72">
        <f>IZ59*IZ$46</f>
        <v/>
      </c>
      <c r="JA72">
        <f>JA59*JA$46</f>
        <v/>
      </c>
      <c r="JB72">
        <f>JB59*JB$46</f>
        <v/>
      </c>
      <c r="JC72">
        <f>JC59*JC$46</f>
        <v/>
      </c>
      <c r="JD72">
        <f>JD59*JD$46</f>
        <v/>
      </c>
      <c r="JE72">
        <f>JE59*JE$46</f>
        <v/>
      </c>
      <c r="JF72">
        <f>JF59*JF$46</f>
        <v/>
      </c>
      <c r="JG72">
        <f>JG59*JG$46</f>
        <v/>
      </c>
      <c r="JH72">
        <f>JH59*JH$46</f>
        <v/>
      </c>
      <c r="JI72">
        <f>JI59*JI$46</f>
        <v/>
      </c>
      <c r="JJ72">
        <f>JJ59*JJ$46</f>
        <v/>
      </c>
      <c r="JK72">
        <f>JK59*JK$46</f>
        <v/>
      </c>
      <c r="JL72">
        <f>JL59*JL$46</f>
        <v/>
      </c>
      <c r="JM72">
        <f>JM59*JM$46</f>
        <v/>
      </c>
      <c r="JN72">
        <f>JN59*JN$46</f>
        <v/>
      </c>
      <c r="JO72">
        <f>JO59*JO$46</f>
        <v/>
      </c>
      <c r="JP72">
        <f>JP59*JP$46</f>
        <v/>
      </c>
      <c r="JQ72">
        <f>JQ59*JQ$46</f>
        <v/>
      </c>
      <c r="JR72">
        <f>JR59*JR$46</f>
        <v/>
      </c>
      <c r="JS72">
        <f>JS59*JS$46</f>
        <v/>
      </c>
      <c r="JT72">
        <f>JT59*JT$46</f>
        <v/>
      </c>
      <c r="JU72">
        <f>JU59*JU$46</f>
        <v/>
      </c>
      <c r="JV72">
        <f>JV59*JV$46</f>
        <v/>
      </c>
      <c r="JW72">
        <f>JW59*JW$46</f>
        <v/>
      </c>
      <c r="JX72">
        <f>JX59*JX$46</f>
        <v/>
      </c>
      <c r="JY72">
        <f>JY59*JY$46</f>
        <v/>
      </c>
      <c r="JZ72">
        <f>JZ59*JZ$46</f>
        <v/>
      </c>
      <c r="KA72">
        <f>KA59*KA$46</f>
        <v/>
      </c>
      <c r="KB72">
        <f>KB59*KB$46</f>
        <v/>
      </c>
      <c r="KC72">
        <f>KC59*KC$46</f>
        <v/>
      </c>
      <c r="KD72">
        <f>KD59*KD$46</f>
        <v/>
      </c>
      <c r="KE72">
        <f>KE59*KE$46</f>
        <v/>
      </c>
      <c r="KF72">
        <f>KF59*KF$46</f>
        <v/>
      </c>
      <c r="KG72">
        <f>KG59*KG$46</f>
        <v/>
      </c>
      <c r="KH72">
        <f>KH59*KH$46</f>
        <v/>
      </c>
      <c r="KI72">
        <f>KI59*KI$46</f>
        <v/>
      </c>
      <c r="KJ72">
        <f>KJ59*KJ$46</f>
        <v/>
      </c>
      <c r="KK72">
        <f>KK59*KK$46</f>
        <v/>
      </c>
      <c r="KL72">
        <f>KL59*KL$46</f>
        <v/>
      </c>
      <c r="KM72">
        <f>KM59*KM$46</f>
        <v/>
      </c>
      <c r="KN72">
        <f>KN59*KN$46</f>
        <v/>
      </c>
      <c r="KO72">
        <f>KO59*KO$46</f>
        <v/>
      </c>
      <c r="KP72">
        <f>KP59*KP$46</f>
        <v/>
      </c>
      <c r="KQ72">
        <f>KQ59*KQ$46</f>
        <v/>
      </c>
      <c r="KR72">
        <f>KR59*KR$46</f>
        <v/>
      </c>
      <c r="KS72">
        <f>KS59*KS$46</f>
        <v/>
      </c>
      <c r="KT72">
        <f>KT59*KT$46</f>
        <v/>
      </c>
    </row>
    <row r="73" spans="1:306">
      <c r="B73" t="s">
        <v>25</v>
      </c>
      <c r="D73" t="s">
        <v>5</v>
      </c>
      <c r="G73">
        <f>G60*G$47</f>
        <v/>
      </c>
      <c r="H73">
        <f>H60*H$47</f>
        <v/>
      </c>
      <c r="I73">
        <f>I60*I$47</f>
        <v/>
      </c>
      <c r="J73">
        <f>J60*J$47</f>
        <v/>
      </c>
      <c r="K73">
        <f>K60*K$47</f>
        <v/>
      </c>
      <c r="L73">
        <f>L60*L$47</f>
        <v/>
      </c>
      <c r="M73">
        <f>M60*M$47</f>
        <v/>
      </c>
      <c r="N73">
        <f>N60*N$47</f>
        <v/>
      </c>
      <c r="O73">
        <f>O60*O$47</f>
        <v/>
      </c>
      <c r="P73">
        <f>P60*P$47</f>
        <v/>
      </c>
      <c r="Q73">
        <f>Q60*Q$47</f>
        <v/>
      </c>
      <c r="R73">
        <f>R60*R$47</f>
        <v/>
      </c>
      <c r="S73">
        <f>S60*S$47</f>
        <v/>
      </c>
      <c r="T73">
        <f>T60*T$47</f>
        <v/>
      </c>
      <c r="U73">
        <f>U60*U$47</f>
        <v/>
      </c>
      <c r="V73">
        <f>V60*V$47</f>
        <v/>
      </c>
      <c r="W73">
        <f>W60*W$47</f>
        <v/>
      </c>
      <c r="X73">
        <f>X60*X$47</f>
        <v/>
      </c>
      <c r="Y73">
        <f>Y60*Y$47</f>
        <v/>
      </c>
      <c r="Z73">
        <f>Z60*Z$47</f>
        <v/>
      </c>
      <c r="AA73">
        <f>AA60*AA$47</f>
        <v/>
      </c>
      <c r="AB73">
        <f>AB60*AB$47</f>
        <v/>
      </c>
      <c r="AC73">
        <f>AC60*AC$47</f>
        <v/>
      </c>
      <c r="AD73">
        <f>AD60*AD$47</f>
        <v/>
      </c>
      <c r="AE73">
        <f>AE60*AE$47</f>
        <v/>
      </c>
      <c r="AF73">
        <f>AF60*AF$47</f>
        <v/>
      </c>
      <c r="AG73">
        <f>AG60*AG$47</f>
        <v/>
      </c>
      <c r="AH73">
        <f>AH60*AH$47</f>
        <v/>
      </c>
      <c r="AI73">
        <f>AI60*AI$47</f>
        <v/>
      </c>
      <c r="AJ73">
        <f>AJ60*AJ$47</f>
        <v/>
      </c>
      <c r="AK73">
        <f>AK60*AK$47</f>
        <v/>
      </c>
      <c r="AL73">
        <f>AL60*AL$47</f>
        <v/>
      </c>
      <c r="AM73">
        <f>AM60*AM$47</f>
        <v/>
      </c>
      <c r="AN73">
        <f>AN60*AN$47</f>
        <v/>
      </c>
      <c r="AO73">
        <f>AO60*AO$47</f>
        <v/>
      </c>
      <c r="AP73">
        <f>AP60*AP$47</f>
        <v/>
      </c>
      <c r="AQ73">
        <f>AQ60*AQ$47</f>
        <v/>
      </c>
      <c r="AR73">
        <f>AR60*AR$47</f>
        <v/>
      </c>
      <c r="AS73">
        <f>AS60*AS$47</f>
        <v/>
      </c>
      <c r="AT73">
        <f>AT60*AT$47</f>
        <v/>
      </c>
      <c r="AU73">
        <f>AU60*AU$47</f>
        <v/>
      </c>
      <c r="AV73">
        <f>AV60*AV$47</f>
        <v/>
      </c>
      <c r="AW73">
        <f>AW60*AW$47</f>
        <v/>
      </c>
      <c r="AX73">
        <f>AX60*AX$47</f>
        <v/>
      </c>
      <c r="AY73">
        <f>AY60*AY$47</f>
        <v/>
      </c>
      <c r="AZ73">
        <f>AZ60*AZ$47</f>
        <v/>
      </c>
      <c r="BA73">
        <f>BA60*BA$47</f>
        <v/>
      </c>
      <c r="BB73">
        <f>BB60*BB$47</f>
        <v/>
      </c>
      <c r="BC73">
        <f>BC60*BC$47</f>
        <v/>
      </c>
      <c r="BD73">
        <f>BD60*BD$47</f>
        <v/>
      </c>
      <c r="BE73">
        <f>BE60*BE$47</f>
        <v/>
      </c>
      <c r="BF73">
        <f>BF60*BF$47</f>
        <v/>
      </c>
      <c r="BG73">
        <f>BG60*BG$47</f>
        <v/>
      </c>
      <c r="BH73">
        <f>BH60*BH$47</f>
        <v/>
      </c>
      <c r="BI73">
        <f>BI60*BI$47</f>
        <v/>
      </c>
      <c r="BJ73">
        <f>BJ60*BJ$47</f>
        <v/>
      </c>
      <c r="BK73">
        <f>BK60*BK$47</f>
        <v/>
      </c>
      <c r="BL73">
        <f>BL60*BL$47</f>
        <v/>
      </c>
      <c r="BM73">
        <f>BM60*BM$47</f>
        <v/>
      </c>
      <c r="BN73">
        <f>BN60*BN$47</f>
        <v/>
      </c>
      <c r="BO73">
        <f>BO60*BO$47</f>
        <v/>
      </c>
      <c r="BP73">
        <f>BP60*BP$47</f>
        <v/>
      </c>
      <c r="BQ73">
        <f>BQ60*BQ$47</f>
        <v/>
      </c>
      <c r="BR73">
        <f>BR60*BR$47</f>
        <v/>
      </c>
      <c r="BS73">
        <f>BS60*BS$47</f>
        <v/>
      </c>
      <c r="BT73">
        <f>BT60*BT$47</f>
        <v/>
      </c>
      <c r="BU73">
        <f>BU60*BU$47</f>
        <v/>
      </c>
      <c r="BV73">
        <f>BV60*BV$47</f>
        <v/>
      </c>
      <c r="BW73">
        <f>BW60*BW$47</f>
        <v/>
      </c>
      <c r="BX73">
        <f>BX60*BX$47</f>
        <v/>
      </c>
      <c r="BY73">
        <f>BY60*BY$47</f>
        <v/>
      </c>
      <c r="BZ73">
        <f>BZ60*BZ$47</f>
        <v/>
      </c>
      <c r="CA73">
        <f>CA60*CA$47</f>
        <v/>
      </c>
      <c r="CB73">
        <f>CB60*CB$47</f>
        <v/>
      </c>
      <c r="CC73">
        <f>CC60*CC$47</f>
        <v/>
      </c>
      <c r="CD73">
        <f>CD60*CD$47</f>
        <v/>
      </c>
      <c r="CE73">
        <f>CE60*CE$47</f>
        <v/>
      </c>
      <c r="CF73">
        <f>CF60*CF$47</f>
        <v/>
      </c>
      <c r="CG73">
        <f>CG60*CG$47</f>
        <v/>
      </c>
      <c r="CH73">
        <f>CH60*CH$47</f>
        <v/>
      </c>
      <c r="CI73">
        <f>CI60*CI$47</f>
        <v/>
      </c>
      <c r="CJ73">
        <f>CJ60*CJ$47</f>
        <v/>
      </c>
      <c r="CK73">
        <f>CK60*CK$47</f>
        <v/>
      </c>
      <c r="CL73">
        <f>CL60*CL$47</f>
        <v/>
      </c>
      <c r="CM73">
        <f>CM60*CM$47</f>
        <v/>
      </c>
      <c r="CN73">
        <f>CN60*CN$47</f>
        <v/>
      </c>
      <c r="CO73">
        <f>CO60*CO$47</f>
        <v/>
      </c>
      <c r="CP73">
        <f>CP60*CP$47</f>
        <v/>
      </c>
      <c r="CQ73">
        <f>CQ60*CQ$47</f>
        <v/>
      </c>
      <c r="CR73">
        <f>CR60*CR$47</f>
        <v/>
      </c>
      <c r="CS73">
        <f>CS60*CS$47</f>
        <v/>
      </c>
      <c r="CT73">
        <f>CT60*CT$47</f>
        <v/>
      </c>
      <c r="CU73">
        <f>CU60*CU$47</f>
        <v/>
      </c>
      <c r="CV73">
        <f>CV60*CV$47</f>
        <v/>
      </c>
      <c r="CW73">
        <f>CW60*CW$47</f>
        <v/>
      </c>
      <c r="CX73">
        <f>CX60*CX$47</f>
        <v/>
      </c>
      <c r="CY73">
        <f>CY60*CY$47</f>
        <v/>
      </c>
      <c r="CZ73">
        <f>CZ60*CZ$47</f>
        <v/>
      </c>
      <c r="DA73">
        <f>DA60*DA$47</f>
        <v/>
      </c>
      <c r="DB73">
        <f>DB60*DB$47</f>
        <v/>
      </c>
      <c r="DC73">
        <f>DC60*DC$47</f>
        <v/>
      </c>
      <c r="DD73">
        <f>DD60*DD$47</f>
        <v/>
      </c>
      <c r="DE73">
        <f>DE60*DE$47</f>
        <v/>
      </c>
      <c r="DF73">
        <f>DF60*DF$47</f>
        <v/>
      </c>
      <c r="DG73">
        <f>DG60*DG$47</f>
        <v/>
      </c>
      <c r="DH73">
        <f>DH60*DH$47</f>
        <v/>
      </c>
      <c r="DI73">
        <f>DI60*DI$47</f>
        <v/>
      </c>
      <c r="DJ73">
        <f>DJ60*DJ$47</f>
        <v/>
      </c>
      <c r="DK73">
        <f>DK60*DK$47</f>
        <v/>
      </c>
      <c r="DL73">
        <f>DL60*DL$47</f>
        <v/>
      </c>
      <c r="DM73">
        <f>DM60*DM$47</f>
        <v/>
      </c>
      <c r="DN73">
        <f>DN60*DN$47</f>
        <v/>
      </c>
      <c r="DO73">
        <f>DO60*DO$47</f>
        <v/>
      </c>
      <c r="DP73">
        <f>DP60*DP$47</f>
        <v/>
      </c>
      <c r="DQ73">
        <f>DQ60*DQ$47</f>
        <v/>
      </c>
      <c r="DR73">
        <f>DR60*DR$47</f>
        <v/>
      </c>
      <c r="DS73">
        <f>DS60*DS$47</f>
        <v/>
      </c>
      <c r="DT73">
        <f>DT60*DT$47</f>
        <v/>
      </c>
      <c r="DU73">
        <f>DU60*DU$47</f>
        <v/>
      </c>
      <c r="DV73">
        <f>DV60*DV$47</f>
        <v/>
      </c>
      <c r="DW73">
        <f>DW60*DW$47</f>
        <v/>
      </c>
      <c r="DX73">
        <f>DX60*DX$47</f>
        <v/>
      </c>
      <c r="DY73">
        <f>DY60*DY$47</f>
        <v/>
      </c>
      <c r="DZ73">
        <f>DZ60*DZ$47</f>
        <v/>
      </c>
      <c r="EA73">
        <f>EA60*EA$47</f>
        <v/>
      </c>
      <c r="EB73">
        <f>EB60*EB$47</f>
        <v/>
      </c>
      <c r="EC73">
        <f>EC60*EC$47</f>
        <v/>
      </c>
      <c r="ED73">
        <f>ED60*ED$47</f>
        <v/>
      </c>
      <c r="EE73">
        <f>EE60*EE$47</f>
        <v/>
      </c>
      <c r="EF73">
        <f>EF60*EF$47</f>
        <v/>
      </c>
      <c r="EG73">
        <f>EG60*EG$47</f>
        <v/>
      </c>
      <c r="EH73">
        <f>EH60*EH$47</f>
        <v/>
      </c>
      <c r="EI73">
        <f>EI60*EI$47</f>
        <v/>
      </c>
      <c r="EJ73">
        <f>EJ60*EJ$47</f>
        <v/>
      </c>
      <c r="EK73">
        <f>EK60*EK$47</f>
        <v/>
      </c>
      <c r="EL73">
        <f>EL60*EL$47</f>
        <v/>
      </c>
      <c r="EM73">
        <f>EM60*EM$47</f>
        <v/>
      </c>
      <c r="EN73">
        <f>EN60*EN$47</f>
        <v/>
      </c>
      <c r="EO73">
        <f>EO60*EO$47</f>
        <v/>
      </c>
      <c r="EP73">
        <f>EP60*EP$47</f>
        <v/>
      </c>
      <c r="EQ73">
        <f>EQ60*EQ$47</f>
        <v/>
      </c>
      <c r="ER73">
        <f>ER60*ER$47</f>
        <v/>
      </c>
      <c r="ES73">
        <f>ES60*ES$47</f>
        <v/>
      </c>
      <c r="ET73">
        <f>ET60*ET$47</f>
        <v/>
      </c>
      <c r="EU73">
        <f>EU60*EU$47</f>
        <v/>
      </c>
      <c r="EV73">
        <f>EV60*EV$47</f>
        <v/>
      </c>
      <c r="EW73">
        <f>EW60*EW$47</f>
        <v/>
      </c>
      <c r="EX73">
        <f>EX60*EX$47</f>
        <v/>
      </c>
      <c r="EY73">
        <f>EY60*EY$47</f>
        <v/>
      </c>
      <c r="EZ73">
        <f>EZ60*EZ$47</f>
        <v/>
      </c>
      <c r="FA73">
        <f>FA60*FA$47</f>
        <v/>
      </c>
      <c r="FB73">
        <f>FB60*FB$47</f>
        <v/>
      </c>
      <c r="FC73">
        <f>FC60*FC$47</f>
        <v/>
      </c>
      <c r="FD73">
        <f>FD60*FD$47</f>
        <v/>
      </c>
      <c r="FE73">
        <f>FE60*FE$47</f>
        <v/>
      </c>
      <c r="FF73">
        <f>FF60*FF$47</f>
        <v/>
      </c>
      <c r="FG73">
        <f>FG60*FG$47</f>
        <v/>
      </c>
      <c r="FH73">
        <f>FH60*FH$47</f>
        <v/>
      </c>
      <c r="FI73">
        <f>FI60*FI$47</f>
        <v/>
      </c>
      <c r="FJ73">
        <f>FJ60*FJ$47</f>
        <v/>
      </c>
      <c r="FK73">
        <f>FK60*FK$47</f>
        <v/>
      </c>
      <c r="FL73">
        <f>FL60*FL$47</f>
        <v/>
      </c>
      <c r="FM73">
        <f>FM60*FM$47</f>
        <v/>
      </c>
      <c r="FN73">
        <f>FN60*FN$47</f>
        <v/>
      </c>
      <c r="FO73">
        <f>FO60*FO$47</f>
        <v/>
      </c>
      <c r="FP73">
        <f>FP60*FP$47</f>
        <v/>
      </c>
      <c r="FQ73">
        <f>FQ60*FQ$47</f>
        <v/>
      </c>
      <c r="FR73">
        <f>FR60*FR$47</f>
        <v/>
      </c>
      <c r="FS73">
        <f>FS60*FS$47</f>
        <v/>
      </c>
      <c r="FT73">
        <f>FT60*FT$47</f>
        <v/>
      </c>
      <c r="FU73">
        <f>FU60*FU$47</f>
        <v/>
      </c>
      <c r="FV73">
        <f>FV60*FV$47</f>
        <v/>
      </c>
      <c r="FW73">
        <f>FW60*FW$47</f>
        <v/>
      </c>
      <c r="FX73">
        <f>FX60*FX$47</f>
        <v/>
      </c>
      <c r="FY73">
        <f>FY60*FY$47</f>
        <v/>
      </c>
      <c r="FZ73">
        <f>FZ60*FZ$47</f>
        <v/>
      </c>
      <c r="GA73">
        <f>GA60*GA$47</f>
        <v/>
      </c>
      <c r="GB73">
        <f>GB60*GB$47</f>
        <v/>
      </c>
      <c r="GC73">
        <f>GC60*GC$47</f>
        <v/>
      </c>
      <c r="GD73">
        <f>GD60*GD$47</f>
        <v/>
      </c>
      <c r="GE73">
        <f>GE60*GE$47</f>
        <v/>
      </c>
      <c r="GF73">
        <f>GF60*GF$47</f>
        <v/>
      </c>
      <c r="GG73">
        <f>GG60*GG$47</f>
        <v/>
      </c>
      <c r="GH73">
        <f>GH60*GH$47</f>
        <v/>
      </c>
      <c r="GI73">
        <f>GI60*GI$47</f>
        <v/>
      </c>
      <c r="GJ73">
        <f>GJ60*GJ$47</f>
        <v/>
      </c>
      <c r="GK73">
        <f>GK60*GK$47</f>
        <v/>
      </c>
      <c r="GL73">
        <f>GL60*GL$47</f>
        <v/>
      </c>
      <c r="GM73">
        <f>GM60*GM$47</f>
        <v/>
      </c>
      <c r="GN73">
        <f>GN60*GN$47</f>
        <v/>
      </c>
      <c r="GO73">
        <f>GO60*GO$47</f>
        <v/>
      </c>
      <c r="GP73">
        <f>GP60*GP$47</f>
        <v/>
      </c>
      <c r="GQ73">
        <f>GQ60*GQ$47</f>
        <v/>
      </c>
      <c r="GR73">
        <f>GR60*GR$47</f>
        <v/>
      </c>
      <c r="GS73">
        <f>GS60*GS$47</f>
        <v/>
      </c>
      <c r="GT73">
        <f>GT60*GT$47</f>
        <v/>
      </c>
      <c r="GU73">
        <f>GU60*GU$47</f>
        <v/>
      </c>
      <c r="GV73">
        <f>GV60*GV$47</f>
        <v/>
      </c>
      <c r="GW73">
        <f>GW60*GW$47</f>
        <v/>
      </c>
      <c r="GX73">
        <f>GX60*GX$47</f>
        <v/>
      </c>
      <c r="GY73">
        <f>GY60*GY$47</f>
        <v/>
      </c>
      <c r="GZ73">
        <f>GZ60*GZ$47</f>
        <v/>
      </c>
      <c r="HA73">
        <f>HA60*HA$47</f>
        <v/>
      </c>
      <c r="HB73">
        <f>HB60*HB$47</f>
        <v/>
      </c>
      <c r="HC73">
        <f>HC60*HC$47</f>
        <v/>
      </c>
      <c r="HD73">
        <f>HD60*HD$47</f>
        <v/>
      </c>
      <c r="HE73">
        <f>HE60*HE$47</f>
        <v/>
      </c>
      <c r="HF73">
        <f>HF60*HF$47</f>
        <v/>
      </c>
      <c r="HG73">
        <f>HG60*HG$47</f>
        <v/>
      </c>
      <c r="HH73">
        <f>HH60*HH$47</f>
        <v/>
      </c>
      <c r="HI73">
        <f>HI60*HI$47</f>
        <v/>
      </c>
      <c r="HJ73">
        <f>HJ60*HJ$47</f>
        <v/>
      </c>
      <c r="HK73">
        <f>HK60*HK$47</f>
        <v/>
      </c>
      <c r="HL73">
        <f>HL60*HL$47</f>
        <v/>
      </c>
      <c r="HM73">
        <f>HM60*HM$47</f>
        <v/>
      </c>
      <c r="HN73">
        <f>HN60*HN$47</f>
        <v/>
      </c>
      <c r="HO73">
        <f>HO60*HO$47</f>
        <v/>
      </c>
      <c r="HP73">
        <f>HP60*HP$47</f>
        <v/>
      </c>
      <c r="HQ73">
        <f>HQ60*HQ$47</f>
        <v/>
      </c>
      <c r="HR73">
        <f>HR60*HR$47</f>
        <v/>
      </c>
      <c r="HS73">
        <f>HS60*HS$47</f>
        <v/>
      </c>
      <c r="HT73">
        <f>HT60*HT$47</f>
        <v/>
      </c>
      <c r="HU73">
        <f>HU60*HU$47</f>
        <v/>
      </c>
      <c r="HV73">
        <f>HV60*HV$47</f>
        <v/>
      </c>
      <c r="HW73">
        <f>HW60*HW$47</f>
        <v/>
      </c>
      <c r="HX73">
        <f>HX60*HX$47</f>
        <v/>
      </c>
      <c r="HY73">
        <f>HY60*HY$47</f>
        <v/>
      </c>
      <c r="HZ73">
        <f>HZ60*HZ$47</f>
        <v/>
      </c>
      <c r="IA73">
        <f>IA60*IA$47</f>
        <v/>
      </c>
      <c r="IB73">
        <f>IB60*IB$47</f>
        <v/>
      </c>
      <c r="IC73">
        <f>IC60*IC$47</f>
        <v/>
      </c>
      <c r="ID73">
        <f>ID60*ID$47</f>
        <v/>
      </c>
      <c r="IE73">
        <f>IE60*IE$47</f>
        <v/>
      </c>
      <c r="IF73">
        <f>IF60*IF$47</f>
        <v/>
      </c>
      <c r="IG73">
        <f>IG60*IG$47</f>
        <v/>
      </c>
      <c r="IH73">
        <f>IH60*IH$47</f>
        <v/>
      </c>
      <c r="II73">
        <f>II60*II$47</f>
        <v/>
      </c>
      <c r="IJ73">
        <f>IJ60*IJ$47</f>
        <v/>
      </c>
      <c r="IK73">
        <f>IK60*IK$47</f>
        <v/>
      </c>
      <c r="IL73">
        <f>IL60*IL$47</f>
        <v/>
      </c>
      <c r="IM73">
        <f>IM60*IM$47</f>
        <v/>
      </c>
      <c r="IN73">
        <f>IN60*IN$47</f>
        <v/>
      </c>
      <c r="IO73">
        <f>IO60*IO$47</f>
        <v/>
      </c>
      <c r="IP73">
        <f>IP60*IP$47</f>
        <v/>
      </c>
      <c r="IQ73">
        <f>IQ60*IQ$47</f>
        <v/>
      </c>
      <c r="IR73">
        <f>IR60*IR$47</f>
        <v/>
      </c>
      <c r="IS73">
        <f>IS60*IS$47</f>
        <v/>
      </c>
      <c r="IT73">
        <f>IT60*IT$47</f>
        <v/>
      </c>
      <c r="IU73">
        <f>IU60*IU$47</f>
        <v/>
      </c>
      <c r="IV73">
        <f>IV60*IV$47</f>
        <v/>
      </c>
      <c r="IW73">
        <f>IW60*IW$47</f>
        <v/>
      </c>
      <c r="IX73">
        <f>IX60*IX$47</f>
        <v/>
      </c>
      <c r="IY73">
        <f>IY60*IY$47</f>
        <v/>
      </c>
      <c r="IZ73">
        <f>IZ60*IZ$47</f>
        <v/>
      </c>
      <c r="JA73">
        <f>JA60*JA$47</f>
        <v/>
      </c>
      <c r="JB73">
        <f>JB60*JB$47</f>
        <v/>
      </c>
      <c r="JC73">
        <f>JC60*JC$47</f>
        <v/>
      </c>
      <c r="JD73">
        <f>JD60*JD$47</f>
        <v/>
      </c>
      <c r="JE73">
        <f>JE60*JE$47</f>
        <v/>
      </c>
      <c r="JF73">
        <f>JF60*JF$47</f>
        <v/>
      </c>
      <c r="JG73">
        <f>JG60*JG$47</f>
        <v/>
      </c>
      <c r="JH73">
        <f>JH60*JH$47</f>
        <v/>
      </c>
      <c r="JI73">
        <f>JI60*JI$47</f>
        <v/>
      </c>
      <c r="JJ73">
        <f>JJ60*JJ$47</f>
        <v/>
      </c>
      <c r="JK73">
        <f>JK60*JK$47</f>
        <v/>
      </c>
      <c r="JL73">
        <f>JL60*JL$47</f>
        <v/>
      </c>
      <c r="JM73">
        <f>JM60*JM$47</f>
        <v/>
      </c>
      <c r="JN73">
        <f>JN60*JN$47</f>
        <v/>
      </c>
      <c r="JO73">
        <f>JO60*JO$47</f>
        <v/>
      </c>
      <c r="JP73">
        <f>JP60*JP$47</f>
        <v/>
      </c>
      <c r="JQ73">
        <f>JQ60*JQ$47</f>
        <v/>
      </c>
      <c r="JR73">
        <f>JR60*JR$47</f>
        <v/>
      </c>
      <c r="JS73">
        <f>JS60*JS$47</f>
        <v/>
      </c>
      <c r="JT73">
        <f>JT60*JT$47</f>
        <v/>
      </c>
      <c r="JU73">
        <f>JU60*JU$47</f>
        <v/>
      </c>
      <c r="JV73">
        <f>JV60*JV$47</f>
        <v/>
      </c>
      <c r="JW73">
        <f>JW60*JW$47</f>
        <v/>
      </c>
      <c r="JX73">
        <f>JX60*JX$47</f>
        <v/>
      </c>
      <c r="JY73">
        <f>JY60*JY$47</f>
        <v/>
      </c>
      <c r="JZ73">
        <f>JZ60*JZ$47</f>
        <v/>
      </c>
      <c r="KA73">
        <f>KA60*KA$47</f>
        <v/>
      </c>
      <c r="KB73">
        <f>KB60*KB$47</f>
        <v/>
      </c>
      <c r="KC73">
        <f>KC60*KC$47</f>
        <v/>
      </c>
      <c r="KD73">
        <f>KD60*KD$47</f>
        <v/>
      </c>
      <c r="KE73">
        <f>KE60*KE$47</f>
        <v/>
      </c>
      <c r="KF73">
        <f>KF60*KF$47</f>
        <v/>
      </c>
      <c r="KG73">
        <f>KG60*KG$47</f>
        <v/>
      </c>
      <c r="KH73">
        <f>KH60*KH$47</f>
        <v/>
      </c>
      <c r="KI73">
        <f>KI60*KI$47</f>
        <v/>
      </c>
      <c r="KJ73">
        <f>KJ60*KJ$47</f>
        <v/>
      </c>
      <c r="KK73">
        <f>KK60*KK$47</f>
        <v/>
      </c>
      <c r="KL73">
        <f>KL60*KL$47</f>
        <v/>
      </c>
      <c r="KM73">
        <f>KM60*KM$47</f>
        <v/>
      </c>
      <c r="KN73">
        <f>KN60*KN$47</f>
        <v/>
      </c>
      <c r="KO73">
        <f>KO60*KO$47</f>
        <v/>
      </c>
      <c r="KP73">
        <f>KP60*KP$47</f>
        <v/>
      </c>
      <c r="KQ73">
        <f>KQ60*KQ$47</f>
        <v/>
      </c>
      <c r="KR73">
        <f>KR60*KR$47</f>
        <v/>
      </c>
      <c r="KS73">
        <f>KS60*KS$47</f>
        <v/>
      </c>
      <c r="KT73">
        <f>KT60*KT$47</f>
        <v/>
      </c>
    </row>
    <row r="74" spans="1:306">
      <c r="B74" t="s">
        <v>27</v>
      </c>
      <c r="D74" t="s">
        <v>5</v>
      </c>
      <c r="G74">
        <f>G61*G$48</f>
        <v/>
      </c>
      <c r="H74">
        <f>H61*H$48</f>
        <v/>
      </c>
      <c r="I74">
        <f>I61*I$48</f>
        <v/>
      </c>
      <c r="J74">
        <f>J61*J$48</f>
        <v/>
      </c>
      <c r="K74">
        <f>K61*K$48</f>
        <v/>
      </c>
      <c r="L74">
        <f>L61*L$48</f>
        <v/>
      </c>
      <c r="M74">
        <f>M61*M$48</f>
        <v/>
      </c>
      <c r="N74">
        <f>N61*N$48</f>
        <v/>
      </c>
      <c r="O74">
        <f>O61*O$48</f>
        <v/>
      </c>
      <c r="P74">
        <f>P61*P$48</f>
        <v/>
      </c>
      <c r="Q74">
        <f>Q61*Q$48</f>
        <v/>
      </c>
      <c r="R74">
        <f>R61*R$48</f>
        <v/>
      </c>
      <c r="S74">
        <f>S61*S$48</f>
        <v/>
      </c>
      <c r="T74">
        <f>T61*T$48</f>
        <v/>
      </c>
      <c r="U74">
        <f>U61*U$48</f>
        <v/>
      </c>
      <c r="V74">
        <f>V61*V$48</f>
        <v/>
      </c>
      <c r="W74">
        <f>W61*W$48</f>
        <v/>
      </c>
      <c r="X74">
        <f>X61*X$48</f>
        <v/>
      </c>
      <c r="Y74">
        <f>Y61*Y$48</f>
        <v/>
      </c>
      <c r="Z74">
        <f>Z61*Z$48</f>
        <v/>
      </c>
      <c r="AA74">
        <f>AA61*AA$48</f>
        <v/>
      </c>
      <c r="AB74">
        <f>AB61*AB$48</f>
        <v/>
      </c>
      <c r="AC74">
        <f>AC61*AC$48</f>
        <v/>
      </c>
      <c r="AD74">
        <f>AD61*AD$48</f>
        <v/>
      </c>
      <c r="AE74">
        <f>AE61*AE$48</f>
        <v/>
      </c>
      <c r="AF74">
        <f>AF61*AF$48</f>
        <v/>
      </c>
      <c r="AG74">
        <f>AG61*AG$48</f>
        <v/>
      </c>
      <c r="AH74">
        <f>AH61*AH$48</f>
        <v/>
      </c>
      <c r="AI74">
        <f>AI61*AI$48</f>
        <v/>
      </c>
      <c r="AJ74">
        <f>AJ61*AJ$48</f>
        <v/>
      </c>
      <c r="AK74">
        <f>AK61*AK$48</f>
        <v/>
      </c>
      <c r="AL74">
        <f>AL61*AL$48</f>
        <v/>
      </c>
      <c r="AM74">
        <f>AM61*AM$48</f>
        <v/>
      </c>
      <c r="AN74">
        <f>AN61*AN$48</f>
        <v/>
      </c>
      <c r="AO74">
        <f>AO61*AO$48</f>
        <v/>
      </c>
      <c r="AP74">
        <f>AP61*AP$48</f>
        <v/>
      </c>
      <c r="AQ74">
        <f>AQ61*AQ$48</f>
        <v/>
      </c>
      <c r="AR74">
        <f>AR61*AR$48</f>
        <v/>
      </c>
      <c r="AS74">
        <f>AS61*AS$48</f>
        <v/>
      </c>
      <c r="AT74">
        <f>AT61*AT$48</f>
        <v/>
      </c>
      <c r="AU74">
        <f>AU61*AU$48</f>
        <v/>
      </c>
      <c r="AV74">
        <f>AV61*AV$48</f>
        <v/>
      </c>
      <c r="AW74">
        <f>AW61*AW$48</f>
        <v/>
      </c>
      <c r="AX74">
        <f>AX61*AX$48</f>
        <v/>
      </c>
      <c r="AY74">
        <f>AY61*AY$48</f>
        <v/>
      </c>
      <c r="AZ74">
        <f>AZ61*AZ$48</f>
        <v/>
      </c>
      <c r="BA74">
        <f>BA61*BA$48</f>
        <v/>
      </c>
      <c r="BB74">
        <f>BB61*BB$48</f>
        <v/>
      </c>
      <c r="BC74">
        <f>BC61*BC$48</f>
        <v/>
      </c>
      <c r="BD74">
        <f>BD61*BD$48</f>
        <v/>
      </c>
      <c r="BE74">
        <f>BE61*BE$48</f>
        <v/>
      </c>
      <c r="BF74">
        <f>BF61*BF$48</f>
        <v/>
      </c>
      <c r="BG74">
        <f>BG61*BG$48</f>
        <v/>
      </c>
      <c r="BH74">
        <f>BH61*BH$48</f>
        <v/>
      </c>
      <c r="BI74">
        <f>BI61*BI$48</f>
        <v/>
      </c>
      <c r="BJ74">
        <f>BJ61*BJ$48</f>
        <v/>
      </c>
      <c r="BK74">
        <f>BK61*BK$48</f>
        <v/>
      </c>
      <c r="BL74">
        <f>BL61*BL$48</f>
        <v/>
      </c>
      <c r="BM74">
        <f>BM61*BM$48</f>
        <v/>
      </c>
      <c r="BN74">
        <f>BN61*BN$48</f>
        <v/>
      </c>
      <c r="BO74">
        <f>BO61*BO$48</f>
        <v/>
      </c>
      <c r="BP74">
        <f>BP61*BP$48</f>
        <v/>
      </c>
      <c r="BQ74">
        <f>BQ61*BQ$48</f>
        <v/>
      </c>
      <c r="BR74">
        <f>BR61*BR$48</f>
        <v/>
      </c>
      <c r="BS74">
        <f>BS61*BS$48</f>
        <v/>
      </c>
      <c r="BT74">
        <f>BT61*BT$48</f>
        <v/>
      </c>
      <c r="BU74">
        <f>BU61*BU$48</f>
        <v/>
      </c>
      <c r="BV74">
        <f>BV61*BV$48</f>
        <v/>
      </c>
      <c r="BW74">
        <f>BW61*BW$48</f>
        <v/>
      </c>
      <c r="BX74">
        <f>BX61*BX$48</f>
        <v/>
      </c>
      <c r="BY74">
        <f>BY61*BY$48</f>
        <v/>
      </c>
      <c r="BZ74">
        <f>BZ61*BZ$48</f>
        <v/>
      </c>
      <c r="CA74">
        <f>CA61*CA$48</f>
        <v/>
      </c>
      <c r="CB74">
        <f>CB61*CB$48</f>
        <v/>
      </c>
      <c r="CC74">
        <f>CC61*CC$48</f>
        <v/>
      </c>
      <c r="CD74">
        <f>CD61*CD$48</f>
        <v/>
      </c>
      <c r="CE74">
        <f>CE61*CE$48</f>
        <v/>
      </c>
      <c r="CF74">
        <f>CF61*CF$48</f>
        <v/>
      </c>
      <c r="CG74">
        <f>CG61*CG$48</f>
        <v/>
      </c>
      <c r="CH74">
        <f>CH61*CH$48</f>
        <v/>
      </c>
      <c r="CI74">
        <f>CI61*CI$48</f>
        <v/>
      </c>
      <c r="CJ74">
        <f>CJ61*CJ$48</f>
        <v/>
      </c>
      <c r="CK74">
        <f>CK61*CK$48</f>
        <v/>
      </c>
      <c r="CL74">
        <f>CL61*CL$48</f>
        <v/>
      </c>
      <c r="CM74">
        <f>CM61*CM$48</f>
        <v/>
      </c>
      <c r="CN74">
        <f>CN61*CN$48</f>
        <v/>
      </c>
      <c r="CO74">
        <f>CO61*CO$48</f>
        <v/>
      </c>
      <c r="CP74">
        <f>CP61*CP$48</f>
        <v/>
      </c>
      <c r="CQ74">
        <f>CQ61*CQ$48</f>
        <v/>
      </c>
      <c r="CR74">
        <f>CR61*CR$48</f>
        <v/>
      </c>
      <c r="CS74">
        <f>CS61*CS$48</f>
        <v/>
      </c>
      <c r="CT74">
        <f>CT61*CT$48</f>
        <v/>
      </c>
      <c r="CU74">
        <f>CU61*CU$48</f>
        <v/>
      </c>
      <c r="CV74">
        <f>CV61*CV$48</f>
        <v/>
      </c>
      <c r="CW74">
        <f>CW61*CW$48</f>
        <v/>
      </c>
      <c r="CX74">
        <f>CX61*CX$48</f>
        <v/>
      </c>
      <c r="CY74">
        <f>CY61*CY$48</f>
        <v/>
      </c>
      <c r="CZ74">
        <f>CZ61*CZ$48</f>
        <v/>
      </c>
      <c r="DA74">
        <f>DA61*DA$48</f>
        <v/>
      </c>
      <c r="DB74">
        <f>DB61*DB$48</f>
        <v/>
      </c>
      <c r="DC74">
        <f>DC61*DC$48</f>
        <v/>
      </c>
      <c r="DD74">
        <f>DD61*DD$48</f>
        <v/>
      </c>
      <c r="DE74">
        <f>DE61*DE$48</f>
        <v/>
      </c>
      <c r="DF74">
        <f>DF61*DF$48</f>
        <v/>
      </c>
      <c r="DG74">
        <f>DG61*DG$48</f>
        <v/>
      </c>
      <c r="DH74">
        <f>DH61*DH$48</f>
        <v/>
      </c>
      <c r="DI74">
        <f>DI61*DI$48</f>
        <v/>
      </c>
      <c r="DJ74">
        <f>DJ61*DJ$48</f>
        <v/>
      </c>
      <c r="DK74">
        <f>DK61*DK$48</f>
        <v/>
      </c>
      <c r="DL74">
        <f>DL61*DL$48</f>
        <v/>
      </c>
      <c r="DM74">
        <f>DM61*DM$48</f>
        <v/>
      </c>
      <c r="DN74">
        <f>DN61*DN$48</f>
        <v/>
      </c>
      <c r="DO74">
        <f>DO61*DO$48</f>
        <v/>
      </c>
      <c r="DP74">
        <f>DP61*DP$48</f>
        <v/>
      </c>
      <c r="DQ74">
        <f>DQ61*DQ$48</f>
        <v/>
      </c>
      <c r="DR74">
        <f>DR61*DR$48</f>
        <v/>
      </c>
      <c r="DS74">
        <f>DS61*DS$48</f>
        <v/>
      </c>
      <c r="DT74">
        <f>DT61*DT$48</f>
        <v/>
      </c>
      <c r="DU74">
        <f>DU61*DU$48</f>
        <v/>
      </c>
      <c r="DV74">
        <f>DV61*DV$48</f>
        <v/>
      </c>
      <c r="DW74">
        <f>DW61*DW$48</f>
        <v/>
      </c>
      <c r="DX74">
        <f>DX61*DX$48</f>
        <v/>
      </c>
      <c r="DY74">
        <f>DY61*DY$48</f>
        <v/>
      </c>
      <c r="DZ74">
        <f>DZ61*DZ$48</f>
        <v/>
      </c>
      <c r="EA74">
        <f>EA61*EA$48</f>
        <v/>
      </c>
      <c r="EB74">
        <f>EB61*EB$48</f>
        <v/>
      </c>
      <c r="EC74">
        <f>EC61*EC$48</f>
        <v/>
      </c>
      <c r="ED74">
        <f>ED61*ED$48</f>
        <v/>
      </c>
      <c r="EE74">
        <f>EE61*EE$48</f>
        <v/>
      </c>
      <c r="EF74">
        <f>EF61*EF$48</f>
        <v/>
      </c>
      <c r="EG74">
        <f>EG61*EG$48</f>
        <v/>
      </c>
      <c r="EH74">
        <f>EH61*EH$48</f>
        <v/>
      </c>
      <c r="EI74">
        <f>EI61*EI$48</f>
        <v/>
      </c>
      <c r="EJ74">
        <f>EJ61*EJ$48</f>
        <v/>
      </c>
      <c r="EK74">
        <f>EK61*EK$48</f>
        <v/>
      </c>
      <c r="EL74">
        <f>EL61*EL$48</f>
        <v/>
      </c>
      <c r="EM74">
        <f>EM61*EM$48</f>
        <v/>
      </c>
      <c r="EN74">
        <f>EN61*EN$48</f>
        <v/>
      </c>
      <c r="EO74">
        <f>EO61*EO$48</f>
        <v/>
      </c>
      <c r="EP74">
        <f>EP61*EP$48</f>
        <v/>
      </c>
      <c r="EQ74">
        <f>EQ61*EQ$48</f>
        <v/>
      </c>
      <c r="ER74">
        <f>ER61*ER$48</f>
        <v/>
      </c>
      <c r="ES74">
        <f>ES61*ES$48</f>
        <v/>
      </c>
      <c r="ET74">
        <f>ET61*ET$48</f>
        <v/>
      </c>
      <c r="EU74">
        <f>EU61*EU$48</f>
        <v/>
      </c>
      <c r="EV74">
        <f>EV61*EV$48</f>
        <v/>
      </c>
      <c r="EW74">
        <f>EW61*EW$48</f>
        <v/>
      </c>
      <c r="EX74">
        <f>EX61*EX$48</f>
        <v/>
      </c>
      <c r="EY74">
        <f>EY61*EY$48</f>
        <v/>
      </c>
      <c r="EZ74">
        <f>EZ61*EZ$48</f>
        <v/>
      </c>
      <c r="FA74">
        <f>FA61*FA$48</f>
        <v/>
      </c>
      <c r="FB74">
        <f>FB61*FB$48</f>
        <v/>
      </c>
      <c r="FC74">
        <f>FC61*FC$48</f>
        <v/>
      </c>
      <c r="FD74">
        <f>FD61*FD$48</f>
        <v/>
      </c>
      <c r="FE74">
        <f>FE61*FE$48</f>
        <v/>
      </c>
      <c r="FF74">
        <f>FF61*FF$48</f>
        <v/>
      </c>
      <c r="FG74">
        <f>FG61*FG$48</f>
        <v/>
      </c>
      <c r="FH74">
        <f>FH61*FH$48</f>
        <v/>
      </c>
      <c r="FI74">
        <f>FI61*FI$48</f>
        <v/>
      </c>
      <c r="FJ74">
        <f>FJ61*FJ$48</f>
        <v/>
      </c>
      <c r="FK74">
        <f>FK61*FK$48</f>
        <v/>
      </c>
      <c r="FL74">
        <f>FL61*FL$48</f>
        <v/>
      </c>
      <c r="FM74">
        <f>FM61*FM$48</f>
        <v/>
      </c>
      <c r="FN74">
        <f>FN61*FN$48</f>
        <v/>
      </c>
      <c r="FO74">
        <f>FO61*FO$48</f>
        <v/>
      </c>
      <c r="FP74">
        <f>FP61*FP$48</f>
        <v/>
      </c>
      <c r="FQ74">
        <f>FQ61*FQ$48</f>
        <v/>
      </c>
      <c r="FR74">
        <f>FR61*FR$48</f>
        <v/>
      </c>
      <c r="FS74">
        <f>FS61*FS$48</f>
        <v/>
      </c>
      <c r="FT74">
        <f>FT61*FT$48</f>
        <v/>
      </c>
      <c r="FU74">
        <f>FU61*FU$48</f>
        <v/>
      </c>
      <c r="FV74">
        <f>FV61*FV$48</f>
        <v/>
      </c>
      <c r="FW74">
        <f>FW61*FW$48</f>
        <v/>
      </c>
      <c r="FX74">
        <f>FX61*FX$48</f>
        <v/>
      </c>
      <c r="FY74">
        <f>FY61*FY$48</f>
        <v/>
      </c>
      <c r="FZ74">
        <f>FZ61*FZ$48</f>
        <v/>
      </c>
      <c r="GA74">
        <f>GA61*GA$48</f>
        <v/>
      </c>
      <c r="GB74">
        <f>GB61*GB$48</f>
        <v/>
      </c>
      <c r="GC74">
        <f>GC61*GC$48</f>
        <v/>
      </c>
      <c r="GD74">
        <f>GD61*GD$48</f>
        <v/>
      </c>
      <c r="GE74">
        <f>GE61*GE$48</f>
        <v/>
      </c>
      <c r="GF74">
        <f>GF61*GF$48</f>
        <v/>
      </c>
      <c r="GG74">
        <f>GG61*GG$48</f>
        <v/>
      </c>
      <c r="GH74">
        <f>GH61*GH$48</f>
        <v/>
      </c>
      <c r="GI74">
        <f>GI61*GI$48</f>
        <v/>
      </c>
      <c r="GJ74">
        <f>GJ61*GJ$48</f>
        <v/>
      </c>
      <c r="GK74">
        <f>GK61*GK$48</f>
        <v/>
      </c>
      <c r="GL74">
        <f>GL61*GL$48</f>
        <v/>
      </c>
      <c r="GM74">
        <f>GM61*GM$48</f>
        <v/>
      </c>
      <c r="GN74">
        <f>GN61*GN$48</f>
        <v/>
      </c>
      <c r="GO74">
        <f>GO61*GO$48</f>
        <v/>
      </c>
      <c r="GP74">
        <f>GP61*GP$48</f>
        <v/>
      </c>
      <c r="GQ74">
        <f>GQ61*GQ$48</f>
        <v/>
      </c>
      <c r="GR74">
        <f>GR61*GR$48</f>
        <v/>
      </c>
      <c r="GS74">
        <f>GS61*GS$48</f>
        <v/>
      </c>
      <c r="GT74">
        <f>GT61*GT$48</f>
        <v/>
      </c>
      <c r="GU74">
        <f>GU61*GU$48</f>
        <v/>
      </c>
      <c r="GV74">
        <f>GV61*GV$48</f>
        <v/>
      </c>
      <c r="GW74">
        <f>GW61*GW$48</f>
        <v/>
      </c>
      <c r="GX74">
        <f>GX61*GX$48</f>
        <v/>
      </c>
      <c r="GY74">
        <f>GY61*GY$48</f>
        <v/>
      </c>
      <c r="GZ74">
        <f>GZ61*GZ$48</f>
        <v/>
      </c>
      <c r="HA74">
        <f>HA61*HA$48</f>
        <v/>
      </c>
      <c r="HB74">
        <f>HB61*HB$48</f>
        <v/>
      </c>
      <c r="HC74">
        <f>HC61*HC$48</f>
        <v/>
      </c>
      <c r="HD74">
        <f>HD61*HD$48</f>
        <v/>
      </c>
      <c r="HE74">
        <f>HE61*HE$48</f>
        <v/>
      </c>
      <c r="HF74">
        <f>HF61*HF$48</f>
        <v/>
      </c>
      <c r="HG74">
        <f>HG61*HG$48</f>
        <v/>
      </c>
      <c r="HH74">
        <f>HH61*HH$48</f>
        <v/>
      </c>
      <c r="HI74">
        <f>HI61*HI$48</f>
        <v/>
      </c>
      <c r="HJ74">
        <f>HJ61*HJ$48</f>
        <v/>
      </c>
      <c r="HK74">
        <f>HK61*HK$48</f>
        <v/>
      </c>
      <c r="HL74">
        <f>HL61*HL$48</f>
        <v/>
      </c>
      <c r="HM74">
        <f>HM61*HM$48</f>
        <v/>
      </c>
      <c r="HN74">
        <f>HN61*HN$48</f>
        <v/>
      </c>
      <c r="HO74">
        <f>HO61*HO$48</f>
        <v/>
      </c>
      <c r="HP74">
        <f>HP61*HP$48</f>
        <v/>
      </c>
      <c r="HQ74">
        <f>HQ61*HQ$48</f>
        <v/>
      </c>
      <c r="HR74">
        <f>HR61*HR$48</f>
        <v/>
      </c>
      <c r="HS74">
        <f>HS61*HS$48</f>
        <v/>
      </c>
      <c r="HT74">
        <f>HT61*HT$48</f>
        <v/>
      </c>
      <c r="HU74">
        <f>HU61*HU$48</f>
        <v/>
      </c>
      <c r="HV74">
        <f>HV61*HV$48</f>
        <v/>
      </c>
      <c r="HW74">
        <f>HW61*HW$48</f>
        <v/>
      </c>
      <c r="HX74">
        <f>HX61*HX$48</f>
        <v/>
      </c>
      <c r="HY74">
        <f>HY61*HY$48</f>
        <v/>
      </c>
      <c r="HZ74">
        <f>HZ61*HZ$48</f>
        <v/>
      </c>
      <c r="IA74">
        <f>IA61*IA$48</f>
        <v/>
      </c>
      <c r="IB74">
        <f>IB61*IB$48</f>
        <v/>
      </c>
      <c r="IC74">
        <f>IC61*IC$48</f>
        <v/>
      </c>
      <c r="ID74">
        <f>ID61*ID$48</f>
        <v/>
      </c>
      <c r="IE74">
        <f>IE61*IE$48</f>
        <v/>
      </c>
      <c r="IF74">
        <f>IF61*IF$48</f>
        <v/>
      </c>
      <c r="IG74">
        <f>IG61*IG$48</f>
        <v/>
      </c>
      <c r="IH74">
        <f>IH61*IH$48</f>
        <v/>
      </c>
      <c r="II74">
        <f>II61*II$48</f>
        <v/>
      </c>
      <c r="IJ74">
        <f>IJ61*IJ$48</f>
        <v/>
      </c>
      <c r="IK74">
        <f>IK61*IK$48</f>
        <v/>
      </c>
      <c r="IL74">
        <f>IL61*IL$48</f>
        <v/>
      </c>
      <c r="IM74">
        <f>IM61*IM$48</f>
        <v/>
      </c>
      <c r="IN74">
        <f>IN61*IN$48</f>
        <v/>
      </c>
      <c r="IO74">
        <f>IO61*IO$48</f>
        <v/>
      </c>
      <c r="IP74">
        <f>IP61*IP$48</f>
        <v/>
      </c>
      <c r="IQ74">
        <f>IQ61*IQ$48</f>
        <v/>
      </c>
      <c r="IR74">
        <f>IR61*IR$48</f>
        <v/>
      </c>
      <c r="IS74">
        <f>IS61*IS$48</f>
        <v/>
      </c>
      <c r="IT74">
        <f>IT61*IT$48</f>
        <v/>
      </c>
      <c r="IU74">
        <f>IU61*IU$48</f>
        <v/>
      </c>
      <c r="IV74">
        <f>IV61*IV$48</f>
        <v/>
      </c>
      <c r="IW74">
        <f>IW61*IW$48</f>
        <v/>
      </c>
      <c r="IX74">
        <f>IX61*IX$48</f>
        <v/>
      </c>
      <c r="IY74">
        <f>IY61*IY$48</f>
        <v/>
      </c>
      <c r="IZ74">
        <f>IZ61*IZ$48</f>
        <v/>
      </c>
      <c r="JA74">
        <f>JA61*JA$48</f>
        <v/>
      </c>
      <c r="JB74">
        <f>JB61*JB$48</f>
        <v/>
      </c>
      <c r="JC74">
        <f>JC61*JC$48</f>
        <v/>
      </c>
      <c r="JD74">
        <f>JD61*JD$48</f>
        <v/>
      </c>
      <c r="JE74">
        <f>JE61*JE$48</f>
        <v/>
      </c>
      <c r="JF74">
        <f>JF61*JF$48</f>
        <v/>
      </c>
      <c r="JG74">
        <f>JG61*JG$48</f>
        <v/>
      </c>
      <c r="JH74">
        <f>JH61*JH$48</f>
        <v/>
      </c>
      <c r="JI74">
        <f>JI61*JI$48</f>
        <v/>
      </c>
      <c r="JJ74">
        <f>JJ61*JJ$48</f>
        <v/>
      </c>
      <c r="JK74">
        <f>JK61*JK$48</f>
        <v/>
      </c>
      <c r="JL74">
        <f>JL61*JL$48</f>
        <v/>
      </c>
      <c r="JM74">
        <f>JM61*JM$48</f>
        <v/>
      </c>
      <c r="JN74">
        <f>JN61*JN$48</f>
        <v/>
      </c>
      <c r="JO74">
        <f>JO61*JO$48</f>
        <v/>
      </c>
      <c r="JP74">
        <f>JP61*JP$48</f>
        <v/>
      </c>
      <c r="JQ74">
        <f>JQ61*JQ$48</f>
        <v/>
      </c>
      <c r="JR74">
        <f>JR61*JR$48</f>
        <v/>
      </c>
      <c r="JS74">
        <f>JS61*JS$48</f>
        <v/>
      </c>
      <c r="JT74">
        <f>JT61*JT$48</f>
        <v/>
      </c>
      <c r="JU74">
        <f>JU61*JU$48</f>
        <v/>
      </c>
      <c r="JV74">
        <f>JV61*JV$48</f>
        <v/>
      </c>
      <c r="JW74">
        <f>JW61*JW$48</f>
        <v/>
      </c>
      <c r="JX74">
        <f>JX61*JX$48</f>
        <v/>
      </c>
      <c r="JY74">
        <f>JY61*JY$48</f>
        <v/>
      </c>
      <c r="JZ74">
        <f>JZ61*JZ$48</f>
        <v/>
      </c>
      <c r="KA74">
        <f>KA61*KA$48</f>
        <v/>
      </c>
      <c r="KB74">
        <f>KB61*KB$48</f>
        <v/>
      </c>
      <c r="KC74">
        <f>KC61*KC$48</f>
        <v/>
      </c>
      <c r="KD74">
        <f>KD61*KD$48</f>
        <v/>
      </c>
      <c r="KE74">
        <f>KE61*KE$48</f>
        <v/>
      </c>
      <c r="KF74">
        <f>KF61*KF$48</f>
        <v/>
      </c>
      <c r="KG74">
        <f>KG61*KG$48</f>
        <v/>
      </c>
      <c r="KH74">
        <f>KH61*KH$48</f>
        <v/>
      </c>
      <c r="KI74">
        <f>KI61*KI$48</f>
        <v/>
      </c>
      <c r="KJ74">
        <f>KJ61*KJ$48</f>
        <v/>
      </c>
      <c r="KK74">
        <f>KK61*KK$48</f>
        <v/>
      </c>
      <c r="KL74">
        <f>KL61*KL$48</f>
        <v/>
      </c>
      <c r="KM74">
        <f>KM61*KM$48</f>
        <v/>
      </c>
      <c r="KN74">
        <f>KN61*KN$48</f>
        <v/>
      </c>
      <c r="KO74">
        <f>KO61*KO$48</f>
        <v/>
      </c>
      <c r="KP74">
        <f>KP61*KP$48</f>
        <v/>
      </c>
      <c r="KQ74">
        <f>KQ61*KQ$48</f>
        <v/>
      </c>
      <c r="KR74">
        <f>KR61*KR$48</f>
        <v/>
      </c>
      <c r="KS74">
        <f>KS61*KS$48</f>
        <v/>
      </c>
      <c r="KT74">
        <f>KT61*KT$48</f>
        <v/>
      </c>
    </row>
    <row r="75" spans="1:306">
      <c r="B75" t="s">
        <v>28</v>
      </c>
      <c r="D75" t="s">
        <v>5</v>
      </c>
      <c r="G75">
        <f>G62*G$49</f>
        <v/>
      </c>
      <c r="H75">
        <f>H62*H$49</f>
        <v/>
      </c>
      <c r="I75">
        <f>I62*I$49</f>
        <v/>
      </c>
      <c r="J75">
        <f>J62*J$49</f>
        <v/>
      </c>
      <c r="K75">
        <f>K62*K$49</f>
        <v/>
      </c>
      <c r="L75">
        <f>L62*L$49</f>
        <v/>
      </c>
      <c r="M75">
        <f>M62*M$49</f>
        <v/>
      </c>
      <c r="N75">
        <f>N62*N$49</f>
        <v/>
      </c>
      <c r="O75">
        <f>O62*O$49</f>
        <v/>
      </c>
      <c r="P75">
        <f>P62*P$49</f>
        <v/>
      </c>
      <c r="Q75">
        <f>Q62*Q$49</f>
        <v/>
      </c>
      <c r="R75">
        <f>R62*R$49</f>
        <v/>
      </c>
      <c r="S75">
        <f>S62*S$49</f>
        <v/>
      </c>
      <c r="T75">
        <f>T62*T$49</f>
        <v/>
      </c>
      <c r="U75">
        <f>U62*U$49</f>
        <v/>
      </c>
      <c r="V75">
        <f>V62*V$49</f>
        <v/>
      </c>
      <c r="W75">
        <f>W62*W$49</f>
        <v/>
      </c>
      <c r="X75">
        <f>X62*X$49</f>
        <v/>
      </c>
      <c r="Y75">
        <f>Y62*Y$49</f>
        <v/>
      </c>
      <c r="Z75">
        <f>Z62*Z$49</f>
        <v/>
      </c>
      <c r="AA75">
        <f>AA62*AA$49</f>
        <v/>
      </c>
      <c r="AB75">
        <f>AB62*AB$49</f>
        <v/>
      </c>
      <c r="AC75">
        <f>AC62*AC$49</f>
        <v/>
      </c>
      <c r="AD75">
        <f>AD62*AD$49</f>
        <v/>
      </c>
      <c r="AE75">
        <f>AE62*AE$49</f>
        <v/>
      </c>
      <c r="AF75">
        <f>AF62*AF$49</f>
        <v/>
      </c>
      <c r="AG75">
        <f>AG62*AG$49</f>
        <v/>
      </c>
      <c r="AH75">
        <f>AH62*AH$49</f>
        <v/>
      </c>
      <c r="AI75">
        <f>AI62*AI$49</f>
        <v/>
      </c>
      <c r="AJ75">
        <f>AJ62*AJ$49</f>
        <v/>
      </c>
      <c r="AK75">
        <f>AK62*AK$49</f>
        <v/>
      </c>
      <c r="AL75">
        <f>AL62*AL$49</f>
        <v/>
      </c>
      <c r="AM75">
        <f>AM62*AM$49</f>
        <v/>
      </c>
      <c r="AN75">
        <f>AN62*AN$49</f>
        <v/>
      </c>
      <c r="AO75">
        <f>AO62*AO$49</f>
        <v/>
      </c>
      <c r="AP75">
        <f>AP62*AP$49</f>
        <v/>
      </c>
      <c r="AQ75">
        <f>AQ62*AQ$49</f>
        <v/>
      </c>
      <c r="AR75">
        <f>AR62*AR$49</f>
        <v/>
      </c>
      <c r="AS75">
        <f>AS62*AS$49</f>
        <v/>
      </c>
      <c r="AT75">
        <f>AT62*AT$49</f>
        <v/>
      </c>
      <c r="AU75">
        <f>AU62*AU$49</f>
        <v/>
      </c>
      <c r="AV75">
        <f>AV62*AV$49</f>
        <v/>
      </c>
      <c r="AW75">
        <f>AW62*AW$49</f>
        <v/>
      </c>
      <c r="AX75">
        <f>AX62*AX$49</f>
        <v/>
      </c>
      <c r="AY75">
        <f>AY62*AY$49</f>
        <v/>
      </c>
      <c r="AZ75">
        <f>AZ62*AZ$49</f>
        <v/>
      </c>
      <c r="BA75">
        <f>BA62*BA$49</f>
        <v/>
      </c>
      <c r="BB75">
        <f>BB62*BB$49</f>
        <v/>
      </c>
      <c r="BC75">
        <f>BC62*BC$49</f>
        <v/>
      </c>
      <c r="BD75">
        <f>BD62*BD$49</f>
        <v/>
      </c>
      <c r="BE75">
        <f>BE62*BE$49</f>
        <v/>
      </c>
      <c r="BF75">
        <f>BF62*BF$49</f>
        <v/>
      </c>
      <c r="BG75">
        <f>BG62*BG$49</f>
        <v/>
      </c>
      <c r="BH75">
        <f>BH62*BH$49</f>
        <v/>
      </c>
      <c r="BI75">
        <f>BI62*BI$49</f>
        <v/>
      </c>
      <c r="BJ75">
        <f>BJ62*BJ$49</f>
        <v/>
      </c>
      <c r="BK75">
        <f>BK62*BK$49</f>
        <v/>
      </c>
      <c r="BL75">
        <f>BL62*BL$49</f>
        <v/>
      </c>
      <c r="BM75">
        <f>BM62*BM$49</f>
        <v/>
      </c>
      <c r="BN75">
        <f>BN62*BN$49</f>
        <v/>
      </c>
      <c r="BO75">
        <f>BO62*BO$49</f>
        <v/>
      </c>
      <c r="BP75">
        <f>BP62*BP$49</f>
        <v/>
      </c>
      <c r="BQ75">
        <f>BQ62*BQ$49</f>
        <v/>
      </c>
      <c r="BR75">
        <f>BR62*BR$49</f>
        <v/>
      </c>
      <c r="BS75">
        <f>BS62*BS$49</f>
        <v/>
      </c>
      <c r="BT75">
        <f>BT62*BT$49</f>
        <v/>
      </c>
      <c r="BU75">
        <f>BU62*BU$49</f>
        <v/>
      </c>
      <c r="BV75">
        <f>BV62*BV$49</f>
        <v/>
      </c>
      <c r="BW75">
        <f>BW62*BW$49</f>
        <v/>
      </c>
      <c r="BX75">
        <f>BX62*BX$49</f>
        <v/>
      </c>
      <c r="BY75">
        <f>BY62*BY$49</f>
        <v/>
      </c>
      <c r="BZ75">
        <f>BZ62*BZ$49</f>
        <v/>
      </c>
      <c r="CA75">
        <f>CA62*CA$49</f>
        <v/>
      </c>
      <c r="CB75">
        <f>CB62*CB$49</f>
        <v/>
      </c>
      <c r="CC75">
        <f>CC62*CC$49</f>
        <v/>
      </c>
      <c r="CD75">
        <f>CD62*CD$49</f>
        <v/>
      </c>
      <c r="CE75">
        <f>CE62*CE$49</f>
        <v/>
      </c>
      <c r="CF75">
        <f>CF62*CF$49</f>
        <v/>
      </c>
      <c r="CG75">
        <f>CG62*CG$49</f>
        <v/>
      </c>
      <c r="CH75">
        <f>CH62*CH$49</f>
        <v/>
      </c>
      <c r="CI75">
        <f>CI62*CI$49</f>
        <v/>
      </c>
      <c r="CJ75">
        <f>CJ62*CJ$49</f>
        <v/>
      </c>
      <c r="CK75">
        <f>CK62*CK$49</f>
        <v/>
      </c>
      <c r="CL75">
        <f>CL62*CL$49</f>
        <v/>
      </c>
      <c r="CM75">
        <f>CM62*CM$49</f>
        <v/>
      </c>
      <c r="CN75">
        <f>CN62*CN$49</f>
        <v/>
      </c>
      <c r="CO75">
        <f>CO62*CO$49</f>
        <v/>
      </c>
      <c r="CP75">
        <f>CP62*CP$49</f>
        <v/>
      </c>
      <c r="CQ75">
        <f>CQ62*CQ$49</f>
        <v/>
      </c>
      <c r="CR75">
        <f>CR62*CR$49</f>
        <v/>
      </c>
      <c r="CS75">
        <f>CS62*CS$49</f>
        <v/>
      </c>
      <c r="CT75">
        <f>CT62*CT$49</f>
        <v/>
      </c>
      <c r="CU75">
        <f>CU62*CU$49</f>
        <v/>
      </c>
      <c r="CV75">
        <f>CV62*CV$49</f>
        <v/>
      </c>
      <c r="CW75">
        <f>CW62*CW$49</f>
        <v/>
      </c>
      <c r="CX75">
        <f>CX62*CX$49</f>
        <v/>
      </c>
      <c r="CY75">
        <f>CY62*CY$49</f>
        <v/>
      </c>
      <c r="CZ75">
        <f>CZ62*CZ$49</f>
        <v/>
      </c>
      <c r="DA75">
        <f>DA62*DA$49</f>
        <v/>
      </c>
      <c r="DB75">
        <f>DB62*DB$49</f>
        <v/>
      </c>
      <c r="DC75">
        <f>DC62*DC$49</f>
        <v/>
      </c>
      <c r="DD75">
        <f>DD62*DD$49</f>
        <v/>
      </c>
      <c r="DE75">
        <f>DE62*DE$49</f>
        <v/>
      </c>
      <c r="DF75">
        <f>DF62*DF$49</f>
        <v/>
      </c>
      <c r="DG75">
        <f>DG62*DG$49</f>
        <v/>
      </c>
      <c r="DH75">
        <f>DH62*DH$49</f>
        <v/>
      </c>
      <c r="DI75">
        <f>DI62*DI$49</f>
        <v/>
      </c>
      <c r="DJ75">
        <f>DJ62*DJ$49</f>
        <v/>
      </c>
      <c r="DK75">
        <f>DK62*DK$49</f>
        <v/>
      </c>
      <c r="DL75">
        <f>DL62*DL$49</f>
        <v/>
      </c>
      <c r="DM75">
        <f>DM62*DM$49</f>
        <v/>
      </c>
      <c r="DN75">
        <f>DN62*DN$49</f>
        <v/>
      </c>
      <c r="DO75">
        <f>DO62*DO$49</f>
        <v/>
      </c>
      <c r="DP75">
        <f>DP62*DP$49</f>
        <v/>
      </c>
      <c r="DQ75">
        <f>DQ62*DQ$49</f>
        <v/>
      </c>
      <c r="DR75">
        <f>DR62*DR$49</f>
        <v/>
      </c>
      <c r="DS75">
        <f>DS62*DS$49</f>
        <v/>
      </c>
      <c r="DT75">
        <f>DT62*DT$49</f>
        <v/>
      </c>
      <c r="DU75">
        <f>DU62*DU$49</f>
        <v/>
      </c>
      <c r="DV75">
        <f>DV62*DV$49</f>
        <v/>
      </c>
      <c r="DW75">
        <f>DW62*DW$49</f>
        <v/>
      </c>
      <c r="DX75">
        <f>DX62*DX$49</f>
        <v/>
      </c>
      <c r="DY75">
        <f>DY62*DY$49</f>
        <v/>
      </c>
      <c r="DZ75">
        <f>DZ62*DZ$49</f>
        <v/>
      </c>
      <c r="EA75">
        <f>EA62*EA$49</f>
        <v/>
      </c>
      <c r="EB75">
        <f>EB62*EB$49</f>
        <v/>
      </c>
      <c r="EC75">
        <f>EC62*EC$49</f>
        <v/>
      </c>
      <c r="ED75">
        <f>ED62*ED$49</f>
        <v/>
      </c>
      <c r="EE75">
        <f>EE62*EE$49</f>
        <v/>
      </c>
      <c r="EF75">
        <f>EF62*EF$49</f>
        <v/>
      </c>
      <c r="EG75">
        <f>EG62*EG$49</f>
        <v/>
      </c>
      <c r="EH75">
        <f>EH62*EH$49</f>
        <v/>
      </c>
      <c r="EI75">
        <f>EI62*EI$49</f>
        <v/>
      </c>
      <c r="EJ75">
        <f>EJ62*EJ$49</f>
        <v/>
      </c>
      <c r="EK75">
        <f>EK62*EK$49</f>
        <v/>
      </c>
      <c r="EL75">
        <f>EL62*EL$49</f>
        <v/>
      </c>
      <c r="EM75">
        <f>EM62*EM$49</f>
        <v/>
      </c>
      <c r="EN75">
        <f>EN62*EN$49</f>
        <v/>
      </c>
      <c r="EO75">
        <f>EO62*EO$49</f>
        <v/>
      </c>
      <c r="EP75">
        <f>EP62*EP$49</f>
        <v/>
      </c>
      <c r="EQ75">
        <f>EQ62*EQ$49</f>
        <v/>
      </c>
      <c r="ER75">
        <f>ER62*ER$49</f>
        <v/>
      </c>
      <c r="ES75">
        <f>ES62*ES$49</f>
        <v/>
      </c>
      <c r="ET75">
        <f>ET62*ET$49</f>
        <v/>
      </c>
      <c r="EU75">
        <f>EU62*EU$49</f>
        <v/>
      </c>
      <c r="EV75">
        <f>EV62*EV$49</f>
        <v/>
      </c>
      <c r="EW75">
        <f>EW62*EW$49</f>
        <v/>
      </c>
      <c r="EX75">
        <f>EX62*EX$49</f>
        <v/>
      </c>
      <c r="EY75">
        <f>EY62*EY$49</f>
        <v/>
      </c>
      <c r="EZ75">
        <f>EZ62*EZ$49</f>
        <v/>
      </c>
      <c r="FA75">
        <f>FA62*FA$49</f>
        <v/>
      </c>
      <c r="FB75">
        <f>FB62*FB$49</f>
        <v/>
      </c>
      <c r="FC75">
        <f>FC62*FC$49</f>
        <v/>
      </c>
      <c r="FD75">
        <f>FD62*FD$49</f>
        <v/>
      </c>
      <c r="FE75">
        <f>FE62*FE$49</f>
        <v/>
      </c>
      <c r="FF75">
        <f>FF62*FF$49</f>
        <v/>
      </c>
      <c r="FG75">
        <f>FG62*FG$49</f>
        <v/>
      </c>
      <c r="FH75">
        <f>FH62*FH$49</f>
        <v/>
      </c>
      <c r="FI75">
        <f>FI62*FI$49</f>
        <v/>
      </c>
      <c r="FJ75">
        <f>FJ62*FJ$49</f>
        <v/>
      </c>
      <c r="FK75">
        <f>FK62*FK$49</f>
        <v/>
      </c>
      <c r="FL75">
        <f>FL62*FL$49</f>
        <v/>
      </c>
      <c r="FM75">
        <f>FM62*FM$49</f>
        <v/>
      </c>
      <c r="FN75">
        <f>FN62*FN$49</f>
        <v/>
      </c>
      <c r="FO75">
        <f>FO62*FO$49</f>
        <v/>
      </c>
      <c r="FP75">
        <f>FP62*FP$49</f>
        <v/>
      </c>
      <c r="FQ75">
        <f>FQ62*FQ$49</f>
        <v/>
      </c>
      <c r="FR75">
        <f>FR62*FR$49</f>
        <v/>
      </c>
      <c r="FS75">
        <f>FS62*FS$49</f>
        <v/>
      </c>
      <c r="FT75">
        <f>FT62*FT$49</f>
        <v/>
      </c>
      <c r="FU75">
        <f>FU62*FU$49</f>
        <v/>
      </c>
      <c r="FV75">
        <f>FV62*FV$49</f>
        <v/>
      </c>
      <c r="FW75">
        <f>FW62*FW$49</f>
        <v/>
      </c>
      <c r="FX75">
        <f>FX62*FX$49</f>
        <v/>
      </c>
      <c r="FY75">
        <f>FY62*FY$49</f>
        <v/>
      </c>
      <c r="FZ75">
        <f>FZ62*FZ$49</f>
        <v/>
      </c>
      <c r="GA75">
        <f>GA62*GA$49</f>
        <v/>
      </c>
      <c r="GB75">
        <f>GB62*GB$49</f>
        <v/>
      </c>
      <c r="GC75">
        <f>GC62*GC$49</f>
        <v/>
      </c>
      <c r="GD75">
        <f>GD62*GD$49</f>
        <v/>
      </c>
      <c r="GE75">
        <f>GE62*GE$49</f>
        <v/>
      </c>
      <c r="GF75">
        <f>GF62*GF$49</f>
        <v/>
      </c>
      <c r="GG75">
        <f>GG62*GG$49</f>
        <v/>
      </c>
      <c r="GH75">
        <f>GH62*GH$49</f>
        <v/>
      </c>
      <c r="GI75">
        <f>GI62*GI$49</f>
        <v/>
      </c>
      <c r="GJ75">
        <f>GJ62*GJ$49</f>
        <v/>
      </c>
      <c r="GK75">
        <f>GK62*GK$49</f>
        <v/>
      </c>
      <c r="GL75">
        <f>GL62*GL$49</f>
        <v/>
      </c>
      <c r="GM75">
        <f>GM62*GM$49</f>
        <v/>
      </c>
      <c r="GN75">
        <f>GN62*GN$49</f>
        <v/>
      </c>
      <c r="GO75">
        <f>GO62*GO$49</f>
        <v/>
      </c>
      <c r="GP75">
        <f>GP62*GP$49</f>
        <v/>
      </c>
      <c r="GQ75">
        <f>GQ62*GQ$49</f>
        <v/>
      </c>
      <c r="GR75">
        <f>GR62*GR$49</f>
        <v/>
      </c>
      <c r="GS75">
        <f>GS62*GS$49</f>
        <v/>
      </c>
      <c r="GT75">
        <f>GT62*GT$49</f>
        <v/>
      </c>
      <c r="GU75">
        <f>GU62*GU$49</f>
        <v/>
      </c>
      <c r="GV75">
        <f>GV62*GV$49</f>
        <v/>
      </c>
      <c r="GW75">
        <f>GW62*GW$49</f>
        <v/>
      </c>
      <c r="GX75">
        <f>GX62*GX$49</f>
        <v/>
      </c>
      <c r="GY75">
        <f>GY62*GY$49</f>
        <v/>
      </c>
      <c r="GZ75">
        <f>GZ62*GZ$49</f>
        <v/>
      </c>
      <c r="HA75">
        <f>HA62*HA$49</f>
        <v/>
      </c>
      <c r="HB75">
        <f>HB62*HB$49</f>
        <v/>
      </c>
      <c r="HC75">
        <f>HC62*HC$49</f>
        <v/>
      </c>
      <c r="HD75">
        <f>HD62*HD$49</f>
        <v/>
      </c>
      <c r="HE75">
        <f>HE62*HE$49</f>
        <v/>
      </c>
      <c r="HF75">
        <f>HF62*HF$49</f>
        <v/>
      </c>
      <c r="HG75">
        <f>HG62*HG$49</f>
        <v/>
      </c>
      <c r="HH75">
        <f>HH62*HH$49</f>
        <v/>
      </c>
      <c r="HI75">
        <f>HI62*HI$49</f>
        <v/>
      </c>
      <c r="HJ75">
        <f>HJ62*HJ$49</f>
        <v/>
      </c>
      <c r="HK75">
        <f>HK62*HK$49</f>
        <v/>
      </c>
      <c r="HL75">
        <f>HL62*HL$49</f>
        <v/>
      </c>
      <c r="HM75">
        <f>HM62*HM$49</f>
        <v/>
      </c>
      <c r="HN75">
        <f>HN62*HN$49</f>
        <v/>
      </c>
      <c r="HO75">
        <f>HO62*HO$49</f>
        <v/>
      </c>
      <c r="HP75">
        <f>HP62*HP$49</f>
        <v/>
      </c>
      <c r="HQ75">
        <f>HQ62*HQ$49</f>
        <v/>
      </c>
      <c r="HR75">
        <f>HR62*HR$49</f>
        <v/>
      </c>
      <c r="HS75">
        <f>HS62*HS$49</f>
        <v/>
      </c>
      <c r="HT75">
        <f>HT62*HT$49</f>
        <v/>
      </c>
      <c r="HU75">
        <f>HU62*HU$49</f>
        <v/>
      </c>
      <c r="HV75">
        <f>HV62*HV$49</f>
        <v/>
      </c>
      <c r="HW75">
        <f>HW62*HW$49</f>
        <v/>
      </c>
      <c r="HX75">
        <f>HX62*HX$49</f>
        <v/>
      </c>
      <c r="HY75">
        <f>HY62*HY$49</f>
        <v/>
      </c>
      <c r="HZ75">
        <f>HZ62*HZ$49</f>
        <v/>
      </c>
      <c r="IA75">
        <f>IA62*IA$49</f>
        <v/>
      </c>
      <c r="IB75">
        <f>IB62*IB$49</f>
        <v/>
      </c>
      <c r="IC75">
        <f>IC62*IC$49</f>
        <v/>
      </c>
      <c r="ID75">
        <f>ID62*ID$49</f>
        <v/>
      </c>
      <c r="IE75">
        <f>IE62*IE$49</f>
        <v/>
      </c>
      <c r="IF75">
        <f>IF62*IF$49</f>
        <v/>
      </c>
      <c r="IG75">
        <f>IG62*IG$49</f>
        <v/>
      </c>
      <c r="IH75">
        <f>IH62*IH$49</f>
        <v/>
      </c>
      <c r="II75">
        <f>II62*II$49</f>
        <v/>
      </c>
      <c r="IJ75">
        <f>IJ62*IJ$49</f>
        <v/>
      </c>
      <c r="IK75">
        <f>IK62*IK$49</f>
        <v/>
      </c>
      <c r="IL75">
        <f>IL62*IL$49</f>
        <v/>
      </c>
      <c r="IM75">
        <f>IM62*IM$49</f>
        <v/>
      </c>
      <c r="IN75">
        <f>IN62*IN$49</f>
        <v/>
      </c>
      <c r="IO75">
        <f>IO62*IO$49</f>
        <v/>
      </c>
      <c r="IP75">
        <f>IP62*IP$49</f>
        <v/>
      </c>
      <c r="IQ75">
        <f>IQ62*IQ$49</f>
        <v/>
      </c>
      <c r="IR75">
        <f>IR62*IR$49</f>
        <v/>
      </c>
      <c r="IS75">
        <f>IS62*IS$49</f>
        <v/>
      </c>
      <c r="IT75">
        <f>IT62*IT$49</f>
        <v/>
      </c>
      <c r="IU75">
        <f>IU62*IU$49</f>
        <v/>
      </c>
      <c r="IV75">
        <f>IV62*IV$49</f>
        <v/>
      </c>
      <c r="IW75">
        <f>IW62*IW$49</f>
        <v/>
      </c>
      <c r="IX75">
        <f>IX62*IX$49</f>
        <v/>
      </c>
      <c r="IY75">
        <f>IY62*IY$49</f>
        <v/>
      </c>
      <c r="IZ75">
        <f>IZ62*IZ$49</f>
        <v/>
      </c>
      <c r="JA75">
        <f>JA62*JA$49</f>
        <v/>
      </c>
      <c r="JB75">
        <f>JB62*JB$49</f>
        <v/>
      </c>
      <c r="JC75">
        <f>JC62*JC$49</f>
        <v/>
      </c>
      <c r="JD75">
        <f>JD62*JD$49</f>
        <v/>
      </c>
      <c r="JE75">
        <f>JE62*JE$49</f>
        <v/>
      </c>
      <c r="JF75">
        <f>JF62*JF$49</f>
        <v/>
      </c>
      <c r="JG75">
        <f>JG62*JG$49</f>
        <v/>
      </c>
      <c r="JH75">
        <f>JH62*JH$49</f>
        <v/>
      </c>
      <c r="JI75">
        <f>JI62*JI$49</f>
        <v/>
      </c>
      <c r="JJ75">
        <f>JJ62*JJ$49</f>
        <v/>
      </c>
      <c r="JK75">
        <f>JK62*JK$49</f>
        <v/>
      </c>
      <c r="JL75">
        <f>JL62*JL$49</f>
        <v/>
      </c>
      <c r="JM75">
        <f>JM62*JM$49</f>
        <v/>
      </c>
      <c r="JN75">
        <f>JN62*JN$49</f>
        <v/>
      </c>
      <c r="JO75">
        <f>JO62*JO$49</f>
        <v/>
      </c>
      <c r="JP75">
        <f>JP62*JP$49</f>
        <v/>
      </c>
      <c r="JQ75">
        <f>JQ62*JQ$49</f>
        <v/>
      </c>
      <c r="JR75">
        <f>JR62*JR$49</f>
        <v/>
      </c>
      <c r="JS75">
        <f>JS62*JS$49</f>
        <v/>
      </c>
      <c r="JT75">
        <f>JT62*JT$49</f>
        <v/>
      </c>
      <c r="JU75">
        <f>JU62*JU$49</f>
        <v/>
      </c>
      <c r="JV75">
        <f>JV62*JV$49</f>
        <v/>
      </c>
      <c r="JW75">
        <f>JW62*JW$49</f>
        <v/>
      </c>
      <c r="JX75">
        <f>JX62*JX$49</f>
        <v/>
      </c>
      <c r="JY75">
        <f>JY62*JY$49</f>
        <v/>
      </c>
      <c r="JZ75">
        <f>JZ62*JZ$49</f>
        <v/>
      </c>
      <c r="KA75">
        <f>KA62*KA$49</f>
        <v/>
      </c>
      <c r="KB75">
        <f>KB62*KB$49</f>
        <v/>
      </c>
      <c r="KC75">
        <f>KC62*KC$49</f>
        <v/>
      </c>
      <c r="KD75">
        <f>KD62*KD$49</f>
        <v/>
      </c>
      <c r="KE75">
        <f>KE62*KE$49</f>
        <v/>
      </c>
      <c r="KF75">
        <f>KF62*KF$49</f>
        <v/>
      </c>
      <c r="KG75">
        <f>KG62*KG$49</f>
        <v/>
      </c>
      <c r="KH75">
        <f>KH62*KH$49</f>
        <v/>
      </c>
      <c r="KI75">
        <f>KI62*KI$49</f>
        <v/>
      </c>
      <c r="KJ75">
        <f>KJ62*KJ$49</f>
        <v/>
      </c>
      <c r="KK75">
        <f>KK62*KK$49</f>
        <v/>
      </c>
      <c r="KL75">
        <f>KL62*KL$49</f>
        <v/>
      </c>
      <c r="KM75">
        <f>KM62*KM$49</f>
        <v/>
      </c>
      <c r="KN75">
        <f>KN62*KN$49</f>
        <v/>
      </c>
      <c r="KO75">
        <f>KO62*KO$49</f>
        <v/>
      </c>
      <c r="KP75">
        <f>KP62*KP$49</f>
        <v/>
      </c>
      <c r="KQ75">
        <f>KQ62*KQ$49</f>
        <v/>
      </c>
      <c r="KR75">
        <f>KR62*KR$49</f>
        <v/>
      </c>
      <c r="KS75">
        <f>KS62*KS$49</f>
        <v/>
      </c>
      <c r="KT75">
        <f>KT62*KT$49</f>
        <v/>
      </c>
    </row>
    <row r="76" spans="1:306">
      <c r="B76" t="s">
        <v>152</v>
      </c>
      <c r="D76" t="s">
        <v>5</v>
      </c>
      <c r="G76">
        <f>SUM(G67:G74)</f>
        <v/>
      </c>
      <c r="H76">
        <f>SUM(H67:H74)</f>
        <v/>
      </c>
      <c r="I76">
        <f>SUM(I67:I74)</f>
        <v/>
      </c>
      <c r="J76">
        <f>SUM(J67:J74)</f>
        <v/>
      </c>
      <c r="K76">
        <f>SUM(K67:K74)</f>
        <v/>
      </c>
      <c r="L76">
        <f>SUM(L67:L74)</f>
        <v/>
      </c>
      <c r="M76">
        <f>SUM(M67:M74)</f>
        <v/>
      </c>
      <c r="N76">
        <f>SUM(N67:N74)</f>
        <v/>
      </c>
      <c r="O76">
        <f>SUM(O67:O74)</f>
        <v/>
      </c>
      <c r="P76">
        <f>SUM(P67:P74)</f>
        <v/>
      </c>
      <c r="Q76">
        <f>SUM(Q67:Q74)</f>
        <v/>
      </c>
      <c r="R76">
        <f>SUM(R67:R74)</f>
        <v/>
      </c>
      <c r="S76">
        <f>SUM(S67:S74)</f>
        <v/>
      </c>
      <c r="T76">
        <f>SUM(T67:T74)</f>
        <v/>
      </c>
      <c r="U76">
        <f>SUM(U67:U74)</f>
        <v/>
      </c>
      <c r="V76">
        <f>SUM(V67:V74)</f>
        <v/>
      </c>
      <c r="W76">
        <f>SUM(W67:W74)</f>
        <v/>
      </c>
      <c r="X76">
        <f>SUM(X67:X74)</f>
        <v/>
      </c>
      <c r="Y76">
        <f>SUM(Y67:Y74)</f>
        <v/>
      </c>
      <c r="Z76">
        <f>SUM(Z67:Z74)</f>
        <v/>
      </c>
      <c r="AA76">
        <f>SUM(AA67:AA74)</f>
        <v/>
      </c>
      <c r="AB76">
        <f>SUM(AB67:AB74)</f>
        <v/>
      </c>
      <c r="AC76">
        <f>SUM(AC67:AC74)</f>
        <v/>
      </c>
      <c r="AD76">
        <f>SUM(AD67:AD74)</f>
        <v/>
      </c>
      <c r="AE76">
        <f>SUM(AE67:AE74)</f>
        <v/>
      </c>
      <c r="AF76">
        <f>SUM(AF67:AF74)</f>
        <v/>
      </c>
      <c r="AG76">
        <f>SUM(AG67:AG74)</f>
        <v/>
      </c>
      <c r="AH76">
        <f>SUM(AH67:AH74)</f>
        <v/>
      </c>
      <c r="AI76">
        <f>SUM(AI67:AI74)</f>
        <v/>
      </c>
      <c r="AJ76">
        <f>SUM(AJ67:AJ74)</f>
        <v/>
      </c>
      <c r="AK76">
        <f>SUM(AK67:AK74)</f>
        <v/>
      </c>
      <c r="AL76">
        <f>SUM(AL67:AL74)</f>
        <v/>
      </c>
      <c r="AM76">
        <f>SUM(AM67:AM74)</f>
        <v/>
      </c>
      <c r="AN76">
        <f>SUM(AN67:AN74)</f>
        <v/>
      </c>
      <c r="AO76">
        <f>SUM(AO67:AO74)</f>
        <v/>
      </c>
      <c r="AP76">
        <f>SUM(AP67:AP74)</f>
        <v/>
      </c>
      <c r="AQ76">
        <f>SUM(AQ67:AQ74)</f>
        <v/>
      </c>
      <c r="AR76">
        <f>SUM(AR67:AR74)</f>
        <v/>
      </c>
      <c r="AS76">
        <f>SUM(AS67:AS74)</f>
        <v/>
      </c>
      <c r="AT76">
        <f>SUM(AT67:AT74)</f>
        <v/>
      </c>
      <c r="AU76">
        <f>SUM(AU67:AU74)</f>
        <v/>
      </c>
      <c r="AV76">
        <f>SUM(AV67:AV74)</f>
        <v/>
      </c>
      <c r="AW76">
        <f>SUM(AW67:AW74)</f>
        <v/>
      </c>
      <c r="AX76">
        <f>SUM(AX67:AX74)</f>
        <v/>
      </c>
      <c r="AY76">
        <f>SUM(AY67:AY74)</f>
        <v/>
      </c>
      <c r="AZ76">
        <f>SUM(AZ67:AZ74)</f>
        <v/>
      </c>
      <c r="BA76">
        <f>SUM(BA67:BA74)</f>
        <v/>
      </c>
      <c r="BB76">
        <f>SUM(BB67:BB74)</f>
        <v/>
      </c>
      <c r="BC76">
        <f>SUM(BC67:BC74)</f>
        <v/>
      </c>
      <c r="BD76">
        <f>SUM(BD67:BD74)</f>
        <v/>
      </c>
      <c r="BE76">
        <f>SUM(BE67:BE74)</f>
        <v/>
      </c>
      <c r="BF76">
        <f>SUM(BF67:BF74)</f>
        <v/>
      </c>
      <c r="BG76">
        <f>SUM(BG67:BG74)</f>
        <v/>
      </c>
      <c r="BH76">
        <f>SUM(BH67:BH74)</f>
        <v/>
      </c>
      <c r="BI76">
        <f>SUM(BI67:BI74)</f>
        <v/>
      </c>
      <c r="BJ76">
        <f>SUM(BJ67:BJ74)</f>
        <v/>
      </c>
      <c r="BK76">
        <f>SUM(BK67:BK74)</f>
        <v/>
      </c>
      <c r="BL76">
        <f>SUM(BL67:BL74)</f>
        <v/>
      </c>
      <c r="BM76">
        <f>SUM(BM67:BM74)</f>
        <v/>
      </c>
      <c r="BN76">
        <f>SUM(BN67:BN74)</f>
        <v/>
      </c>
      <c r="BO76">
        <f>SUM(BO67:BO74)</f>
        <v/>
      </c>
      <c r="BP76">
        <f>SUM(BP67:BP74)</f>
        <v/>
      </c>
      <c r="BQ76">
        <f>SUM(BQ67:BQ74)</f>
        <v/>
      </c>
      <c r="BR76">
        <f>SUM(BR67:BR74)</f>
        <v/>
      </c>
      <c r="BS76">
        <f>SUM(BS67:BS74)</f>
        <v/>
      </c>
      <c r="BT76">
        <f>SUM(BT67:BT74)</f>
        <v/>
      </c>
      <c r="BU76">
        <f>SUM(BU67:BU74)</f>
        <v/>
      </c>
      <c r="BV76">
        <f>SUM(BV67:BV74)</f>
        <v/>
      </c>
      <c r="BW76">
        <f>SUM(BW67:BW74)</f>
        <v/>
      </c>
      <c r="BX76">
        <f>SUM(BX67:BX74)</f>
        <v/>
      </c>
      <c r="BY76">
        <f>SUM(BY67:BY74)</f>
        <v/>
      </c>
      <c r="BZ76">
        <f>SUM(BZ67:BZ74)</f>
        <v/>
      </c>
      <c r="CA76">
        <f>SUM(CA67:CA74)</f>
        <v/>
      </c>
      <c r="CB76">
        <f>SUM(CB67:CB74)</f>
        <v/>
      </c>
      <c r="CC76">
        <f>SUM(CC67:CC74)</f>
        <v/>
      </c>
      <c r="CD76">
        <f>SUM(CD67:CD74)</f>
        <v/>
      </c>
      <c r="CE76">
        <f>SUM(CE67:CE74)</f>
        <v/>
      </c>
      <c r="CF76">
        <f>SUM(CF67:CF74)</f>
        <v/>
      </c>
      <c r="CG76">
        <f>SUM(CG67:CG74)</f>
        <v/>
      </c>
      <c r="CH76">
        <f>SUM(CH67:CH74)</f>
        <v/>
      </c>
      <c r="CI76">
        <f>SUM(CI67:CI74)</f>
        <v/>
      </c>
      <c r="CJ76">
        <f>SUM(CJ67:CJ74)</f>
        <v/>
      </c>
      <c r="CK76">
        <f>SUM(CK67:CK74)</f>
        <v/>
      </c>
      <c r="CL76">
        <f>SUM(CL67:CL74)</f>
        <v/>
      </c>
      <c r="CM76">
        <f>SUM(CM67:CM74)</f>
        <v/>
      </c>
      <c r="CN76">
        <f>SUM(CN67:CN74)</f>
        <v/>
      </c>
      <c r="CO76">
        <f>SUM(CO67:CO74)</f>
        <v/>
      </c>
      <c r="CP76">
        <f>SUM(CP67:CP74)</f>
        <v/>
      </c>
      <c r="CQ76">
        <f>SUM(CQ67:CQ74)</f>
        <v/>
      </c>
      <c r="CR76">
        <f>SUM(CR67:CR74)</f>
        <v/>
      </c>
      <c r="CS76">
        <f>SUM(CS67:CS74)</f>
        <v/>
      </c>
      <c r="CT76">
        <f>SUM(CT67:CT74)</f>
        <v/>
      </c>
      <c r="CU76">
        <f>SUM(CU67:CU74)</f>
        <v/>
      </c>
      <c r="CV76">
        <f>SUM(CV67:CV74)</f>
        <v/>
      </c>
      <c r="CW76">
        <f>SUM(CW67:CW74)</f>
        <v/>
      </c>
      <c r="CX76">
        <f>SUM(CX67:CX74)</f>
        <v/>
      </c>
      <c r="CY76">
        <f>SUM(CY67:CY74)</f>
        <v/>
      </c>
      <c r="CZ76">
        <f>SUM(CZ67:CZ74)</f>
        <v/>
      </c>
      <c r="DA76">
        <f>SUM(DA67:DA74)</f>
        <v/>
      </c>
      <c r="DB76">
        <f>SUM(DB67:DB74)</f>
        <v/>
      </c>
      <c r="DC76">
        <f>SUM(DC67:DC74)</f>
        <v/>
      </c>
      <c r="DD76">
        <f>SUM(DD67:DD74)</f>
        <v/>
      </c>
      <c r="DE76">
        <f>SUM(DE67:DE74)</f>
        <v/>
      </c>
      <c r="DF76">
        <f>SUM(DF67:DF74)</f>
        <v/>
      </c>
      <c r="DG76">
        <f>SUM(DG67:DG74)</f>
        <v/>
      </c>
      <c r="DH76">
        <f>SUM(DH67:DH74)</f>
        <v/>
      </c>
      <c r="DI76">
        <f>SUM(DI67:DI74)</f>
        <v/>
      </c>
      <c r="DJ76">
        <f>SUM(DJ67:DJ74)</f>
        <v/>
      </c>
      <c r="DK76">
        <f>SUM(DK67:DK74)</f>
        <v/>
      </c>
      <c r="DL76">
        <f>SUM(DL67:DL74)</f>
        <v/>
      </c>
      <c r="DM76">
        <f>SUM(DM67:DM74)</f>
        <v/>
      </c>
      <c r="DN76">
        <f>SUM(DN67:DN74)</f>
        <v/>
      </c>
      <c r="DO76">
        <f>SUM(DO67:DO74)</f>
        <v/>
      </c>
      <c r="DP76">
        <f>SUM(DP67:DP74)</f>
        <v/>
      </c>
      <c r="DQ76">
        <f>SUM(DQ67:DQ74)</f>
        <v/>
      </c>
      <c r="DR76">
        <f>SUM(DR67:DR74)</f>
        <v/>
      </c>
      <c r="DS76">
        <f>SUM(DS67:DS74)</f>
        <v/>
      </c>
      <c r="DT76">
        <f>SUM(DT67:DT74)</f>
        <v/>
      </c>
      <c r="DU76">
        <f>SUM(DU67:DU74)</f>
        <v/>
      </c>
      <c r="DV76">
        <f>SUM(DV67:DV74)</f>
        <v/>
      </c>
      <c r="DW76">
        <f>SUM(DW67:DW74)</f>
        <v/>
      </c>
      <c r="DX76">
        <f>SUM(DX67:DX74)</f>
        <v/>
      </c>
      <c r="DY76">
        <f>SUM(DY67:DY74)</f>
        <v/>
      </c>
      <c r="DZ76">
        <f>SUM(DZ67:DZ74)</f>
        <v/>
      </c>
      <c r="EA76">
        <f>SUM(EA67:EA74)</f>
        <v/>
      </c>
      <c r="EB76">
        <f>SUM(EB67:EB74)</f>
        <v/>
      </c>
      <c r="EC76">
        <f>SUM(EC67:EC74)</f>
        <v/>
      </c>
      <c r="ED76">
        <f>SUM(ED67:ED74)</f>
        <v/>
      </c>
      <c r="EE76">
        <f>SUM(EE67:EE74)</f>
        <v/>
      </c>
      <c r="EF76">
        <f>SUM(EF67:EF74)</f>
        <v/>
      </c>
      <c r="EG76">
        <f>SUM(EG67:EG74)</f>
        <v/>
      </c>
      <c r="EH76">
        <f>SUM(EH67:EH74)</f>
        <v/>
      </c>
      <c r="EI76">
        <f>SUM(EI67:EI74)</f>
        <v/>
      </c>
      <c r="EJ76">
        <f>SUM(EJ67:EJ74)</f>
        <v/>
      </c>
      <c r="EK76">
        <f>SUM(EK67:EK74)</f>
        <v/>
      </c>
      <c r="EL76">
        <f>SUM(EL67:EL74)</f>
        <v/>
      </c>
      <c r="EM76">
        <f>SUM(EM67:EM74)</f>
        <v/>
      </c>
      <c r="EN76">
        <f>SUM(EN67:EN74)</f>
        <v/>
      </c>
      <c r="EO76">
        <f>SUM(EO67:EO74)</f>
        <v/>
      </c>
      <c r="EP76">
        <f>SUM(EP67:EP74)</f>
        <v/>
      </c>
      <c r="EQ76">
        <f>SUM(EQ67:EQ74)</f>
        <v/>
      </c>
      <c r="ER76">
        <f>SUM(ER67:ER74)</f>
        <v/>
      </c>
      <c r="ES76">
        <f>SUM(ES67:ES74)</f>
        <v/>
      </c>
      <c r="ET76">
        <f>SUM(ET67:ET74)</f>
        <v/>
      </c>
      <c r="EU76">
        <f>SUM(EU67:EU74)</f>
        <v/>
      </c>
      <c r="EV76">
        <f>SUM(EV67:EV74)</f>
        <v/>
      </c>
      <c r="EW76">
        <f>SUM(EW67:EW74)</f>
        <v/>
      </c>
      <c r="EX76">
        <f>SUM(EX67:EX74)</f>
        <v/>
      </c>
      <c r="EY76">
        <f>SUM(EY67:EY74)</f>
        <v/>
      </c>
      <c r="EZ76">
        <f>SUM(EZ67:EZ74)</f>
        <v/>
      </c>
      <c r="FA76">
        <f>SUM(FA67:FA74)</f>
        <v/>
      </c>
      <c r="FB76">
        <f>SUM(FB67:FB74)</f>
        <v/>
      </c>
      <c r="FC76">
        <f>SUM(FC67:FC74)</f>
        <v/>
      </c>
      <c r="FD76">
        <f>SUM(FD67:FD74)</f>
        <v/>
      </c>
      <c r="FE76">
        <f>SUM(FE67:FE74)</f>
        <v/>
      </c>
      <c r="FF76">
        <f>SUM(FF67:FF74)</f>
        <v/>
      </c>
      <c r="FG76">
        <f>SUM(FG67:FG74)</f>
        <v/>
      </c>
      <c r="FH76">
        <f>SUM(FH67:FH74)</f>
        <v/>
      </c>
      <c r="FI76">
        <f>SUM(FI67:FI74)</f>
        <v/>
      </c>
      <c r="FJ76">
        <f>SUM(FJ67:FJ74)</f>
        <v/>
      </c>
      <c r="FK76">
        <f>SUM(FK67:FK74)</f>
        <v/>
      </c>
      <c r="FL76">
        <f>SUM(FL67:FL74)</f>
        <v/>
      </c>
      <c r="FM76">
        <f>SUM(FM67:FM74)</f>
        <v/>
      </c>
      <c r="FN76">
        <f>SUM(FN67:FN74)</f>
        <v/>
      </c>
      <c r="FO76">
        <f>SUM(FO67:FO74)</f>
        <v/>
      </c>
      <c r="FP76">
        <f>SUM(FP67:FP74)</f>
        <v/>
      </c>
      <c r="FQ76">
        <f>SUM(FQ67:FQ74)</f>
        <v/>
      </c>
      <c r="FR76">
        <f>SUM(FR67:FR74)</f>
        <v/>
      </c>
      <c r="FS76">
        <f>SUM(FS67:FS74)</f>
        <v/>
      </c>
      <c r="FT76">
        <f>SUM(FT67:FT74)</f>
        <v/>
      </c>
      <c r="FU76">
        <f>SUM(FU67:FU74)</f>
        <v/>
      </c>
      <c r="FV76">
        <f>SUM(FV67:FV74)</f>
        <v/>
      </c>
      <c r="FW76">
        <f>SUM(FW67:FW74)</f>
        <v/>
      </c>
      <c r="FX76">
        <f>SUM(FX67:FX74)</f>
        <v/>
      </c>
      <c r="FY76">
        <f>SUM(FY67:FY74)</f>
        <v/>
      </c>
      <c r="FZ76">
        <f>SUM(FZ67:FZ74)</f>
        <v/>
      </c>
      <c r="GA76">
        <f>SUM(GA67:GA74)</f>
        <v/>
      </c>
      <c r="GB76">
        <f>SUM(GB67:GB74)</f>
        <v/>
      </c>
      <c r="GC76">
        <f>SUM(GC67:GC74)</f>
        <v/>
      </c>
      <c r="GD76">
        <f>SUM(GD67:GD74)</f>
        <v/>
      </c>
      <c r="GE76">
        <f>SUM(GE67:GE74)</f>
        <v/>
      </c>
      <c r="GF76">
        <f>SUM(GF67:GF74)</f>
        <v/>
      </c>
      <c r="GG76">
        <f>SUM(GG67:GG74)</f>
        <v/>
      </c>
      <c r="GH76">
        <f>SUM(GH67:GH74)</f>
        <v/>
      </c>
      <c r="GI76">
        <f>SUM(GI67:GI74)</f>
        <v/>
      </c>
      <c r="GJ76">
        <f>SUM(GJ67:GJ74)</f>
        <v/>
      </c>
      <c r="GK76">
        <f>SUM(GK67:GK74)</f>
        <v/>
      </c>
      <c r="GL76">
        <f>SUM(GL67:GL74)</f>
        <v/>
      </c>
      <c r="GM76">
        <f>SUM(GM67:GM74)</f>
        <v/>
      </c>
      <c r="GN76">
        <f>SUM(GN67:GN74)</f>
        <v/>
      </c>
      <c r="GO76">
        <f>SUM(GO67:GO74)</f>
        <v/>
      </c>
      <c r="GP76">
        <f>SUM(GP67:GP74)</f>
        <v/>
      </c>
      <c r="GQ76">
        <f>SUM(GQ67:GQ74)</f>
        <v/>
      </c>
      <c r="GR76">
        <f>SUM(GR67:GR74)</f>
        <v/>
      </c>
      <c r="GS76">
        <f>SUM(GS67:GS74)</f>
        <v/>
      </c>
      <c r="GT76">
        <f>SUM(GT67:GT74)</f>
        <v/>
      </c>
      <c r="GU76">
        <f>SUM(GU67:GU74)</f>
        <v/>
      </c>
      <c r="GV76">
        <f>SUM(GV67:GV74)</f>
        <v/>
      </c>
      <c r="GW76">
        <f>SUM(GW67:GW74)</f>
        <v/>
      </c>
      <c r="GX76">
        <f>SUM(GX67:GX74)</f>
        <v/>
      </c>
      <c r="GY76">
        <f>SUM(GY67:GY74)</f>
        <v/>
      </c>
      <c r="GZ76">
        <f>SUM(GZ67:GZ74)</f>
        <v/>
      </c>
      <c r="HA76">
        <f>SUM(HA67:HA74)</f>
        <v/>
      </c>
      <c r="HB76">
        <f>SUM(HB67:HB74)</f>
        <v/>
      </c>
      <c r="HC76">
        <f>SUM(HC67:HC74)</f>
        <v/>
      </c>
      <c r="HD76">
        <f>SUM(HD67:HD74)</f>
        <v/>
      </c>
      <c r="HE76">
        <f>SUM(HE67:HE74)</f>
        <v/>
      </c>
      <c r="HF76">
        <f>SUM(HF67:HF74)</f>
        <v/>
      </c>
      <c r="HG76">
        <f>SUM(HG67:HG74)</f>
        <v/>
      </c>
      <c r="HH76">
        <f>SUM(HH67:HH74)</f>
        <v/>
      </c>
      <c r="HI76">
        <f>SUM(HI67:HI74)</f>
        <v/>
      </c>
      <c r="HJ76">
        <f>SUM(HJ67:HJ74)</f>
        <v/>
      </c>
      <c r="HK76">
        <f>SUM(HK67:HK74)</f>
        <v/>
      </c>
      <c r="HL76">
        <f>SUM(HL67:HL74)</f>
        <v/>
      </c>
      <c r="HM76">
        <f>SUM(HM67:HM74)</f>
        <v/>
      </c>
      <c r="HN76">
        <f>SUM(HN67:HN74)</f>
        <v/>
      </c>
      <c r="HO76">
        <f>SUM(HO67:HO74)</f>
        <v/>
      </c>
      <c r="HP76">
        <f>SUM(HP67:HP74)</f>
        <v/>
      </c>
      <c r="HQ76">
        <f>SUM(HQ67:HQ74)</f>
        <v/>
      </c>
      <c r="HR76">
        <f>SUM(HR67:HR74)</f>
        <v/>
      </c>
      <c r="HS76">
        <f>SUM(HS67:HS74)</f>
        <v/>
      </c>
      <c r="HT76">
        <f>SUM(HT67:HT74)</f>
        <v/>
      </c>
      <c r="HU76">
        <f>SUM(HU67:HU74)</f>
        <v/>
      </c>
      <c r="HV76">
        <f>SUM(HV67:HV74)</f>
        <v/>
      </c>
      <c r="HW76">
        <f>SUM(HW67:HW74)</f>
        <v/>
      </c>
      <c r="HX76">
        <f>SUM(HX67:HX74)</f>
        <v/>
      </c>
      <c r="HY76">
        <f>SUM(HY67:HY74)</f>
        <v/>
      </c>
      <c r="HZ76">
        <f>SUM(HZ67:HZ74)</f>
        <v/>
      </c>
      <c r="IA76">
        <f>SUM(IA67:IA74)</f>
        <v/>
      </c>
      <c r="IB76">
        <f>SUM(IB67:IB74)</f>
        <v/>
      </c>
      <c r="IC76">
        <f>SUM(IC67:IC74)</f>
        <v/>
      </c>
      <c r="ID76">
        <f>SUM(ID67:ID74)</f>
        <v/>
      </c>
      <c r="IE76">
        <f>SUM(IE67:IE74)</f>
        <v/>
      </c>
      <c r="IF76">
        <f>SUM(IF67:IF74)</f>
        <v/>
      </c>
      <c r="IG76">
        <f>SUM(IG67:IG74)</f>
        <v/>
      </c>
      <c r="IH76">
        <f>SUM(IH67:IH74)</f>
        <v/>
      </c>
      <c r="II76">
        <f>SUM(II67:II74)</f>
        <v/>
      </c>
      <c r="IJ76">
        <f>SUM(IJ67:IJ74)</f>
        <v/>
      </c>
      <c r="IK76">
        <f>SUM(IK67:IK74)</f>
        <v/>
      </c>
      <c r="IL76">
        <f>SUM(IL67:IL74)</f>
        <v/>
      </c>
      <c r="IM76">
        <f>SUM(IM67:IM74)</f>
        <v/>
      </c>
      <c r="IN76">
        <f>SUM(IN67:IN74)</f>
        <v/>
      </c>
      <c r="IO76">
        <f>SUM(IO67:IO74)</f>
        <v/>
      </c>
      <c r="IP76">
        <f>SUM(IP67:IP74)</f>
        <v/>
      </c>
      <c r="IQ76">
        <f>SUM(IQ67:IQ74)</f>
        <v/>
      </c>
      <c r="IR76">
        <f>SUM(IR67:IR74)</f>
        <v/>
      </c>
      <c r="IS76">
        <f>SUM(IS67:IS74)</f>
        <v/>
      </c>
      <c r="IT76">
        <f>SUM(IT67:IT74)</f>
        <v/>
      </c>
      <c r="IU76">
        <f>SUM(IU67:IU74)</f>
        <v/>
      </c>
      <c r="IV76">
        <f>SUM(IV67:IV74)</f>
        <v/>
      </c>
      <c r="IW76">
        <f>SUM(IW67:IW74)</f>
        <v/>
      </c>
      <c r="IX76">
        <f>SUM(IX67:IX74)</f>
        <v/>
      </c>
      <c r="IY76">
        <f>SUM(IY67:IY74)</f>
        <v/>
      </c>
      <c r="IZ76">
        <f>SUM(IZ67:IZ74)</f>
        <v/>
      </c>
      <c r="JA76">
        <f>SUM(JA67:JA74)</f>
        <v/>
      </c>
      <c r="JB76">
        <f>SUM(JB67:JB74)</f>
        <v/>
      </c>
      <c r="JC76">
        <f>SUM(JC67:JC74)</f>
        <v/>
      </c>
      <c r="JD76">
        <f>SUM(JD67:JD74)</f>
        <v/>
      </c>
      <c r="JE76">
        <f>SUM(JE67:JE74)</f>
        <v/>
      </c>
      <c r="JF76">
        <f>SUM(JF67:JF74)</f>
        <v/>
      </c>
      <c r="JG76">
        <f>SUM(JG67:JG74)</f>
        <v/>
      </c>
      <c r="JH76">
        <f>SUM(JH67:JH74)</f>
        <v/>
      </c>
      <c r="JI76">
        <f>SUM(JI67:JI74)</f>
        <v/>
      </c>
      <c r="JJ76">
        <f>SUM(JJ67:JJ74)</f>
        <v/>
      </c>
      <c r="JK76">
        <f>SUM(JK67:JK74)</f>
        <v/>
      </c>
      <c r="JL76">
        <f>SUM(JL67:JL74)</f>
        <v/>
      </c>
      <c r="JM76">
        <f>SUM(JM67:JM74)</f>
        <v/>
      </c>
      <c r="JN76">
        <f>SUM(JN67:JN74)</f>
        <v/>
      </c>
      <c r="JO76">
        <f>SUM(JO67:JO74)</f>
        <v/>
      </c>
      <c r="JP76">
        <f>SUM(JP67:JP74)</f>
        <v/>
      </c>
      <c r="JQ76">
        <f>SUM(JQ67:JQ74)</f>
        <v/>
      </c>
      <c r="JR76">
        <f>SUM(JR67:JR74)</f>
        <v/>
      </c>
      <c r="JS76">
        <f>SUM(JS67:JS74)</f>
        <v/>
      </c>
      <c r="JT76">
        <f>SUM(JT67:JT74)</f>
        <v/>
      </c>
      <c r="JU76">
        <f>SUM(JU67:JU74)</f>
        <v/>
      </c>
      <c r="JV76">
        <f>SUM(JV67:JV74)</f>
        <v/>
      </c>
      <c r="JW76">
        <f>SUM(JW67:JW74)</f>
        <v/>
      </c>
      <c r="JX76">
        <f>SUM(JX67:JX74)</f>
        <v/>
      </c>
      <c r="JY76">
        <f>SUM(JY67:JY74)</f>
        <v/>
      </c>
      <c r="JZ76">
        <f>SUM(JZ67:JZ74)</f>
        <v/>
      </c>
      <c r="KA76">
        <f>SUM(KA67:KA74)</f>
        <v/>
      </c>
      <c r="KB76">
        <f>SUM(KB67:KB74)</f>
        <v/>
      </c>
      <c r="KC76">
        <f>SUM(KC67:KC74)</f>
        <v/>
      </c>
      <c r="KD76">
        <f>SUM(KD67:KD74)</f>
        <v/>
      </c>
      <c r="KE76">
        <f>SUM(KE67:KE74)</f>
        <v/>
      </c>
      <c r="KF76">
        <f>SUM(KF67:KF74)</f>
        <v/>
      </c>
      <c r="KG76">
        <f>SUM(KG67:KG74)</f>
        <v/>
      </c>
      <c r="KH76">
        <f>SUM(KH67:KH74)</f>
        <v/>
      </c>
      <c r="KI76">
        <f>SUM(KI67:KI74)</f>
        <v/>
      </c>
      <c r="KJ76">
        <f>SUM(KJ67:KJ74)</f>
        <v/>
      </c>
      <c r="KK76">
        <f>SUM(KK67:KK74)</f>
        <v/>
      </c>
      <c r="KL76">
        <f>SUM(KL67:KL74)</f>
        <v/>
      </c>
      <c r="KM76">
        <f>SUM(KM67:KM74)</f>
        <v/>
      </c>
      <c r="KN76">
        <f>SUM(KN67:KN74)</f>
        <v/>
      </c>
      <c r="KO76">
        <f>SUM(KO67:KO74)</f>
        <v/>
      </c>
      <c r="KP76">
        <f>SUM(KP67:KP74)</f>
        <v/>
      </c>
      <c r="KQ76">
        <f>SUM(KQ67:KQ74)</f>
        <v/>
      </c>
      <c r="KR76">
        <f>SUM(KR67:KR74)</f>
        <v/>
      </c>
      <c r="KS76">
        <f>SUM(KS67:KS74)</f>
        <v/>
      </c>
      <c r="KT76">
        <f>SUM(KT67:KT74)</f>
        <v/>
      </c>
    </row>
    <row r="78" spans="1:306">
      <c r="A78" t="s">
        <v>124</v>
      </c>
    </row>
    <row r="79" spans="1:306">
      <c r="B79" t="s">
        <v>125</v>
      </c>
      <c r="D79" t="s">
        <v>126</v>
      </c>
      <c r="E79" t="s">
        <v>127</v>
      </c>
      <c r="G79">
        <f>VLOOKUP(G3+14,'Crude Oil Prices'!$A$5:$C$544,3,FALSE)</f>
        <v/>
      </c>
      <c r="H79">
        <f>VLOOKUP(H3+14,'Crude Oil Prices'!$A$5:$C$544,3,FALSE)</f>
        <v/>
      </c>
      <c r="I79">
        <f>VLOOKUP(I3+14,'Crude Oil Prices'!$A$5:$C$544,3,FALSE)</f>
        <v/>
      </c>
      <c r="J79">
        <f>VLOOKUP(J3+14,'Crude Oil Prices'!$A$5:$C$544,3,FALSE)</f>
        <v/>
      </c>
      <c r="K79">
        <f>VLOOKUP(K3+14,'Crude Oil Prices'!$A$5:$C$544,3,FALSE)</f>
        <v/>
      </c>
      <c r="L79">
        <f>VLOOKUP(L3+14,'Crude Oil Prices'!$A$5:$C$544,3,FALSE)</f>
        <v/>
      </c>
      <c r="M79">
        <f>VLOOKUP(M3+14,'Crude Oil Prices'!$A$5:$C$544,3,FALSE)</f>
        <v/>
      </c>
      <c r="N79">
        <f>VLOOKUP(N3+14,'Crude Oil Prices'!$A$5:$C$544,3,FALSE)</f>
        <v/>
      </c>
      <c r="O79">
        <f>VLOOKUP(O3+14,'Crude Oil Prices'!$A$5:$C$544,3,FALSE)</f>
        <v/>
      </c>
      <c r="P79">
        <f>VLOOKUP(P3+14,'Crude Oil Prices'!$A$5:$C$544,3,FALSE)</f>
        <v/>
      </c>
      <c r="Q79">
        <f>VLOOKUP(Q3+14,'Crude Oil Prices'!$A$5:$C$544,3,FALSE)</f>
        <v/>
      </c>
      <c r="R79">
        <f>VLOOKUP(R3+14,'Crude Oil Prices'!$A$5:$C$544,3,FALSE)</f>
        <v/>
      </c>
      <c r="S79">
        <f>VLOOKUP(S3+14,'Crude Oil Prices'!$A$5:$C$544,3,FALSE)</f>
        <v/>
      </c>
      <c r="T79">
        <f>VLOOKUP(T3+14,'Crude Oil Prices'!$A$5:$C$544,3,FALSE)</f>
        <v/>
      </c>
      <c r="U79">
        <f>VLOOKUP(U3+14,'Crude Oil Prices'!$A$5:$C$544,3,FALSE)</f>
        <v/>
      </c>
      <c r="V79">
        <f>VLOOKUP(V3+14,'Crude Oil Prices'!$A$5:$C$544,3,FALSE)</f>
        <v/>
      </c>
      <c r="W79">
        <f>VLOOKUP(W3+14,'Crude Oil Prices'!$A$5:$C$544,3,FALSE)</f>
        <v/>
      </c>
      <c r="X79">
        <f>VLOOKUP(X3+14,'Crude Oil Prices'!$A$5:$C$544,3,FALSE)</f>
        <v/>
      </c>
      <c r="Y79">
        <f>VLOOKUP(Y3+14,'Crude Oil Prices'!$A$5:$C$544,3,FALSE)</f>
        <v/>
      </c>
      <c r="Z79">
        <f>VLOOKUP(Z3+14,'Crude Oil Prices'!$A$5:$C$544,3,FALSE)</f>
        <v/>
      </c>
      <c r="AA79">
        <f>VLOOKUP(AA3+14,'Crude Oil Prices'!$A$5:$C$544,3,FALSE)</f>
        <v/>
      </c>
      <c r="AB79">
        <f>VLOOKUP(AB3+14,'Crude Oil Prices'!$A$5:$C$544,3,FALSE)</f>
        <v/>
      </c>
      <c r="AC79">
        <f>VLOOKUP(AC3+14,'Crude Oil Prices'!$A$5:$C$544,3,FALSE)</f>
        <v/>
      </c>
      <c r="AD79">
        <f>VLOOKUP(AD3+14,'Crude Oil Prices'!$A$5:$C$544,3,FALSE)</f>
        <v/>
      </c>
      <c r="AE79">
        <f>VLOOKUP(AE3+14,'Crude Oil Prices'!$A$5:$C$544,3,FALSE)</f>
        <v/>
      </c>
      <c r="AF79">
        <f>VLOOKUP(AF3+14,'Crude Oil Prices'!$A$5:$C$544,3,FALSE)</f>
        <v/>
      </c>
      <c r="AG79">
        <f>VLOOKUP(AG3+14,'Crude Oil Prices'!$A$5:$C$544,3,FALSE)</f>
        <v/>
      </c>
      <c r="AH79">
        <f>VLOOKUP(AH3+14,'Crude Oil Prices'!$A$5:$C$544,3,FALSE)</f>
        <v/>
      </c>
      <c r="AI79">
        <f>VLOOKUP(AI3+14,'Crude Oil Prices'!$A$5:$C$544,3,FALSE)</f>
        <v/>
      </c>
      <c r="AJ79">
        <f>VLOOKUP(AJ3+14,'Crude Oil Prices'!$A$5:$C$544,3,FALSE)</f>
        <v/>
      </c>
      <c r="AK79">
        <f>VLOOKUP(AK3+14,'Crude Oil Prices'!$A$5:$C$544,3,FALSE)</f>
        <v/>
      </c>
      <c r="AL79">
        <f>VLOOKUP(AL3+14,'Crude Oil Prices'!$A$5:$C$544,3,FALSE)</f>
        <v/>
      </c>
      <c r="AM79">
        <f>VLOOKUP(AM3+14,'Crude Oil Prices'!$A$5:$C$544,3,FALSE)</f>
        <v/>
      </c>
      <c r="AN79">
        <f>VLOOKUP(AN3+14,'Crude Oil Prices'!$A$5:$C$544,3,FALSE)</f>
        <v/>
      </c>
      <c r="AO79">
        <f>VLOOKUP(AO3+14,'Crude Oil Prices'!$A$5:$C$544,3,FALSE)</f>
        <v/>
      </c>
      <c r="AP79">
        <f>VLOOKUP(AP3+14,'Crude Oil Prices'!$A$5:$C$544,3,FALSE)</f>
        <v/>
      </c>
      <c r="AQ79">
        <f>VLOOKUP(AQ3+14,'Crude Oil Prices'!$A$5:$C$544,3,FALSE)</f>
        <v/>
      </c>
      <c r="AR79">
        <f>VLOOKUP(AR3+14,'Crude Oil Prices'!$A$5:$C$544,3,FALSE)</f>
        <v/>
      </c>
      <c r="AS79">
        <f>VLOOKUP(AS3+14,'Crude Oil Prices'!$A$5:$C$544,3,FALSE)</f>
        <v/>
      </c>
      <c r="AT79">
        <f>VLOOKUP(AT3+14,'Crude Oil Prices'!$A$5:$C$544,3,FALSE)</f>
        <v/>
      </c>
      <c r="AU79">
        <f>VLOOKUP(AU3+14,'Crude Oil Prices'!$A$5:$C$544,3,FALSE)</f>
        <v/>
      </c>
      <c r="AV79">
        <f>VLOOKUP(AV3+14,'Crude Oil Prices'!$A$5:$C$544,3,FALSE)</f>
        <v/>
      </c>
      <c r="AW79">
        <f>VLOOKUP(AW3+14,'Crude Oil Prices'!$A$5:$C$544,3,FALSE)</f>
        <v/>
      </c>
      <c r="AX79">
        <f>VLOOKUP(AX3+14,'Crude Oil Prices'!$A$5:$C$544,3,FALSE)</f>
        <v/>
      </c>
      <c r="AY79">
        <f>VLOOKUP(AY3+14,'Crude Oil Prices'!$A$5:$C$544,3,FALSE)</f>
        <v/>
      </c>
      <c r="AZ79">
        <f>VLOOKUP(AZ3+14,'Crude Oil Prices'!$A$5:$C$544,3,FALSE)</f>
        <v/>
      </c>
      <c r="BA79">
        <f>VLOOKUP(BA3+14,'Crude Oil Prices'!$A$5:$C$544,3,FALSE)</f>
        <v/>
      </c>
      <c r="BB79">
        <f>VLOOKUP(BB3+14,'Crude Oil Prices'!$A$5:$C$544,3,FALSE)</f>
        <v/>
      </c>
      <c r="BC79">
        <f>VLOOKUP(BC3+14,'Crude Oil Prices'!$A$5:$C$544,3,FALSE)</f>
        <v/>
      </c>
      <c r="BD79">
        <f>VLOOKUP(BD3+14,'Crude Oil Prices'!$A$5:$C$544,3,FALSE)</f>
        <v/>
      </c>
      <c r="BE79">
        <f>VLOOKUP(BE3+14,'Crude Oil Prices'!$A$5:$C$544,3,FALSE)</f>
        <v/>
      </c>
      <c r="BF79">
        <f>VLOOKUP(BF3+14,'Crude Oil Prices'!$A$5:$C$544,3,FALSE)</f>
        <v/>
      </c>
      <c r="BG79">
        <f>VLOOKUP(BG3+14,'Crude Oil Prices'!$A$5:$C$544,3,FALSE)</f>
        <v/>
      </c>
      <c r="BH79">
        <f>VLOOKUP(BH3+14,'Crude Oil Prices'!$A$5:$C$544,3,FALSE)</f>
        <v/>
      </c>
      <c r="BI79">
        <f>VLOOKUP(BI3+14,'Crude Oil Prices'!$A$5:$C$544,3,FALSE)</f>
        <v/>
      </c>
      <c r="BJ79">
        <f>VLOOKUP(BJ3+14,'Crude Oil Prices'!$A$5:$C$544,3,FALSE)</f>
        <v/>
      </c>
      <c r="BK79">
        <f>VLOOKUP(BK3+14,'Crude Oil Prices'!$A$5:$C$544,3,FALSE)</f>
        <v/>
      </c>
      <c r="BL79">
        <f>VLOOKUP(BL3+14,'Crude Oil Prices'!$A$5:$C$544,3,FALSE)</f>
        <v/>
      </c>
      <c r="BM79">
        <f>VLOOKUP(BM3+14,'Crude Oil Prices'!$A$5:$C$544,3,FALSE)</f>
        <v/>
      </c>
      <c r="BN79">
        <f>VLOOKUP(BN3+14,'Crude Oil Prices'!$A$5:$C$544,3,FALSE)</f>
        <v/>
      </c>
      <c r="BO79">
        <f>VLOOKUP(BO3+14,'Crude Oil Prices'!$A$5:$C$544,3,FALSE)</f>
        <v/>
      </c>
      <c r="BP79">
        <f>VLOOKUP(BP3+14,'Crude Oil Prices'!$A$5:$C$544,3,FALSE)</f>
        <v/>
      </c>
      <c r="BQ79">
        <f>VLOOKUP(BQ3+14,'Crude Oil Prices'!$A$5:$C$544,3,FALSE)</f>
        <v/>
      </c>
      <c r="BR79">
        <f>VLOOKUP(BR3+14,'Crude Oil Prices'!$A$5:$C$544,3,FALSE)</f>
        <v/>
      </c>
      <c r="BS79">
        <f>VLOOKUP(BS3+14,'Crude Oil Prices'!$A$5:$C$544,3,FALSE)</f>
        <v/>
      </c>
      <c r="BT79">
        <f>VLOOKUP(BT3+14,'Crude Oil Prices'!$A$5:$C$544,3,FALSE)</f>
        <v/>
      </c>
      <c r="BU79">
        <f>VLOOKUP(BU3+14,'Crude Oil Prices'!$A$5:$C$544,3,FALSE)</f>
        <v/>
      </c>
      <c r="BV79">
        <f>VLOOKUP(BV3+14,'Crude Oil Prices'!$A$5:$C$544,3,FALSE)</f>
        <v/>
      </c>
      <c r="BW79">
        <f>VLOOKUP(BW3+14,'Crude Oil Prices'!$A$5:$C$544,3,FALSE)</f>
        <v/>
      </c>
      <c r="BX79">
        <f>VLOOKUP(BX3+14,'Crude Oil Prices'!$A$5:$C$544,3,FALSE)</f>
        <v/>
      </c>
      <c r="BY79">
        <f>VLOOKUP(BY3+14,'Crude Oil Prices'!$A$5:$C$544,3,FALSE)</f>
        <v/>
      </c>
      <c r="BZ79">
        <f>VLOOKUP(BZ3+14,'Crude Oil Prices'!$A$5:$C$544,3,FALSE)</f>
        <v/>
      </c>
      <c r="CA79">
        <f>VLOOKUP(CA3+14,'Crude Oil Prices'!$A$5:$C$544,3,FALSE)</f>
        <v/>
      </c>
      <c r="CB79">
        <f>VLOOKUP(CB3+14,'Crude Oil Prices'!$A$5:$C$544,3,FALSE)</f>
        <v/>
      </c>
      <c r="CC79">
        <f>VLOOKUP(CC3+14,'Crude Oil Prices'!$A$5:$C$544,3,FALSE)</f>
        <v/>
      </c>
      <c r="CD79">
        <f>VLOOKUP(CD3+14,'Crude Oil Prices'!$A$5:$C$544,3,FALSE)</f>
        <v/>
      </c>
      <c r="CE79">
        <f>VLOOKUP(CE3+14,'Crude Oil Prices'!$A$5:$C$544,3,FALSE)</f>
        <v/>
      </c>
      <c r="CF79">
        <f>VLOOKUP(CF3+14,'Crude Oil Prices'!$A$5:$C$544,3,FALSE)</f>
        <v/>
      </c>
      <c r="CG79">
        <f>VLOOKUP(CG3+14,'Crude Oil Prices'!$A$5:$C$544,3,FALSE)</f>
        <v/>
      </c>
      <c r="CH79">
        <f>VLOOKUP(CH3+14,'Crude Oil Prices'!$A$5:$C$544,3,FALSE)</f>
        <v/>
      </c>
      <c r="CI79">
        <f>VLOOKUP(CI3+14,'Crude Oil Prices'!$A$5:$C$544,3,FALSE)</f>
        <v/>
      </c>
      <c r="CJ79">
        <f>VLOOKUP(CJ3+14,'Crude Oil Prices'!$A$5:$C$544,3,FALSE)</f>
        <v/>
      </c>
      <c r="CK79">
        <f>VLOOKUP(CK3+14,'Crude Oil Prices'!$A$5:$C$544,3,FALSE)</f>
        <v/>
      </c>
      <c r="CL79">
        <f>VLOOKUP(CL3+14,'Crude Oil Prices'!$A$5:$C$544,3,FALSE)</f>
        <v/>
      </c>
      <c r="CM79">
        <f>VLOOKUP(CM3+14,'Crude Oil Prices'!$A$5:$C$544,3,FALSE)</f>
        <v/>
      </c>
      <c r="CN79">
        <f>VLOOKUP(CN3+14,'Crude Oil Prices'!$A$5:$C$544,3,FALSE)</f>
        <v/>
      </c>
      <c r="CO79">
        <f>VLOOKUP(CO3+14,'Crude Oil Prices'!$A$5:$C$544,3,FALSE)</f>
        <v/>
      </c>
      <c r="CP79">
        <f>VLOOKUP(CP3+14,'Crude Oil Prices'!$A$5:$C$544,3,FALSE)</f>
        <v/>
      </c>
      <c r="CQ79">
        <f>VLOOKUP(CQ3+14,'Crude Oil Prices'!$A$5:$C$544,3,FALSE)</f>
        <v/>
      </c>
      <c r="CR79">
        <f>VLOOKUP(CR3+14,'Crude Oil Prices'!$A$5:$C$544,3,FALSE)</f>
        <v/>
      </c>
      <c r="CS79">
        <f>VLOOKUP(CS3+14,'Crude Oil Prices'!$A$5:$C$544,3,FALSE)</f>
        <v/>
      </c>
      <c r="CT79">
        <f>VLOOKUP(CT3+14,'Crude Oil Prices'!$A$5:$C$544,3,FALSE)</f>
        <v/>
      </c>
      <c r="CU79">
        <f>VLOOKUP(CU3+14,'Crude Oil Prices'!$A$5:$C$544,3,FALSE)</f>
        <v/>
      </c>
      <c r="CV79">
        <f>VLOOKUP(CV3+14,'Crude Oil Prices'!$A$5:$C$544,3,FALSE)</f>
        <v/>
      </c>
      <c r="CW79">
        <f>VLOOKUP(CW3+14,'Crude Oil Prices'!$A$5:$C$544,3,FALSE)</f>
        <v/>
      </c>
      <c r="CX79">
        <f>VLOOKUP(CX3+14,'Crude Oil Prices'!$A$5:$C$544,3,FALSE)</f>
        <v/>
      </c>
      <c r="CY79">
        <f>VLOOKUP(CY3+14,'Crude Oil Prices'!$A$5:$C$544,3,FALSE)</f>
        <v/>
      </c>
      <c r="CZ79">
        <f>VLOOKUP(CZ3+14,'Crude Oil Prices'!$A$5:$C$544,3,FALSE)</f>
        <v/>
      </c>
      <c r="DA79">
        <f>VLOOKUP(DA3+14,'Crude Oil Prices'!$A$5:$C$544,3,FALSE)</f>
        <v/>
      </c>
      <c r="DB79">
        <f>VLOOKUP(DB3+14,'Crude Oil Prices'!$A$5:$C$544,3,FALSE)</f>
        <v/>
      </c>
      <c r="DC79">
        <f>VLOOKUP(DC3+14,'Crude Oil Prices'!$A$5:$C$544,3,FALSE)</f>
        <v/>
      </c>
      <c r="DD79">
        <f>VLOOKUP(DD3+14,'Crude Oil Prices'!$A$5:$C$544,3,FALSE)</f>
        <v/>
      </c>
      <c r="DE79">
        <f>VLOOKUP(DE3+14,'Crude Oil Prices'!$A$5:$C$544,3,FALSE)</f>
        <v/>
      </c>
      <c r="DF79">
        <f>VLOOKUP(DF3+14,'Crude Oil Prices'!$A$5:$C$544,3,FALSE)</f>
        <v/>
      </c>
      <c r="DG79">
        <f>VLOOKUP(DG3+14,'Crude Oil Prices'!$A$5:$C$544,3,FALSE)</f>
        <v/>
      </c>
      <c r="DH79">
        <f>VLOOKUP(DH3+14,'Crude Oil Prices'!$A$5:$C$544,3,FALSE)</f>
        <v/>
      </c>
      <c r="DI79">
        <f>VLOOKUP(DI3+14,'Crude Oil Prices'!$A$5:$C$544,3,FALSE)</f>
        <v/>
      </c>
      <c r="DJ79">
        <f>VLOOKUP(DJ3+14,'Crude Oil Prices'!$A$5:$C$544,3,FALSE)</f>
        <v/>
      </c>
      <c r="DK79">
        <f>VLOOKUP(DK3+14,'Crude Oil Prices'!$A$5:$C$544,3,FALSE)</f>
        <v/>
      </c>
      <c r="DL79">
        <f>VLOOKUP(DL3+14,'Crude Oil Prices'!$A$5:$C$544,3,FALSE)</f>
        <v/>
      </c>
      <c r="DM79">
        <f>VLOOKUP(DM3+14,'Crude Oil Prices'!$A$5:$C$544,3,FALSE)</f>
        <v/>
      </c>
      <c r="DN79">
        <f>VLOOKUP(DN3+14,'Crude Oil Prices'!$A$5:$C$544,3,FALSE)</f>
        <v/>
      </c>
      <c r="DO79">
        <f>VLOOKUP(DO3+14,'Crude Oil Prices'!$A$5:$C$544,3,FALSE)</f>
        <v/>
      </c>
      <c r="DP79">
        <f>VLOOKUP(DP3+14,'Crude Oil Prices'!$A$5:$C$544,3,FALSE)</f>
        <v/>
      </c>
      <c r="DQ79">
        <f>VLOOKUP(DQ3+14,'Crude Oil Prices'!$A$5:$C$544,3,FALSE)</f>
        <v/>
      </c>
      <c r="DR79">
        <f>VLOOKUP(DR3+14,'Crude Oil Prices'!$A$5:$C$544,3,FALSE)</f>
        <v/>
      </c>
      <c r="DS79">
        <f>VLOOKUP(DS3+14,'Crude Oil Prices'!$A$5:$C$544,3,FALSE)</f>
        <v/>
      </c>
      <c r="DT79">
        <f>VLOOKUP(DT3+14,'Crude Oil Prices'!$A$5:$C$544,3,FALSE)</f>
        <v/>
      </c>
      <c r="DU79">
        <f>VLOOKUP(DU3+14,'Crude Oil Prices'!$A$5:$C$544,3,FALSE)</f>
        <v/>
      </c>
      <c r="DV79">
        <f>VLOOKUP(DV3+14,'Crude Oil Prices'!$A$5:$C$544,3,FALSE)</f>
        <v/>
      </c>
      <c r="DW79">
        <f>VLOOKUP(DW3+14,'Crude Oil Prices'!$A$5:$C$544,3,FALSE)</f>
        <v/>
      </c>
      <c r="DX79">
        <f>VLOOKUP(DX3+14,'Crude Oil Prices'!$A$5:$C$544,3,FALSE)</f>
        <v/>
      </c>
      <c r="DY79">
        <f>VLOOKUP(DY3+14,'Crude Oil Prices'!$A$5:$C$544,3,FALSE)</f>
        <v/>
      </c>
      <c r="DZ79">
        <f>VLOOKUP(DZ3+14,'Crude Oil Prices'!$A$5:$C$544,3,FALSE)</f>
        <v/>
      </c>
      <c r="EA79">
        <f>VLOOKUP(EA3+14,'Crude Oil Prices'!$A$5:$C$544,3,FALSE)</f>
        <v/>
      </c>
      <c r="EB79">
        <f>VLOOKUP(EB3+14,'Crude Oil Prices'!$A$5:$C$544,3,FALSE)</f>
        <v/>
      </c>
      <c r="EC79">
        <f>VLOOKUP(EC3+14,'Crude Oil Prices'!$A$5:$C$544,3,FALSE)</f>
        <v/>
      </c>
      <c r="ED79">
        <f>VLOOKUP(ED3+14,'Crude Oil Prices'!$A$5:$C$544,3,FALSE)</f>
        <v/>
      </c>
      <c r="EE79">
        <f>VLOOKUP(EE3+14,'Crude Oil Prices'!$A$5:$C$544,3,FALSE)</f>
        <v/>
      </c>
      <c r="EF79">
        <f>VLOOKUP(EF3+14,'Crude Oil Prices'!$A$5:$C$544,3,FALSE)</f>
        <v/>
      </c>
      <c r="EG79">
        <f>VLOOKUP(EG3+14,'Crude Oil Prices'!$A$5:$C$544,3,FALSE)</f>
        <v/>
      </c>
      <c r="EH79">
        <f>VLOOKUP(EH3+14,'Crude Oil Prices'!$A$5:$C$544,3,FALSE)</f>
        <v/>
      </c>
      <c r="EI79">
        <f>VLOOKUP(EI3+14,'Crude Oil Prices'!$A$5:$C$544,3,FALSE)</f>
        <v/>
      </c>
      <c r="EJ79">
        <f>VLOOKUP(EJ3+14,'Crude Oil Prices'!$A$5:$C$544,3,FALSE)</f>
        <v/>
      </c>
      <c r="EK79">
        <f>VLOOKUP(EK3+14,'Crude Oil Prices'!$A$5:$C$544,3,FALSE)</f>
        <v/>
      </c>
      <c r="EL79">
        <f>VLOOKUP(EL3+14,'Crude Oil Prices'!$A$5:$C$544,3,FALSE)</f>
        <v/>
      </c>
      <c r="EM79">
        <f>VLOOKUP(EM3+14,'Crude Oil Prices'!$A$5:$C$544,3,FALSE)</f>
        <v/>
      </c>
      <c r="EN79">
        <f>VLOOKUP(EN3+14,'Crude Oil Prices'!$A$5:$C$544,3,FALSE)</f>
        <v/>
      </c>
      <c r="EO79">
        <f>VLOOKUP(EO3+14,'Crude Oil Prices'!$A$5:$C$544,3,FALSE)</f>
        <v/>
      </c>
      <c r="EP79">
        <f>VLOOKUP(EP3+14,'Crude Oil Prices'!$A$5:$C$544,3,FALSE)</f>
        <v/>
      </c>
      <c r="EQ79">
        <f>VLOOKUP(EQ3+14,'Crude Oil Prices'!$A$5:$C$544,3,FALSE)</f>
        <v/>
      </c>
      <c r="ER79">
        <f>VLOOKUP(ER3+14,'Crude Oil Prices'!$A$5:$C$544,3,FALSE)</f>
        <v/>
      </c>
      <c r="ES79">
        <f>VLOOKUP(ES3+14,'Crude Oil Prices'!$A$5:$C$544,3,FALSE)</f>
        <v/>
      </c>
      <c r="ET79">
        <f>VLOOKUP(ET3+14,'Crude Oil Prices'!$A$5:$C$544,3,FALSE)</f>
        <v/>
      </c>
      <c r="EU79">
        <f>VLOOKUP(EU3+14,'Crude Oil Prices'!$A$5:$C$544,3,FALSE)</f>
        <v/>
      </c>
      <c r="EV79">
        <f>VLOOKUP(EV3+14,'Crude Oil Prices'!$A$5:$C$544,3,FALSE)</f>
        <v/>
      </c>
      <c r="EW79">
        <f>VLOOKUP(EW3+14,'Crude Oil Prices'!$A$5:$C$544,3,FALSE)</f>
        <v/>
      </c>
      <c r="EX79">
        <f>VLOOKUP(EX3+14,'Crude Oil Prices'!$A$5:$C$544,3,FALSE)</f>
        <v/>
      </c>
      <c r="EY79">
        <f>VLOOKUP(EY3+14,'Crude Oil Prices'!$A$5:$C$544,3,FALSE)</f>
        <v/>
      </c>
      <c r="EZ79">
        <f>VLOOKUP(EZ3+14,'Crude Oil Prices'!$A$5:$C$544,3,FALSE)</f>
        <v/>
      </c>
      <c r="FA79">
        <f>VLOOKUP(FA3+14,'Crude Oil Prices'!$A$5:$C$544,3,FALSE)</f>
        <v/>
      </c>
      <c r="FB79">
        <f>VLOOKUP(FB3+14,'Crude Oil Prices'!$A$5:$C$544,3,FALSE)</f>
        <v/>
      </c>
      <c r="FC79">
        <f>VLOOKUP(FC3+14,'Crude Oil Prices'!$A$5:$C$544,3,FALSE)</f>
        <v/>
      </c>
      <c r="FD79">
        <f>VLOOKUP(FD3+14,'Crude Oil Prices'!$A$5:$C$544,3,FALSE)</f>
        <v/>
      </c>
      <c r="FE79">
        <f>VLOOKUP(FE3+14,'Crude Oil Prices'!$A$5:$C$544,3,FALSE)</f>
        <v/>
      </c>
      <c r="FF79">
        <f>VLOOKUP(FF3+14,'Crude Oil Prices'!$A$5:$C$544,3,FALSE)</f>
        <v/>
      </c>
      <c r="FG79">
        <f>VLOOKUP(FG3+14,'Crude Oil Prices'!$A$5:$C$544,3,FALSE)</f>
        <v/>
      </c>
      <c r="FH79">
        <f>VLOOKUP(FH3+14,'Crude Oil Prices'!$A$5:$C$544,3,FALSE)</f>
        <v/>
      </c>
      <c r="FI79">
        <f>VLOOKUP(FI3+14,'Crude Oil Prices'!$A$5:$C$544,3,FALSE)</f>
        <v/>
      </c>
      <c r="FJ79">
        <f>VLOOKUP(FJ3+14,'Crude Oil Prices'!$A$5:$C$544,3,FALSE)</f>
        <v/>
      </c>
      <c r="FK79">
        <f>VLOOKUP(FK3+14,'Crude Oil Prices'!$A$5:$C$544,3,FALSE)</f>
        <v/>
      </c>
      <c r="FL79">
        <f>VLOOKUP(FL3+14,'Crude Oil Prices'!$A$5:$C$544,3,FALSE)</f>
        <v/>
      </c>
      <c r="FM79">
        <f>VLOOKUP(FM3+14,'Crude Oil Prices'!$A$5:$C$544,3,FALSE)</f>
        <v/>
      </c>
      <c r="FN79">
        <f>VLOOKUP(FN3+14,'Crude Oil Prices'!$A$5:$C$544,3,FALSE)</f>
        <v/>
      </c>
      <c r="FO79">
        <f>VLOOKUP(FO3+14,'Crude Oil Prices'!$A$5:$C$544,3,FALSE)</f>
        <v/>
      </c>
      <c r="FP79">
        <f>VLOOKUP(FP3+14,'Crude Oil Prices'!$A$5:$C$544,3,FALSE)</f>
        <v/>
      </c>
      <c r="FQ79">
        <f>VLOOKUP(FQ3+14,'Crude Oil Prices'!$A$5:$C$544,3,FALSE)</f>
        <v/>
      </c>
      <c r="FR79">
        <f>VLOOKUP(FR3+14,'Crude Oil Prices'!$A$5:$C$544,3,FALSE)</f>
        <v/>
      </c>
      <c r="FS79">
        <f>VLOOKUP(FS3+14,'Crude Oil Prices'!$A$5:$C$544,3,FALSE)</f>
        <v/>
      </c>
      <c r="FT79">
        <f>VLOOKUP(FT3+14,'Crude Oil Prices'!$A$5:$C$544,3,FALSE)</f>
        <v/>
      </c>
      <c r="FU79">
        <f>VLOOKUP(FU3+14,'Crude Oil Prices'!$A$5:$C$544,3,FALSE)</f>
        <v/>
      </c>
      <c r="FV79">
        <f>VLOOKUP(FV3+14,'Crude Oil Prices'!$A$5:$C$544,3,FALSE)</f>
        <v/>
      </c>
      <c r="FW79">
        <f>VLOOKUP(FW3+14,'Crude Oil Prices'!$A$5:$C$544,3,FALSE)</f>
        <v/>
      </c>
      <c r="FX79">
        <f>VLOOKUP(FX3+14,'Crude Oil Prices'!$A$5:$C$544,3,FALSE)</f>
        <v/>
      </c>
      <c r="FY79">
        <f>VLOOKUP(FY3+14,'Crude Oil Prices'!$A$5:$C$544,3,FALSE)</f>
        <v/>
      </c>
      <c r="FZ79">
        <f>VLOOKUP(FZ3+14,'Crude Oil Prices'!$A$5:$C$544,3,FALSE)</f>
        <v/>
      </c>
      <c r="GA79">
        <f>VLOOKUP(GA3+14,'Crude Oil Prices'!$A$5:$C$544,3,FALSE)</f>
        <v/>
      </c>
      <c r="GB79">
        <f>VLOOKUP(GB3+14,'Crude Oil Prices'!$A$5:$C$544,3,FALSE)</f>
        <v/>
      </c>
      <c r="GC79">
        <f>VLOOKUP(GC3+14,'Crude Oil Prices'!$A$5:$C$544,3,FALSE)</f>
        <v/>
      </c>
      <c r="GD79">
        <f>VLOOKUP(GD3+14,'Crude Oil Prices'!$A$5:$C$544,3,FALSE)</f>
        <v/>
      </c>
      <c r="GE79">
        <f>VLOOKUP(GE3+14,'Crude Oil Prices'!$A$5:$C$544,3,FALSE)</f>
        <v/>
      </c>
      <c r="GF79">
        <f>VLOOKUP(GF3+14,'Crude Oil Prices'!$A$5:$C$544,3,FALSE)</f>
        <v/>
      </c>
      <c r="GG79">
        <f>VLOOKUP(GG3+14,'Crude Oil Prices'!$A$5:$C$544,3,FALSE)</f>
        <v/>
      </c>
      <c r="GH79">
        <f>VLOOKUP(GH3+14,'Crude Oil Prices'!$A$5:$C$544,3,FALSE)</f>
        <v/>
      </c>
      <c r="GI79">
        <f>VLOOKUP(GI3+14,'Crude Oil Prices'!$A$5:$C$544,3,FALSE)</f>
        <v/>
      </c>
      <c r="GJ79">
        <f>VLOOKUP(GJ3+14,'Crude Oil Prices'!$A$5:$C$544,3,FALSE)</f>
        <v/>
      </c>
      <c r="GK79">
        <f>VLOOKUP(GK3+14,'Crude Oil Prices'!$A$5:$C$544,3,FALSE)</f>
        <v/>
      </c>
      <c r="GL79">
        <f>VLOOKUP(GL3+14,'Crude Oil Prices'!$A$5:$C$544,3,FALSE)</f>
        <v/>
      </c>
      <c r="GM79">
        <f>VLOOKUP(GM3+14,'Crude Oil Prices'!$A$5:$C$544,3,FALSE)</f>
        <v/>
      </c>
      <c r="GN79">
        <f>VLOOKUP(GN3+14,'Crude Oil Prices'!$A$5:$C$544,3,FALSE)</f>
        <v/>
      </c>
      <c r="GO79">
        <f>VLOOKUP(GO3+14,'Crude Oil Prices'!$A$5:$C$544,3,FALSE)</f>
        <v/>
      </c>
      <c r="GP79">
        <f>VLOOKUP(GP3+14,'Crude Oil Prices'!$A$5:$C$544,3,FALSE)</f>
        <v/>
      </c>
      <c r="GQ79">
        <f>VLOOKUP(GQ3+14,'Crude Oil Prices'!$A$5:$C$544,3,FALSE)</f>
        <v/>
      </c>
      <c r="GR79">
        <f>VLOOKUP(GR3+14,'Crude Oil Prices'!$A$5:$C$544,3,FALSE)</f>
        <v/>
      </c>
      <c r="GS79">
        <f>VLOOKUP(GS3+14,'Crude Oil Prices'!$A$5:$C$544,3,FALSE)</f>
        <v/>
      </c>
      <c r="GT79">
        <f>VLOOKUP(GT3+14,'Crude Oil Prices'!$A$5:$C$544,3,FALSE)</f>
        <v/>
      </c>
      <c r="GU79">
        <f>VLOOKUP(GU3+14,'Crude Oil Prices'!$A$5:$C$544,3,FALSE)</f>
        <v/>
      </c>
      <c r="GV79">
        <f>VLOOKUP(GV3+14,'Crude Oil Prices'!$A$5:$C$544,3,FALSE)</f>
        <v/>
      </c>
      <c r="GW79">
        <f>VLOOKUP(GW3+14,'Crude Oil Prices'!$A$5:$C$544,3,FALSE)</f>
        <v/>
      </c>
      <c r="GX79">
        <f>VLOOKUP(GX3+14,'Crude Oil Prices'!$A$5:$C$544,3,FALSE)</f>
        <v/>
      </c>
      <c r="GY79">
        <f>VLOOKUP(GY3+14,'Crude Oil Prices'!$A$5:$C$544,3,FALSE)</f>
        <v/>
      </c>
      <c r="GZ79">
        <f>VLOOKUP(GZ3+14,'Crude Oil Prices'!$A$5:$C$544,3,FALSE)</f>
        <v/>
      </c>
      <c r="HA79">
        <f>VLOOKUP(HA3+14,'Crude Oil Prices'!$A$5:$C$544,3,FALSE)</f>
        <v/>
      </c>
      <c r="HB79">
        <f>VLOOKUP(HB3+14,'Crude Oil Prices'!$A$5:$C$544,3,FALSE)</f>
        <v/>
      </c>
      <c r="HC79">
        <f>VLOOKUP(HC3+14,'Crude Oil Prices'!$A$5:$C$544,3,FALSE)</f>
        <v/>
      </c>
      <c r="HD79">
        <f>VLOOKUP(HD3+14,'Crude Oil Prices'!$A$5:$C$544,3,FALSE)</f>
        <v/>
      </c>
      <c r="HE79">
        <f>VLOOKUP(HE3+14,'Crude Oil Prices'!$A$5:$C$544,3,FALSE)</f>
        <v/>
      </c>
      <c r="HF79">
        <f>VLOOKUP(HF3+14,'Crude Oil Prices'!$A$5:$C$544,3,FALSE)</f>
        <v/>
      </c>
      <c r="HG79">
        <f>VLOOKUP(HG3+14,'Crude Oil Prices'!$A$5:$C$544,3,FALSE)</f>
        <v/>
      </c>
      <c r="HH79">
        <f>VLOOKUP(HH3+14,'Crude Oil Prices'!$A$5:$C$544,3,FALSE)</f>
        <v/>
      </c>
      <c r="HI79">
        <f>VLOOKUP(HI3+14,'Crude Oil Prices'!$A$5:$C$544,3,FALSE)</f>
        <v/>
      </c>
      <c r="HJ79">
        <f>VLOOKUP(HJ3+14,'Crude Oil Prices'!$A$5:$C$544,3,FALSE)</f>
        <v/>
      </c>
      <c r="HK79">
        <f>VLOOKUP(HK3+14,'Crude Oil Prices'!$A$5:$C$544,3,FALSE)</f>
        <v/>
      </c>
      <c r="HL79">
        <f>VLOOKUP(HL3+14,'Crude Oil Prices'!$A$5:$C$544,3,FALSE)</f>
        <v/>
      </c>
      <c r="HM79">
        <f>VLOOKUP(HM3+14,'Crude Oil Prices'!$A$5:$C$544,3,FALSE)</f>
        <v/>
      </c>
      <c r="HN79">
        <f>VLOOKUP(HN3+14,'Crude Oil Prices'!$A$5:$C$544,3,FALSE)</f>
        <v/>
      </c>
      <c r="HO79">
        <f>VLOOKUP(HO3+14,'Crude Oil Prices'!$A$5:$C$544,3,FALSE)</f>
        <v/>
      </c>
      <c r="HP79">
        <f>VLOOKUP(HP3+14,'Crude Oil Prices'!$A$5:$C$544,3,FALSE)</f>
        <v/>
      </c>
      <c r="HQ79">
        <f>VLOOKUP(HQ3+14,'Crude Oil Prices'!$A$5:$C$544,3,FALSE)</f>
        <v/>
      </c>
      <c r="HR79">
        <f>VLOOKUP(HR3+14,'Crude Oil Prices'!$A$5:$C$544,3,FALSE)</f>
        <v/>
      </c>
      <c r="HS79">
        <f>VLOOKUP(HS3+14,'Crude Oil Prices'!$A$5:$C$544,3,FALSE)</f>
        <v/>
      </c>
      <c r="HT79">
        <f>VLOOKUP(HT3+14,'Crude Oil Prices'!$A$5:$C$544,3,FALSE)</f>
        <v/>
      </c>
      <c r="HU79">
        <f>VLOOKUP(HU3+14,'Crude Oil Prices'!$A$5:$C$544,3,FALSE)</f>
        <v/>
      </c>
      <c r="HV79">
        <f>VLOOKUP(HV3+14,'Crude Oil Prices'!$A$5:$C$544,3,FALSE)</f>
        <v/>
      </c>
      <c r="HW79">
        <f>VLOOKUP(HW3+14,'Crude Oil Prices'!$A$5:$C$544,3,FALSE)</f>
        <v/>
      </c>
      <c r="HX79">
        <f>VLOOKUP(HX3+14,'Crude Oil Prices'!$A$5:$C$544,3,FALSE)</f>
        <v/>
      </c>
      <c r="HY79">
        <f>VLOOKUP(HY3+14,'Crude Oil Prices'!$A$5:$C$544,3,FALSE)</f>
        <v/>
      </c>
      <c r="HZ79">
        <f>VLOOKUP(HZ3+14,'Crude Oil Prices'!$A$5:$C$544,3,FALSE)</f>
        <v/>
      </c>
      <c r="IA79">
        <f>VLOOKUP(IA3+14,'Crude Oil Prices'!$A$5:$C$544,3,FALSE)</f>
        <v/>
      </c>
      <c r="IB79">
        <f>VLOOKUP(IB3+14,'Crude Oil Prices'!$A$5:$C$544,3,FALSE)</f>
        <v/>
      </c>
      <c r="IC79">
        <f>VLOOKUP(IC3+14,'Crude Oil Prices'!$A$5:$C$544,3,FALSE)</f>
        <v/>
      </c>
      <c r="ID79">
        <f>VLOOKUP(ID3+14,'Crude Oil Prices'!$A$5:$C$544,3,FALSE)</f>
        <v/>
      </c>
      <c r="IE79">
        <f>VLOOKUP(IE3+14,'Crude Oil Prices'!$A$5:$C$544,3,FALSE)</f>
        <v/>
      </c>
      <c r="IF79">
        <f>VLOOKUP(IF3+14,'Crude Oil Prices'!$A$5:$C$544,3,FALSE)</f>
        <v/>
      </c>
      <c r="IG79">
        <f>VLOOKUP(IG3+14,'Crude Oil Prices'!$A$5:$C$544,3,FALSE)</f>
        <v/>
      </c>
      <c r="IH79">
        <f>VLOOKUP(IH3+14,'Crude Oil Prices'!$A$5:$C$544,3,FALSE)</f>
        <v/>
      </c>
      <c r="II79">
        <f>VLOOKUP(II3+14,'Crude Oil Prices'!$A$5:$C$544,3,FALSE)</f>
        <v/>
      </c>
      <c r="IJ79">
        <f>VLOOKUP(IJ3+14,'Crude Oil Prices'!$A$5:$C$544,3,FALSE)</f>
        <v/>
      </c>
      <c r="IK79">
        <f>VLOOKUP(IK3+14,'Crude Oil Prices'!$A$5:$C$544,3,FALSE)</f>
        <v/>
      </c>
      <c r="IL79">
        <f>VLOOKUP(IL3+14,'Crude Oil Prices'!$A$5:$C$544,3,FALSE)</f>
        <v/>
      </c>
      <c r="IM79">
        <f>VLOOKUP(IM3+14,'Crude Oil Prices'!$A$5:$C$544,3,FALSE)</f>
        <v/>
      </c>
      <c r="IN79">
        <f>VLOOKUP(IN3+14,'Crude Oil Prices'!$A$5:$C$544,3,FALSE)</f>
        <v/>
      </c>
      <c r="IO79">
        <f>VLOOKUP(IO3+14,'Crude Oil Prices'!$A$5:$C$544,3,FALSE)</f>
        <v/>
      </c>
      <c r="IP79">
        <f>VLOOKUP(IP3+14,'Crude Oil Prices'!$A$5:$C$544,3,FALSE)</f>
        <v/>
      </c>
      <c r="IQ79">
        <f>VLOOKUP(IQ3+14,'Crude Oil Prices'!$A$5:$C$544,3,FALSE)</f>
        <v/>
      </c>
      <c r="IR79">
        <f>VLOOKUP(IR3+14,'Crude Oil Prices'!$A$5:$C$544,3,FALSE)</f>
        <v/>
      </c>
      <c r="IS79">
        <f>VLOOKUP(IS3+14,'Crude Oil Prices'!$A$5:$C$544,3,FALSE)</f>
        <v/>
      </c>
      <c r="IT79">
        <f>VLOOKUP(IT3+14,'Crude Oil Prices'!$A$5:$C$544,3,FALSE)</f>
        <v/>
      </c>
      <c r="IU79">
        <f>VLOOKUP(IU3+14,'Crude Oil Prices'!$A$5:$C$544,3,FALSE)</f>
        <v/>
      </c>
      <c r="IV79">
        <f>VLOOKUP(IV3+14,'Crude Oil Prices'!$A$5:$C$544,3,FALSE)</f>
        <v/>
      </c>
      <c r="IW79">
        <f>VLOOKUP(IW3+14,'Crude Oil Prices'!$A$5:$C$544,3,FALSE)</f>
        <v/>
      </c>
      <c r="IX79">
        <f>VLOOKUP(IX3+14,'Crude Oil Prices'!$A$5:$C$544,3,FALSE)</f>
        <v/>
      </c>
      <c r="IY79">
        <f>VLOOKUP(IY3+14,'Crude Oil Prices'!$A$5:$C$544,3,FALSE)</f>
        <v/>
      </c>
      <c r="IZ79">
        <f>VLOOKUP(IZ3+14,'Crude Oil Prices'!$A$5:$C$544,3,FALSE)</f>
        <v/>
      </c>
      <c r="JA79">
        <f>VLOOKUP(JA3+14,'Crude Oil Prices'!$A$5:$C$544,3,FALSE)</f>
        <v/>
      </c>
      <c r="JB79">
        <f>VLOOKUP(JB3+14,'Crude Oil Prices'!$A$5:$C$544,3,FALSE)</f>
        <v/>
      </c>
      <c r="JC79">
        <f>VLOOKUP(JC3+14,'Crude Oil Prices'!$A$5:$C$544,3,FALSE)</f>
        <v/>
      </c>
      <c r="JD79">
        <f>VLOOKUP(JD3+14,'Crude Oil Prices'!$A$5:$C$544,3,FALSE)</f>
        <v/>
      </c>
      <c r="JE79">
        <f>VLOOKUP(JE3+14,'Crude Oil Prices'!$A$5:$C$544,3,FALSE)</f>
        <v/>
      </c>
      <c r="JF79">
        <f>VLOOKUP(JF3+14,'Crude Oil Prices'!$A$5:$C$544,3,FALSE)</f>
        <v/>
      </c>
      <c r="JG79">
        <f>VLOOKUP(JG3+14,'Crude Oil Prices'!$A$5:$C$544,3,FALSE)</f>
        <v/>
      </c>
      <c r="JH79">
        <f>VLOOKUP(JH3+14,'Crude Oil Prices'!$A$5:$C$544,3,FALSE)</f>
        <v/>
      </c>
      <c r="JI79">
        <f>VLOOKUP(JI3+14,'Crude Oil Prices'!$A$5:$C$544,3,FALSE)</f>
        <v/>
      </c>
      <c r="JJ79">
        <f>VLOOKUP(JJ3+14,'Crude Oil Prices'!$A$5:$C$544,3,FALSE)</f>
        <v/>
      </c>
      <c r="JK79">
        <f>VLOOKUP(JK3+14,'Crude Oil Prices'!$A$5:$C$544,3,FALSE)</f>
        <v/>
      </c>
      <c r="JL79">
        <f>VLOOKUP(JL3+14,'Crude Oil Prices'!$A$5:$C$544,3,FALSE)</f>
        <v/>
      </c>
      <c r="JM79">
        <f>VLOOKUP(JM3+14,'Crude Oil Prices'!$A$5:$C$544,3,FALSE)</f>
        <v/>
      </c>
      <c r="JN79">
        <f>VLOOKUP(JN3+14,'Crude Oil Prices'!$A$5:$C$544,3,FALSE)</f>
        <v/>
      </c>
      <c r="JO79">
        <f>VLOOKUP(JO3+14,'Crude Oil Prices'!$A$5:$C$544,3,FALSE)</f>
        <v/>
      </c>
      <c r="JP79">
        <f>VLOOKUP(JP3+14,'Crude Oil Prices'!$A$5:$C$544,3,FALSE)</f>
        <v/>
      </c>
      <c r="JQ79">
        <f>VLOOKUP(JQ3+14,'Crude Oil Prices'!$A$5:$C$544,3,FALSE)</f>
        <v/>
      </c>
      <c r="JR79">
        <f>VLOOKUP(JR3+14,'Crude Oil Prices'!$A$5:$C$544,3,FALSE)</f>
        <v/>
      </c>
      <c r="JS79">
        <f>VLOOKUP(JS3+14,'Crude Oil Prices'!$A$5:$C$544,3,FALSE)</f>
        <v/>
      </c>
      <c r="JT79">
        <f>VLOOKUP(JT3+14,'Crude Oil Prices'!$A$5:$C$544,3,FALSE)</f>
        <v/>
      </c>
      <c r="JU79">
        <f>VLOOKUP(JU3+14,'Crude Oil Prices'!$A$5:$C$544,3,FALSE)</f>
        <v/>
      </c>
      <c r="JV79">
        <f>VLOOKUP(JV3+14,'Crude Oil Prices'!$A$5:$C$544,3,FALSE)</f>
        <v/>
      </c>
      <c r="JW79">
        <f>VLOOKUP(JW3+14,'Crude Oil Prices'!$A$5:$C$544,3,FALSE)</f>
        <v/>
      </c>
      <c r="JX79">
        <f>VLOOKUP(JX3+14,'Crude Oil Prices'!$A$5:$C$544,3,FALSE)</f>
        <v/>
      </c>
      <c r="JY79">
        <f>VLOOKUP(JY3+14,'Crude Oil Prices'!$A$5:$C$544,3,FALSE)</f>
        <v/>
      </c>
      <c r="JZ79">
        <f>VLOOKUP(JZ3+14,'Crude Oil Prices'!$A$5:$C$544,3,FALSE)</f>
        <v/>
      </c>
      <c r="KA79">
        <f>VLOOKUP(KA3+14,'Crude Oil Prices'!$A$5:$C$544,3,FALSE)</f>
        <v/>
      </c>
      <c r="KB79">
        <f>VLOOKUP(KB3+14,'Crude Oil Prices'!$A$5:$C$544,3,FALSE)</f>
        <v/>
      </c>
      <c r="KC79">
        <f>VLOOKUP(KC3+14,'Crude Oil Prices'!$A$5:$C$544,3,FALSE)</f>
        <v/>
      </c>
      <c r="KD79">
        <f>VLOOKUP(KD3+14,'Crude Oil Prices'!$A$5:$C$544,3,FALSE)</f>
        <v/>
      </c>
      <c r="KE79">
        <f>VLOOKUP(KE3+14,'Crude Oil Prices'!$A$5:$C$544,3,FALSE)</f>
        <v/>
      </c>
      <c r="KF79">
        <f>VLOOKUP(KF3+14,'Crude Oil Prices'!$A$5:$C$544,3,FALSE)</f>
        <v/>
      </c>
      <c r="KG79">
        <f>VLOOKUP(KG3+14,'Crude Oil Prices'!$A$5:$C$544,3,FALSE)</f>
        <v/>
      </c>
      <c r="KH79">
        <f>VLOOKUP(KH3+14,'Crude Oil Prices'!$A$5:$C$544,3,FALSE)</f>
        <v/>
      </c>
      <c r="KI79">
        <f>VLOOKUP(KI3+14,'Crude Oil Prices'!$A$5:$C$544,3,FALSE)</f>
        <v/>
      </c>
      <c r="KJ79">
        <f>VLOOKUP(KJ3+14,'Crude Oil Prices'!$A$5:$C$544,3,FALSE)</f>
        <v/>
      </c>
      <c r="KK79">
        <f>VLOOKUP(KK3+14,'Crude Oil Prices'!$A$5:$C$544,3,FALSE)</f>
        <v/>
      </c>
      <c r="KL79">
        <f>VLOOKUP(KL3+14,'Crude Oil Prices'!$A$5:$C$544,3,FALSE)</f>
        <v/>
      </c>
      <c r="KM79">
        <f>VLOOKUP(KM3+14,'Crude Oil Prices'!$A$5:$C$544,3,FALSE)</f>
        <v/>
      </c>
      <c r="KN79">
        <f>VLOOKUP(KN3+14,'Crude Oil Prices'!$A$5:$C$544,3,FALSE)</f>
        <v/>
      </c>
      <c r="KO79">
        <f>VLOOKUP(KO3+14,'Crude Oil Prices'!$A$5:$C$544,3,FALSE)</f>
        <v/>
      </c>
      <c r="KP79">
        <f>VLOOKUP(KP3+14,'Crude Oil Prices'!$A$5:$C$544,3,FALSE)</f>
        <v/>
      </c>
      <c r="KQ79">
        <f>VLOOKUP(KQ3+14,'Crude Oil Prices'!$A$5:$C$544,3,FALSE)</f>
        <v/>
      </c>
      <c r="KR79">
        <f>VLOOKUP(KR3+14,'Crude Oil Prices'!$A$5:$C$544,3,FALSE)</f>
        <v/>
      </c>
      <c r="KS79">
        <f>VLOOKUP(KS3+14,'Crude Oil Prices'!$A$5:$C$544,3,FALSE)</f>
        <v/>
      </c>
      <c r="KT79">
        <f>VLOOKUP(KT3+14,'Crude Oil Prices'!$A$5:$C$544,3,FALSE)</f>
        <v/>
      </c>
    </row>
    <row r="80" spans="1:306">
      <c r="B80" t="s">
        <v>125</v>
      </c>
      <c r="D80" t="s">
        <v>128</v>
      </c>
      <c r="E80" t="s">
        <v>127</v>
      </c>
      <c r="G80">
        <f>IFERROR(G79/'Unit Conversions'!$F$23,"-")</f>
        <v/>
      </c>
      <c r="H80">
        <f>IFERROR(H79/'Unit Conversions'!$F$23,"-")</f>
        <v/>
      </c>
      <c r="I80">
        <f>IFERROR(I79/'Unit Conversions'!$F$23,"-")</f>
        <v/>
      </c>
      <c r="J80">
        <f>IFERROR(J79/'Unit Conversions'!$F$23,"-")</f>
        <v/>
      </c>
      <c r="K80">
        <f>IFERROR(K79/'Unit Conversions'!$F$23,"-")</f>
        <v/>
      </c>
      <c r="L80">
        <f>IFERROR(L79/'Unit Conversions'!$F$23,"-")</f>
        <v/>
      </c>
      <c r="M80">
        <f>IFERROR(M79/'Unit Conversions'!$F$23,"-")</f>
        <v/>
      </c>
      <c r="N80">
        <f>IFERROR(N79/'Unit Conversions'!$F$23,"-")</f>
        <v/>
      </c>
      <c r="O80">
        <f>IFERROR(O79/'Unit Conversions'!$F$23,"-")</f>
        <v/>
      </c>
      <c r="P80">
        <f>IFERROR(P79/'Unit Conversions'!$F$23,"-")</f>
        <v/>
      </c>
      <c r="Q80">
        <f>IFERROR(Q79/'Unit Conversions'!$F$23,"-")</f>
        <v/>
      </c>
      <c r="R80">
        <f>IFERROR(R79/'Unit Conversions'!$F$23,"-")</f>
        <v/>
      </c>
      <c r="S80">
        <f>IFERROR(S79/'Unit Conversions'!$F$23,"-")</f>
        <v/>
      </c>
      <c r="T80">
        <f>IFERROR(T79/'Unit Conversions'!$F$23,"-")</f>
        <v/>
      </c>
      <c r="U80">
        <f>IFERROR(U79/'Unit Conversions'!$F$23,"-")</f>
        <v/>
      </c>
      <c r="V80">
        <f>IFERROR(V79/'Unit Conversions'!$F$23,"-")</f>
        <v/>
      </c>
      <c r="W80">
        <f>IFERROR(W79/'Unit Conversions'!$F$23,"-")</f>
        <v/>
      </c>
      <c r="X80">
        <f>IFERROR(X79/'Unit Conversions'!$F$23,"-")</f>
        <v/>
      </c>
      <c r="Y80">
        <f>IFERROR(Y79/'Unit Conversions'!$F$23,"-")</f>
        <v/>
      </c>
      <c r="Z80">
        <f>IFERROR(Z79/'Unit Conversions'!$F$23,"-")</f>
        <v/>
      </c>
      <c r="AA80">
        <f>IFERROR(AA79/'Unit Conversions'!$F$23,"-")</f>
        <v/>
      </c>
      <c r="AB80">
        <f>IFERROR(AB79/'Unit Conversions'!$F$23,"-")</f>
        <v/>
      </c>
      <c r="AC80">
        <f>IFERROR(AC79/'Unit Conversions'!$F$23,"-")</f>
        <v/>
      </c>
      <c r="AD80">
        <f>IFERROR(AD79/'Unit Conversions'!$F$23,"-")</f>
        <v/>
      </c>
      <c r="AE80">
        <f>IFERROR(AE79/'Unit Conversions'!$F$23,"-")</f>
        <v/>
      </c>
      <c r="AF80">
        <f>IFERROR(AF79/'Unit Conversions'!$F$23,"-")</f>
        <v/>
      </c>
      <c r="AG80">
        <f>IFERROR(AG79/'Unit Conversions'!$F$23,"-")</f>
        <v/>
      </c>
      <c r="AH80">
        <f>IFERROR(AH79/'Unit Conversions'!$F$23,"-")</f>
        <v/>
      </c>
      <c r="AI80">
        <f>IFERROR(AI79/'Unit Conversions'!$F$23,"-")</f>
        <v/>
      </c>
      <c r="AJ80">
        <f>IFERROR(AJ79/'Unit Conversions'!$F$23,"-")</f>
        <v/>
      </c>
      <c r="AK80">
        <f>IFERROR(AK79/'Unit Conversions'!$F$23,"-")</f>
        <v/>
      </c>
      <c r="AL80">
        <f>IFERROR(AL79/'Unit Conversions'!$F$23,"-")</f>
        <v/>
      </c>
      <c r="AM80">
        <f>IFERROR(AM79/'Unit Conversions'!$F$23,"-")</f>
        <v/>
      </c>
      <c r="AN80">
        <f>IFERROR(AN79/'Unit Conversions'!$F$23,"-")</f>
        <v/>
      </c>
      <c r="AO80">
        <f>IFERROR(AO79/'Unit Conversions'!$F$23,"-")</f>
        <v/>
      </c>
      <c r="AP80">
        <f>IFERROR(AP79/'Unit Conversions'!$F$23,"-")</f>
        <v/>
      </c>
      <c r="AQ80">
        <f>IFERROR(AQ79/'Unit Conversions'!$F$23,"-")</f>
        <v/>
      </c>
      <c r="AR80">
        <f>IFERROR(AR79/'Unit Conversions'!$F$23,"-")</f>
        <v/>
      </c>
      <c r="AS80">
        <f>IFERROR(AS79/'Unit Conversions'!$F$23,"-")</f>
        <v/>
      </c>
      <c r="AT80">
        <f>IFERROR(AT79/'Unit Conversions'!$F$23,"-")</f>
        <v/>
      </c>
      <c r="AU80">
        <f>IFERROR(AU79/'Unit Conversions'!$F$23,"-")</f>
        <v/>
      </c>
      <c r="AV80">
        <f>IFERROR(AV79/'Unit Conversions'!$F$23,"-")</f>
        <v/>
      </c>
      <c r="AW80">
        <f>IFERROR(AW79/'Unit Conversions'!$F$23,"-")</f>
        <v/>
      </c>
      <c r="AX80">
        <f>IFERROR(AX79/'Unit Conversions'!$F$23,"-")</f>
        <v/>
      </c>
      <c r="AY80">
        <f>IFERROR(AY79/'Unit Conversions'!$F$23,"-")</f>
        <v/>
      </c>
      <c r="AZ80">
        <f>IFERROR(AZ79/'Unit Conversions'!$F$23,"-")</f>
        <v/>
      </c>
      <c r="BA80">
        <f>IFERROR(BA79/'Unit Conversions'!$F$23,"-")</f>
        <v/>
      </c>
      <c r="BB80">
        <f>IFERROR(BB79/'Unit Conversions'!$F$23,"-")</f>
        <v/>
      </c>
      <c r="BC80">
        <f>IFERROR(BC79/'Unit Conversions'!$F$23,"-")</f>
        <v/>
      </c>
      <c r="BD80">
        <f>IFERROR(BD79/'Unit Conversions'!$F$23,"-")</f>
        <v/>
      </c>
      <c r="BE80">
        <f>IFERROR(BE79/'Unit Conversions'!$F$23,"-")</f>
        <v/>
      </c>
      <c r="BF80">
        <f>IFERROR(BF79/'Unit Conversions'!$F$23,"-")</f>
        <v/>
      </c>
      <c r="BG80">
        <f>IFERROR(BG79/'Unit Conversions'!$F$23,"-")</f>
        <v/>
      </c>
      <c r="BH80">
        <f>IFERROR(BH79/'Unit Conversions'!$F$23,"-")</f>
        <v/>
      </c>
      <c r="BI80">
        <f>IFERROR(BI79/'Unit Conversions'!$F$23,"-")</f>
        <v/>
      </c>
      <c r="BJ80">
        <f>IFERROR(BJ79/'Unit Conversions'!$F$23,"-")</f>
        <v/>
      </c>
      <c r="BK80">
        <f>IFERROR(BK79/'Unit Conversions'!$F$23,"-")</f>
        <v/>
      </c>
      <c r="BL80">
        <f>IFERROR(BL79/'Unit Conversions'!$F$23,"-")</f>
        <v/>
      </c>
      <c r="BM80">
        <f>IFERROR(BM79/'Unit Conversions'!$F$23,"-")</f>
        <v/>
      </c>
      <c r="BN80">
        <f>IFERROR(BN79/'Unit Conversions'!$F$23,"-")</f>
        <v/>
      </c>
      <c r="BO80">
        <f>IFERROR(BO79/'Unit Conversions'!$F$23,"-")</f>
        <v/>
      </c>
      <c r="BP80">
        <f>IFERROR(BP79/'Unit Conversions'!$F$23,"-")</f>
        <v/>
      </c>
      <c r="BQ80">
        <f>IFERROR(BQ79/'Unit Conversions'!$F$23,"-")</f>
        <v/>
      </c>
      <c r="BR80">
        <f>IFERROR(BR79/'Unit Conversions'!$F$23,"-")</f>
        <v/>
      </c>
      <c r="BS80">
        <f>IFERROR(BS79/'Unit Conversions'!$F$23,"-")</f>
        <v/>
      </c>
      <c r="BT80">
        <f>IFERROR(BT79/'Unit Conversions'!$F$23,"-")</f>
        <v/>
      </c>
      <c r="BU80">
        <f>IFERROR(BU79/'Unit Conversions'!$F$23,"-")</f>
        <v/>
      </c>
      <c r="BV80">
        <f>IFERROR(BV79/'Unit Conversions'!$F$23,"-")</f>
        <v/>
      </c>
      <c r="BW80">
        <f>IFERROR(BW79/'Unit Conversions'!$F$23,"-")</f>
        <v/>
      </c>
      <c r="BX80">
        <f>IFERROR(BX79/'Unit Conversions'!$F$23,"-")</f>
        <v/>
      </c>
      <c r="BY80">
        <f>IFERROR(BY79/'Unit Conversions'!$F$23,"-")</f>
        <v/>
      </c>
      <c r="BZ80">
        <f>IFERROR(BZ79/'Unit Conversions'!$F$23,"-")</f>
        <v/>
      </c>
      <c r="CA80">
        <f>IFERROR(CA79/'Unit Conversions'!$F$23,"-")</f>
        <v/>
      </c>
      <c r="CB80">
        <f>IFERROR(CB79/'Unit Conversions'!$F$23,"-")</f>
        <v/>
      </c>
      <c r="CC80">
        <f>IFERROR(CC79/'Unit Conversions'!$F$23,"-")</f>
        <v/>
      </c>
      <c r="CD80">
        <f>IFERROR(CD79/'Unit Conversions'!$F$23,"-")</f>
        <v/>
      </c>
      <c r="CE80">
        <f>IFERROR(CE79/'Unit Conversions'!$F$23,"-")</f>
        <v/>
      </c>
      <c r="CF80">
        <f>IFERROR(CF79/'Unit Conversions'!$F$23,"-")</f>
        <v/>
      </c>
      <c r="CG80">
        <f>IFERROR(CG79/'Unit Conversions'!$F$23,"-")</f>
        <v/>
      </c>
      <c r="CH80">
        <f>IFERROR(CH79/'Unit Conversions'!$F$23,"-")</f>
        <v/>
      </c>
      <c r="CI80">
        <f>IFERROR(CI79/'Unit Conversions'!$F$23,"-")</f>
        <v/>
      </c>
      <c r="CJ80">
        <f>IFERROR(CJ79/'Unit Conversions'!$F$23,"-")</f>
        <v/>
      </c>
      <c r="CK80">
        <f>IFERROR(CK79/'Unit Conversions'!$F$23,"-")</f>
        <v/>
      </c>
      <c r="CL80">
        <f>IFERROR(CL79/'Unit Conversions'!$F$23,"-")</f>
        <v/>
      </c>
      <c r="CM80">
        <f>IFERROR(CM79/'Unit Conversions'!$F$23,"-")</f>
        <v/>
      </c>
      <c r="CN80">
        <f>IFERROR(CN79/'Unit Conversions'!$F$23,"-")</f>
        <v/>
      </c>
      <c r="CO80">
        <f>IFERROR(CO79/'Unit Conversions'!$F$23,"-")</f>
        <v/>
      </c>
      <c r="CP80">
        <f>IFERROR(CP79/'Unit Conversions'!$F$23,"-")</f>
        <v/>
      </c>
      <c r="CQ80">
        <f>IFERROR(CQ79/'Unit Conversions'!$F$23,"-")</f>
        <v/>
      </c>
      <c r="CR80">
        <f>IFERROR(CR79/'Unit Conversions'!$F$23,"-")</f>
        <v/>
      </c>
      <c r="CS80">
        <f>IFERROR(CS79/'Unit Conversions'!$F$23,"-")</f>
        <v/>
      </c>
      <c r="CT80">
        <f>IFERROR(CT79/'Unit Conversions'!$F$23,"-")</f>
        <v/>
      </c>
      <c r="CU80">
        <f>IFERROR(CU79/'Unit Conversions'!$F$23,"-")</f>
        <v/>
      </c>
      <c r="CV80">
        <f>IFERROR(CV79/'Unit Conversions'!$F$23,"-")</f>
        <v/>
      </c>
      <c r="CW80">
        <f>IFERROR(CW79/'Unit Conversions'!$F$23,"-")</f>
        <v/>
      </c>
      <c r="CX80">
        <f>IFERROR(CX79/'Unit Conversions'!$F$23,"-")</f>
        <v/>
      </c>
      <c r="CY80">
        <f>IFERROR(CY79/'Unit Conversions'!$F$23,"-")</f>
        <v/>
      </c>
      <c r="CZ80">
        <f>IFERROR(CZ79/'Unit Conversions'!$F$23,"-")</f>
        <v/>
      </c>
      <c r="DA80">
        <f>IFERROR(DA79/'Unit Conversions'!$F$23,"-")</f>
        <v/>
      </c>
      <c r="DB80">
        <f>IFERROR(DB79/'Unit Conversions'!$F$23,"-")</f>
        <v/>
      </c>
      <c r="DC80">
        <f>IFERROR(DC79/'Unit Conversions'!$F$23,"-")</f>
        <v/>
      </c>
      <c r="DD80">
        <f>IFERROR(DD79/'Unit Conversions'!$F$23,"-")</f>
        <v/>
      </c>
      <c r="DE80">
        <f>IFERROR(DE79/'Unit Conversions'!$F$23,"-")</f>
        <v/>
      </c>
      <c r="DF80">
        <f>IFERROR(DF79/'Unit Conversions'!$F$23,"-")</f>
        <v/>
      </c>
      <c r="DG80">
        <f>IFERROR(DG79/'Unit Conversions'!$F$23,"-")</f>
        <v/>
      </c>
      <c r="DH80">
        <f>IFERROR(DH79/'Unit Conversions'!$F$23,"-")</f>
        <v/>
      </c>
      <c r="DI80">
        <f>IFERROR(DI79/'Unit Conversions'!$F$23,"-")</f>
        <v/>
      </c>
      <c r="DJ80">
        <f>IFERROR(DJ79/'Unit Conversions'!$F$23,"-")</f>
        <v/>
      </c>
      <c r="DK80">
        <f>IFERROR(DK79/'Unit Conversions'!$F$23,"-")</f>
        <v/>
      </c>
      <c r="DL80">
        <f>IFERROR(DL79/'Unit Conversions'!$F$23,"-")</f>
        <v/>
      </c>
      <c r="DM80">
        <f>IFERROR(DM79/'Unit Conversions'!$F$23,"-")</f>
        <v/>
      </c>
      <c r="DN80">
        <f>IFERROR(DN79/'Unit Conversions'!$F$23,"-")</f>
        <v/>
      </c>
      <c r="DO80">
        <f>IFERROR(DO79/'Unit Conversions'!$F$23,"-")</f>
        <v/>
      </c>
      <c r="DP80">
        <f>IFERROR(DP79/'Unit Conversions'!$F$23,"-")</f>
        <v/>
      </c>
      <c r="DQ80">
        <f>IFERROR(DQ79/'Unit Conversions'!$F$23,"-")</f>
        <v/>
      </c>
      <c r="DR80">
        <f>IFERROR(DR79/'Unit Conversions'!$F$23,"-")</f>
        <v/>
      </c>
      <c r="DS80">
        <f>IFERROR(DS79/'Unit Conversions'!$F$23,"-")</f>
        <v/>
      </c>
      <c r="DT80">
        <f>IFERROR(DT79/'Unit Conversions'!$F$23,"-")</f>
        <v/>
      </c>
      <c r="DU80">
        <f>IFERROR(DU79/'Unit Conversions'!$F$23,"-")</f>
        <v/>
      </c>
      <c r="DV80">
        <f>IFERROR(DV79/'Unit Conversions'!$F$23,"-")</f>
        <v/>
      </c>
      <c r="DW80">
        <f>IFERROR(DW79/'Unit Conversions'!$F$23,"-")</f>
        <v/>
      </c>
      <c r="DX80">
        <f>IFERROR(DX79/'Unit Conversions'!$F$23,"-")</f>
        <v/>
      </c>
      <c r="DY80">
        <f>IFERROR(DY79/'Unit Conversions'!$F$23,"-")</f>
        <v/>
      </c>
      <c r="DZ80">
        <f>IFERROR(DZ79/'Unit Conversions'!$F$23,"-")</f>
        <v/>
      </c>
      <c r="EA80">
        <f>IFERROR(EA79/'Unit Conversions'!$F$23,"-")</f>
        <v/>
      </c>
      <c r="EB80">
        <f>IFERROR(EB79/'Unit Conversions'!$F$23,"-")</f>
        <v/>
      </c>
      <c r="EC80">
        <f>IFERROR(EC79/'Unit Conversions'!$F$23,"-")</f>
        <v/>
      </c>
      <c r="ED80">
        <f>IFERROR(ED79/'Unit Conversions'!$F$23,"-")</f>
        <v/>
      </c>
      <c r="EE80">
        <f>IFERROR(EE79/'Unit Conversions'!$F$23,"-")</f>
        <v/>
      </c>
      <c r="EF80">
        <f>IFERROR(EF79/'Unit Conversions'!$F$23,"-")</f>
        <v/>
      </c>
      <c r="EG80">
        <f>IFERROR(EG79/'Unit Conversions'!$F$23,"-")</f>
        <v/>
      </c>
      <c r="EH80">
        <f>IFERROR(EH79/'Unit Conversions'!$F$23,"-")</f>
        <v/>
      </c>
      <c r="EI80">
        <f>IFERROR(EI79/'Unit Conversions'!$F$23,"-")</f>
        <v/>
      </c>
      <c r="EJ80">
        <f>IFERROR(EJ79/'Unit Conversions'!$F$23,"-")</f>
        <v/>
      </c>
      <c r="EK80">
        <f>IFERROR(EK79/'Unit Conversions'!$F$23,"-")</f>
        <v/>
      </c>
      <c r="EL80">
        <f>IFERROR(EL79/'Unit Conversions'!$F$23,"-")</f>
        <v/>
      </c>
      <c r="EM80">
        <f>IFERROR(EM79/'Unit Conversions'!$F$23,"-")</f>
        <v/>
      </c>
      <c r="EN80">
        <f>IFERROR(EN79/'Unit Conversions'!$F$23,"-")</f>
        <v/>
      </c>
      <c r="EO80">
        <f>IFERROR(EO79/'Unit Conversions'!$F$23,"-")</f>
        <v/>
      </c>
      <c r="EP80">
        <f>IFERROR(EP79/'Unit Conversions'!$F$23,"-")</f>
        <v/>
      </c>
      <c r="EQ80">
        <f>IFERROR(EQ79/'Unit Conversions'!$F$23,"-")</f>
        <v/>
      </c>
      <c r="ER80">
        <f>IFERROR(ER79/'Unit Conversions'!$F$23,"-")</f>
        <v/>
      </c>
      <c r="ES80">
        <f>IFERROR(ES79/'Unit Conversions'!$F$23,"-")</f>
        <v/>
      </c>
      <c r="ET80">
        <f>IFERROR(ET79/'Unit Conversions'!$F$23,"-")</f>
        <v/>
      </c>
      <c r="EU80">
        <f>IFERROR(EU79/'Unit Conversions'!$F$23,"-")</f>
        <v/>
      </c>
      <c r="EV80">
        <f>IFERROR(EV79/'Unit Conversions'!$F$23,"-")</f>
        <v/>
      </c>
      <c r="EW80">
        <f>IFERROR(EW79/'Unit Conversions'!$F$23,"-")</f>
        <v/>
      </c>
      <c r="EX80">
        <f>IFERROR(EX79/'Unit Conversions'!$F$23,"-")</f>
        <v/>
      </c>
      <c r="EY80">
        <f>IFERROR(EY79/'Unit Conversions'!$F$23,"-")</f>
        <v/>
      </c>
      <c r="EZ80">
        <f>IFERROR(EZ79/'Unit Conversions'!$F$23,"-")</f>
        <v/>
      </c>
      <c r="FA80">
        <f>IFERROR(FA79/'Unit Conversions'!$F$23,"-")</f>
        <v/>
      </c>
      <c r="FB80">
        <f>IFERROR(FB79/'Unit Conversions'!$F$23,"-")</f>
        <v/>
      </c>
      <c r="FC80">
        <f>IFERROR(FC79/'Unit Conversions'!$F$23,"-")</f>
        <v/>
      </c>
      <c r="FD80">
        <f>IFERROR(FD79/'Unit Conversions'!$F$23,"-")</f>
        <v/>
      </c>
      <c r="FE80">
        <f>IFERROR(FE79/'Unit Conversions'!$F$23,"-")</f>
        <v/>
      </c>
      <c r="FF80">
        <f>IFERROR(FF79/'Unit Conversions'!$F$23,"-")</f>
        <v/>
      </c>
      <c r="FG80">
        <f>IFERROR(FG79/'Unit Conversions'!$F$23,"-")</f>
        <v/>
      </c>
      <c r="FH80">
        <f>IFERROR(FH79/'Unit Conversions'!$F$23,"-")</f>
        <v/>
      </c>
      <c r="FI80">
        <f>IFERROR(FI79/'Unit Conversions'!$F$23,"-")</f>
        <v/>
      </c>
      <c r="FJ80">
        <f>IFERROR(FJ79/'Unit Conversions'!$F$23,"-")</f>
        <v/>
      </c>
      <c r="FK80">
        <f>IFERROR(FK79/'Unit Conversions'!$F$23,"-")</f>
        <v/>
      </c>
      <c r="FL80">
        <f>IFERROR(FL79/'Unit Conversions'!$F$23,"-")</f>
        <v/>
      </c>
      <c r="FM80">
        <f>IFERROR(FM79/'Unit Conversions'!$F$23,"-")</f>
        <v/>
      </c>
      <c r="FN80">
        <f>IFERROR(FN79/'Unit Conversions'!$F$23,"-")</f>
        <v/>
      </c>
      <c r="FO80">
        <f>IFERROR(FO79/'Unit Conversions'!$F$23,"-")</f>
        <v/>
      </c>
      <c r="FP80">
        <f>IFERROR(FP79/'Unit Conversions'!$F$23,"-")</f>
        <v/>
      </c>
      <c r="FQ80">
        <f>IFERROR(FQ79/'Unit Conversions'!$F$23,"-")</f>
        <v/>
      </c>
      <c r="FR80">
        <f>IFERROR(FR79/'Unit Conversions'!$F$23,"-")</f>
        <v/>
      </c>
      <c r="FS80">
        <f>IFERROR(FS79/'Unit Conversions'!$F$23,"-")</f>
        <v/>
      </c>
      <c r="FT80">
        <f>IFERROR(FT79/'Unit Conversions'!$F$23,"-")</f>
        <v/>
      </c>
      <c r="FU80">
        <f>IFERROR(FU79/'Unit Conversions'!$F$23,"-")</f>
        <v/>
      </c>
      <c r="FV80">
        <f>IFERROR(FV79/'Unit Conversions'!$F$23,"-")</f>
        <v/>
      </c>
      <c r="FW80">
        <f>IFERROR(FW79/'Unit Conversions'!$F$23,"-")</f>
        <v/>
      </c>
      <c r="FX80">
        <f>IFERROR(FX79/'Unit Conversions'!$F$23,"-")</f>
        <v/>
      </c>
      <c r="FY80">
        <f>IFERROR(FY79/'Unit Conversions'!$F$23,"-")</f>
        <v/>
      </c>
      <c r="FZ80">
        <f>IFERROR(FZ79/'Unit Conversions'!$F$23,"-")</f>
        <v/>
      </c>
      <c r="GA80">
        <f>IFERROR(GA79/'Unit Conversions'!$F$23,"-")</f>
        <v/>
      </c>
      <c r="GB80">
        <f>IFERROR(GB79/'Unit Conversions'!$F$23,"-")</f>
        <v/>
      </c>
      <c r="GC80">
        <f>IFERROR(GC79/'Unit Conversions'!$F$23,"-")</f>
        <v/>
      </c>
      <c r="GD80">
        <f>IFERROR(GD79/'Unit Conversions'!$F$23,"-")</f>
        <v/>
      </c>
      <c r="GE80">
        <f>IFERROR(GE79/'Unit Conversions'!$F$23,"-")</f>
        <v/>
      </c>
      <c r="GF80">
        <f>IFERROR(GF79/'Unit Conversions'!$F$23,"-")</f>
        <v/>
      </c>
      <c r="GG80">
        <f>IFERROR(GG79/'Unit Conversions'!$F$23,"-")</f>
        <v/>
      </c>
      <c r="GH80">
        <f>IFERROR(GH79/'Unit Conversions'!$F$23,"-")</f>
        <v/>
      </c>
      <c r="GI80">
        <f>IFERROR(GI79/'Unit Conversions'!$F$23,"-")</f>
        <v/>
      </c>
      <c r="GJ80">
        <f>IFERROR(GJ79/'Unit Conversions'!$F$23,"-")</f>
        <v/>
      </c>
      <c r="GK80">
        <f>IFERROR(GK79/'Unit Conversions'!$F$23,"-")</f>
        <v/>
      </c>
      <c r="GL80">
        <f>IFERROR(GL79/'Unit Conversions'!$F$23,"-")</f>
        <v/>
      </c>
      <c r="GM80">
        <f>IFERROR(GM79/'Unit Conversions'!$F$23,"-")</f>
        <v/>
      </c>
      <c r="GN80">
        <f>IFERROR(GN79/'Unit Conversions'!$F$23,"-")</f>
        <v/>
      </c>
      <c r="GO80">
        <f>IFERROR(GO79/'Unit Conversions'!$F$23,"-")</f>
        <v/>
      </c>
      <c r="GP80">
        <f>IFERROR(GP79/'Unit Conversions'!$F$23,"-")</f>
        <v/>
      </c>
      <c r="GQ80">
        <f>IFERROR(GQ79/'Unit Conversions'!$F$23,"-")</f>
        <v/>
      </c>
      <c r="GR80">
        <f>IFERROR(GR79/'Unit Conversions'!$F$23,"-")</f>
        <v/>
      </c>
      <c r="GS80">
        <f>IFERROR(GS79/'Unit Conversions'!$F$23,"-")</f>
        <v/>
      </c>
      <c r="GT80">
        <f>IFERROR(GT79/'Unit Conversions'!$F$23,"-")</f>
        <v/>
      </c>
      <c r="GU80">
        <f>IFERROR(GU79/'Unit Conversions'!$F$23,"-")</f>
        <v/>
      </c>
      <c r="GV80">
        <f>IFERROR(GV79/'Unit Conversions'!$F$23,"-")</f>
        <v/>
      </c>
      <c r="GW80">
        <f>IFERROR(GW79/'Unit Conversions'!$F$23,"-")</f>
        <v/>
      </c>
      <c r="GX80">
        <f>IFERROR(GX79/'Unit Conversions'!$F$23,"-")</f>
        <v/>
      </c>
      <c r="GY80">
        <f>IFERROR(GY79/'Unit Conversions'!$F$23,"-")</f>
        <v/>
      </c>
      <c r="GZ80">
        <f>IFERROR(GZ79/'Unit Conversions'!$F$23,"-")</f>
        <v/>
      </c>
      <c r="HA80">
        <f>IFERROR(HA79/'Unit Conversions'!$F$23,"-")</f>
        <v/>
      </c>
      <c r="HB80">
        <f>IFERROR(HB79/'Unit Conversions'!$F$23,"-")</f>
        <v/>
      </c>
      <c r="HC80">
        <f>IFERROR(HC79/'Unit Conversions'!$F$23,"-")</f>
        <v/>
      </c>
      <c r="HD80">
        <f>IFERROR(HD79/'Unit Conversions'!$F$23,"-")</f>
        <v/>
      </c>
      <c r="HE80">
        <f>IFERROR(HE79/'Unit Conversions'!$F$23,"-")</f>
        <v/>
      </c>
      <c r="HF80">
        <f>IFERROR(HF79/'Unit Conversions'!$F$23,"-")</f>
        <v/>
      </c>
      <c r="HG80">
        <f>IFERROR(HG79/'Unit Conversions'!$F$23,"-")</f>
        <v/>
      </c>
      <c r="HH80">
        <f>IFERROR(HH79/'Unit Conversions'!$F$23,"-")</f>
        <v/>
      </c>
      <c r="HI80">
        <f>IFERROR(HI79/'Unit Conversions'!$F$23,"-")</f>
        <v/>
      </c>
      <c r="HJ80">
        <f>IFERROR(HJ79/'Unit Conversions'!$F$23,"-")</f>
        <v/>
      </c>
      <c r="HK80">
        <f>IFERROR(HK79/'Unit Conversions'!$F$23,"-")</f>
        <v/>
      </c>
      <c r="HL80">
        <f>IFERROR(HL79/'Unit Conversions'!$F$23,"-")</f>
        <v/>
      </c>
      <c r="HM80">
        <f>IFERROR(HM79/'Unit Conversions'!$F$23,"-")</f>
        <v/>
      </c>
      <c r="HN80">
        <f>IFERROR(HN79/'Unit Conversions'!$F$23,"-")</f>
        <v/>
      </c>
      <c r="HO80">
        <f>IFERROR(HO79/'Unit Conversions'!$F$23,"-")</f>
        <v/>
      </c>
      <c r="HP80">
        <f>IFERROR(HP79/'Unit Conversions'!$F$23,"-")</f>
        <v/>
      </c>
      <c r="HQ80">
        <f>IFERROR(HQ79/'Unit Conversions'!$F$23,"-")</f>
        <v/>
      </c>
      <c r="HR80">
        <f>IFERROR(HR79/'Unit Conversions'!$F$23,"-")</f>
        <v/>
      </c>
      <c r="HS80">
        <f>IFERROR(HS79/'Unit Conversions'!$F$23,"-")</f>
        <v/>
      </c>
      <c r="HT80">
        <f>IFERROR(HT79/'Unit Conversions'!$F$23,"-")</f>
        <v/>
      </c>
      <c r="HU80">
        <f>IFERROR(HU79/'Unit Conversions'!$F$23,"-")</f>
        <v/>
      </c>
      <c r="HV80">
        <f>IFERROR(HV79/'Unit Conversions'!$F$23,"-")</f>
        <v/>
      </c>
      <c r="HW80">
        <f>IFERROR(HW79/'Unit Conversions'!$F$23,"-")</f>
        <v/>
      </c>
      <c r="HX80">
        <f>IFERROR(HX79/'Unit Conversions'!$F$23,"-")</f>
        <v/>
      </c>
      <c r="HY80">
        <f>IFERROR(HY79/'Unit Conversions'!$F$23,"-")</f>
        <v/>
      </c>
      <c r="HZ80">
        <f>IFERROR(HZ79/'Unit Conversions'!$F$23,"-")</f>
        <v/>
      </c>
      <c r="IA80">
        <f>IFERROR(IA79/'Unit Conversions'!$F$23,"-")</f>
        <v/>
      </c>
      <c r="IB80">
        <f>IFERROR(IB79/'Unit Conversions'!$F$23,"-")</f>
        <v/>
      </c>
      <c r="IC80">
        <f>IFERROR(IC79/'Unit Conversions'!$F$23,"-")</f>
        <v/>
      </c>
      <c r="ID80">
        <f>IFERROR(ID79/'Unit Conversions'!$F$23,"-")</f>
        <v/>
      </c>
      <c r="IE80">
        <f>IFERROR(IE79/'Unit Conversions'!$F$23,"-")</f>
        <v/>
      </c>
      <c r="IF80">
        <f>IFERROR(IF79/'Unit Conversions'!$F$23,"-")</f>
        <v/>
      </c>
      <c r="IG80">
        <f>IFERROR(IG79/'Unit Conversions'!$F$23,"-")</f>
        <v/>
      </c>
      <c r="IH80">
        <f>IFERROR(IH79/'Unit Conversions'!$F$23,"-")</f>
        <v/>
      </c>
      <c r="II80">
        <f>IFERROR(II79/'Unit Conversions'!$F$23,"-")</f>
        <v/>
      </c>
      <c r="IJ80">
        <f>IFERROR(IJ79/'Unit Conversions'!$F$23,"-")</f>
        <v/>
      </c>
      <c r="IK80">
        <f>IFERROR(IK79/'Unit Conversions'!$F$23,"-")</f>
        <v/>
      </c>
      <c r="IL80">
        <f>IFERROR(IL79/'Unit Conversions'!$F$23,"-")</f>
        <v/>
      </c>
      <c r="IM80">
        <f>IFERROR(IM79/'Unit Conversions'!$F$23,"-")</f>
        <v/>
      </c>
      <c r="IN80">
        <f>IFERROR(IN79/'Unit Conversions'!$F$23,"-")</f>
        <v/>
      </c>
      <c r="IO80">
        <f>IFERROR(IO79/'Unit Conversions'!$F$23,"-")</f>
        <v/>
      </c>
      <c r="IP80">
        <f>IFERROR(IP79/'Unit Conversions'!$F$23,"-")</f>
        <v/>
      </c>
      <c r="IQ80">
        <f>IFERROR(IQ79/'Unit Conversions'!$F$23,"-")</f>
        <v/>
      </c>
      <c r="IR80">
        <f>IFERROR(IR79/'Unit Conversions'!$F$23,"-")</f>
        <v/>
      </c>
      <c r="IS80">
        <f>IFERROR(IS79/'Unit Conversions'!$F$23,"-")</f>
        <v/>
      </c>
      <c r="IT80">
        <f>IFERROR(IT79/'Unit Conversions'!$F$23,"-")</f>
        <v/>
      </c>
      <c r="IU80">
        <f>IFERROR(IU79/'Unit Conversions'!$F$23,"-")</f>
        <v/>
      </c>
      <c r="IV80">
        <f>IFERROR(IV79/'Unit Conversions'!$F$23,"-")</f>
        <v/>
      </c>
      <c r="IW80">
        <f>IFERROR(IW79/'Unit Conversions'!$F$23,"-")</f>
        <v/>
      </c>
      <c r="IX80">
        <f>IFERROR(IX79/'Unit Conversions'!$F$23,"-")</f>
        <v/>
      </c>
      <c r="IY80">
        <f>IFERROR(IY79/'Unit Conversions'!$F$23,"-")</f>
        <v/>
      </c>
      <c r="IZ80">
        <f>IFERROR(IZ79/'Unit Conversions'!$F$23,"-")</f>
        <v/>
      </c>
      <c r="JA80">
        <f>IFERROR(JA79/'Unit Conversions'!$F$23,"-")</f>
        <v/>
      </c>
      <c r="JB80">
        <f>IFERROR(JB79/'Unit Conversions'!$F$23,"-")</f>
        <v/>
      </c>
      <c r="JC80">
        <f>IFERROR(JC79/'Unit Conversions'!$F$23,"-")</f>
        <v/>
      </c>
      <c r="JD80">
        <f>IFERROR(JD79/'Unit Conversions'!$F$23,"-")</f>
        <v/>
      </c>
      <c r="JE80">
        <f>IFERROR(JE79/'Unit Conversions'!$F$23,"-")</f>
        <v/>
      </c>
      <c r="JF80">
        <f>IFERROR(JF79/'Unit Conversions'!$F$23,"-")</f>
        <v/>
      </c>
      <c r="JG80">
        <f>IFERROR(JG79/'Unit Conversions'!$F$23,"-")</f>
        <v/>
      </c>
      <c r="JH80">
        <f>IFERROR(JH79/'Unit Conversions'!$F$23,"-")</f>
        <v/>
      </c>
      <c r="JI80">
        <f>IFERROR(JI79/'Unit Conversions'!$F$23,"-")</f>
        <v/>
      </c>
      <c r="JJ80">
        <f>IFERROR(JJ79/'Unit Conversions'!$F$23,"-")</f>
        <v/>
      </c>
      <c r="JK80">
        <f>IFERROR(JK79/'Unit Conversions'!$F$23,"-")</f>
        <v/>
      </c>
      <c r="JL80">
        <f>IFERROR(JL79/'Unit Conversions'!$F$23,"-")</f>
        <v/>
      </c>
      <c r="JM80">
        <f>IFERROR(JM79/'Unit Conversions'!$F$23,"-")</f>
        <v/>
      </c>
      <c r="JN80">
        <f>IFERROR(JN79/'Unit Conversions'!$F$23,"-")</f>
        <v/>
      </c>
      <c r="JO80">
        <f>IFERROR(JO79/'Unit Conversions'!$F$23,"-")</f>
        <v/>
      </c>
      <c r="JP80">
        <f>IFERROR(JP79/'Unit Conversions'!$F$23,"-")</f>
        <v/>
      </c>
      <c r="JQ80">
        <f>IFERROR(JQ79/'Unit Conversions'!$F$23,"-")</f>
        <v/>
      </c>
      <c r="JR80">
        <f>IFERROR(JR79/'Unit Conversions'!$F$23,"-")</f>
        <v/>
      </c>
      <c r="JS80">
        <f>IFERROR(JS79/'Unit Conversions'!$F$23,"-")</f>
        <v/>
      </c>
      <c r="JT80">
        <f>IFERROR(JT79/'Unit Conversions'!$F$23,"-")</f>
        <v/>
      </c>
      <c r="JU80">
        <f>IFERROR(JU79/'Unit Conversions'!$F$23,"-")</f>
        <v/>
      </c>
      <c r="JV80">
        <f>IFERROR(JV79/'Unit Conversions'!$F$23,"-")</f>
        <v/>
      </c>
      <c r="JW80">
        <f>IFERROR(JW79/'Unit Conversions'!$F$23,"-")</f>
        <v/>
      </c>
      <c r="JX80">
        <f>IFERROR(JX79/'Unit Conversions'!$F$23,"-")</f>
        <v/>
      </c>
      <c r="JY80">
        <f>IFERROR(JY79/'Unit Conversions'!$F$23,"-")</f>
        <v/>
      </c>
      <c r="JZ80">
        <f>IFERROR(JZ79/'Unit Conversions'!$F$23,"-")</f>
        <v/>
      </c>
      <c r="KA80">
        <f>IFERROR(KA79/'Unit Conversions'!$F$23,"-")</f>
        <v/>
      </c>
      <c r="KB80">
        <f>IFERROR(KB79/'Unit Conversions'!$F$23,"-")</f>
        <v/>
      </c>
      <c r="KC80">
        <f>IFERROR(KC79/'Unit Conversions'!$F$23,"-")</f>
        <v/>
      </c>
      <c r="KD80">
        <f>IFERROR(KD79/'Unit Conversions'!$F$23,"-")</f>
        <v/>
      </c>
      <c r="KE80">
        <f>IFERROR(KE79/'Unit Conversions'!$F$23,"-")</f>
        <v/>
      </c>
      <c r="KF80">
        <f>IFERROR(KF79/'Unit Conversions'!$F$23,"-")</f>
        <v/>
      </c>
      <c r="KG80">
        <f>IFERROR(KG79/'Unit Conversions'!$F$23,"-")</f>
        <v/>
      </c>
      <c r="KH80">
        <f>IFERROR(KH79/'Unit Conversions'!$F$23,"-")</f>
        <v/>
      </c>
      <c r="KI80">
        <f>IFERROR(KI79/'Unit Conversions'!$F$23,"-")</f>
        <v/>
      </c>
      <c r="KJ80">
        <f>IFERROR(KJ79/'Unit Conversions'!$F$23,"-")</f>
        <v/>
      </c>
      <c r="KK80">
        <f>IFERROR(KK79/'Unit Conversions'!$F$23,"-")</f>
        <v/>
      </c>
      <c r="KL80">
        <f>IFERROR(KL79/'Unit Conversions'!$F$23,"-")</f>
        <v/>
      </c>
      <c r="KM80">
        <f>IFERROR(KM79/'Unit Conversions'!$F$23,"-")</f>
        <v/>
      </c>
      <c r="KN80">
        <f>IFERROR(KN79/'Unit Conversions'!$F$23,"-")</f>
        <v/>
      </c>
      <c r="KO80">
        <f>IFERROR(KO79/'Unit Conversions'!$F$23,"-")</f>
        <v/>
      </c>
      <c r="KP80">
        <f>IFERROR(KP79/'Unit Conversions'!$F$23,"-")</f>
        <v/>
      </c>
      <c r="KQ80">
        <f>IFERROR(KQ79/'Unit Conversions'!$F$23,"-")</f>
        <v/>
      </c>
      <c r="KR80">
        <f>IFERROR(KR79/'Unit Conversions'!$F$23,"-")</f>
        <v/>
      </c>
      <c r="KS80">
        <f>IFERROR(KS79/'Unit Conversions'!$F$23,"-")</f>
        <v/>
      </c>
      <c r="KT80">
        <f>IFERROR(KT79/'Unit Conversions'!$F$23,"-")</f>
        <v/>
      </c>
    </row>
    <row r="82" spans="1:306">
      <c r="A82" t="s">
        <v>153</v>
      </c>
      <c r="F82" t="s">
        <v>2</v>
      </c>
      <c r="G82" t="n">
        <v>2006</v>
      </c>
      <c r="H82" t="n">
        <v>2007</v>
      </c>
      <c r="I82" t="n">
        <v>2008</v>
      </c>
      <c r="J82" t="n">
        <v>2009</v>
      </c>
      <c r="K82" t="n">
        <v>2010</v>
      </c>
      <c r="L82" t="n">
        <v>2011</v>
      </c>
      <c r="M82" t="n">
        <v>2012</v>
      </c>
      <c r="N82" t="n">
        <v>2013</v>
      </c>
      <c r="O82" t="n">
        <v>2014</v>
      </c>
      <c r="P82" t="n">
        <v>2015</v>
      </c>
      <c r="Q82" t="n">
        <v>2016</v>
      </c>
      <c r="R82" t="n">
        <v>2017</v>
      </c>
      <c r="S82" t="n">
        <v>2018</v>
      </c>
      <c r="T82" t="n">
        <v>2019</v>
      </c>
      <c r="U82" t="n">
        <v>2020</v>
      </c>
      <c r="V82" t="n">
        <v>2021</v>
      </c>
      <c r="W82" t="n">
        <v>2022</v>
      </c>
      <c r="X82" t="n">
        <v>2023</v>
      </c>
      <c r="Y82" t="n">
        <v>2024</v>
      </c>
      <c r="Z82" t="n">
        <v>2025</v>
      </c>
      <c r="AA82" t="n">
        <v>2026</v>
      </c>
      <c r="AB82" t="n">
        <v>2027</v>
      </c>
      <c r="AC82" t="n">
        <v>2028</v>
      </c>
      <c r="AD82" t="n">
        <v>2029</v>
      </c>
      <c r="AE82" t="n">
        <v>2030</v>
      </c>
    </row>
    <row r="84" spans="1:306">
      <c r="C84" t="s">
        <v>154</v>
      </c>
      <c r="D84" t="s">
        <v>131</v>
      </c>
      <c r="G84">
        <f>CORREL(G76:R76,G80:R80)</f>
        <v/>
      </c>
      <c r="H84">
        <f>CORREL(S76:AD76,S80:AD80)</f>
        <v/>
      </c>
      <c r="I84">
        <f>CORREL(AE76:AP76,AE80:AP80)</f>
        <v/>
      </c>
      <c r="J84">
        <f>CORREL(AQ76:BB76,AQ80:BB80)</f>
        <v/>
      </c>
      <c r="K84">
        <f>CORREL(BC76:BN76,BC80:BN80)</f>
        <v/>
      </c>
      <c r="L84">
        <f>CORREL(BO76:BZ76,BO80:BZ80)</f>
        <v/>
      </c>
      <c r="M84">
        <f>CORREL(CA76:CL76,CA80:CL80)</f>
        <v/>
      </c>
      <c r="N84">
        <f>CORREL(CM76:CX76,CM80:CX80)</f>
        <v/>
      </c>
      <c r="O84">
        <f>CORREL(CY76:DJ76,CY80:DJ80)</f>
        <v/>
      </c>
    </row>
    <row r="85" spans="1:306">
      <c r="G85" t="n">
        <v>5</v>
      </c>
      <c r="H85" t="n">
        <v>6</v>
      </c>
      <c r="I85" t="n">
        <v>7</v>
      </c>
      <c r="J85" t="n">
        <v>8</v>
      </c>
      <c r="K85" t="n">
        <v>9</v>
      </c>
      <c r="L85" t="n">
        <v>10</v>
      </c>
      <c r="M85" t="n">
        <v>11</v>
      </c>
      <c r="N85" t="n">
        <v>12</v>
      </c>
      <c r="O85" t="n">
        <v>13</v>
      </c>
      <c r="P85" t="n">
        <v>14</v>
      </c>
      <c r="Q85" t="n">
        <v>15</v>
      </c>
      <c r="R85" t="n">
        <v>16</v>
      </c>
      <c r="S85" t="n">
        <v>17</v>
      </c>
      <c r="T85" t="n">
        <v>18</v>
      </c>
      <c r="U85" t="n">
        <v>19</v>
      </c>
      <c r="V85" t="n">
        <v>20</v>
      </c>
      <c r="W85" t="n">
        <v>21</v>
      </c>
      <c r="X85" t="n">
        <v>22</v>
      </c>
      <c r="Y85" t="n">
        <v>23</v>
      </c>
      <c r="Z85" t="n">
        <v>24</v>
      </c>
      <c r="AA85" t="n">
        <v>25</v>
      </c>
      <c r="AB85" t="n">
        <v>26</v>
      </c>
      <c r="AC85" t="n">
        <v>27</v>
      </c>
      <c r="AD85" t="n">
        <v>28</v>
      </c>
      <c r="AE85" t="n">
        <v>29</v>
      </c>
      <c r="AF85" t="n">
        <v>30</v>
      </c>
      <c r="AG85" t="n">
        <v>31</v>
      </c>
      <c r="AH85" t="n">
        <v>32</v>
      </c>
      <c r="AI85" t="n">
        <v>33</v>
      </c>
      <c r="AJ85" t="n">
        <v>34</v>
      </c>
      <c r="AK85" t="n">
        <v>35</v>
      </c>
      <c r="AL85" t="n">
        <v>36</v>
      </c>
      <c r="AM85" t="n">
        <v>37</v>
      </c>
      <c r="AN85" t="n">
        <v>38</v>
      </c>
      <c r="AO85" t="n">
        <v>39</v>
      </c>
      <c r="AP85" t="n">
        <v>40</v>
      </c>
      <c r="AQ85" t="n">
        <v>41</v>
      </c>
      <c r="AR85" t="n">
        <v>42</v>
      </c>
      <c r="AS85" t="n">
        <v>43</v>
      </c>
      <c r="AT85" t="n">
        <v>44</v>
      </c>
      <c r="AU85" t="n">
        <v>45</v>
      </c>
      <c r="AV85" t="n">
        <v>46</v>
      </c>
      <c r="AW85" t="n">
        <v>47</v>
      </c>
      <c r="AX85" t="n">
        <v>48</v>
      </c>
      <c r="AY85" t="n">
        <v>49</v>
      </c>
      <c r="AZ85" t="n">
        <v>50</v>
      </c>
      <c r="BA85" t="n">
        <v>51</v>
      </c>
      <c r="BB85" t="n">
        <v>52</v>
      </c>
      <c r="BC85" t="n">
        <v>53</v>
      </c>
      <c r="BD85" t="n">
        <v>54</v>
      </c>
      <c r="BE85" t="n">
        <v>55</v>
      </c>
      <c r="BF85" t="n">
        <v>56</v>
      </c>
      <c r="BG85" t="n">
        <v>57</v>
      </c>
      <c r="BH85" t="n">
        <v>58</v>
      </c>
      <c r="BI85" t="n">
        <v>59</v>
      </c>
      <c r="BJ85" t="n">
        <v>60</v>
      </c>
      <c r="BK85" t="n">
        <v>61</v>
      </c>
      <c r="BL85" t="n">
        <v>62</v>
      </c>
      <c r="BM85" t="n">
        <v>63</v>
      </c>
      <c r="BN85" t="n">
        <v>64</v>
      </c>
      <c r="BO85" t="n">
        <v>65</v>
      </c>
      <c r="BP85" t="n">
        <v>66</v>
      </c>
      <c r="BQ85" t="n">
        <v>67</v>
      </c>
      <c r="BR85" t="n">
        <v>68</v>
      </c>
      <c r="BS85" t="n">
        <v>69</v>
      </c>
      <c r="BT85" t="n">
        <v>70</v>
      </c>
      <c r="BU85" t="n">
        <v>71</v>
      </c>
      <c r="BV85" t="n">
        <v>72</v>
      </c>
      <c r="BW85" t="n">
        <v>73</v>
      </c>
      <c r="BX85" t="n">
        <v>74</v>
      </c>
      <c r="BY85" t="n">
        <v>75</v>
      </c>
      <c r="BZ85" t="n">
        <v>76</v>
      </c>
      <c r="CA85" t="n">
        <v>77</v>
      </c>
      <c r="CB85" t="n">
        <v>78</v>
      </c>
      <c r="CC85" t="n">
        <v>79</v>
      </c>
      <c r="CD85" t="n">
        <v>80</v>
      </c>
      <c r="CE85" t="n">
        <v>81</v>
      </c>
      <c r="CF85" t="n">
        <v>82</v>
      </c>
      <c r="CG85" t="n">
        <v>83</v>
      </c>
      <c r="CH85" t="n">
        <v>84</v>
      </c>
      <c r="CI85" t="n">
        <v>85</v>
      </c>
      <c r="CJ85" t="n">
        <v>86</v>
      </c>
      <c r="CK85" t="n">
        <v>87</v>
      </c>
      <c r="CL85" t="n">
        <v>88</v>
      </c>
      <c r="CM85" t="n">
        <v>89</v>
      </c>
      <c r="CN85" t="n">
        <v>90</v>
      </c>
      <c r="CO85" t="n">
        <v>91</v>
      </c>
      <c r="CP85" t="n">
        <v>92</v>
      </c>
      <c r="CQ85" t="n">
        <v>93</v>
      </c>
      <c r="CR85" t="n">
        <v>94</v>
      </c>
      <c r="CS85" t="n">
        <v>95</v>
      </c>
      <c r="CT85" t="n">
        <v>96</v>
      </c>
      <c r="CU85" t="n">
        <v>97</v>
      </c>
      <c r="CV85" t="n">
        <v>98</v>
      </c>
      <c r="CW85" t="n">
        <v>99</v>
      </c>
      <c r="CX85" t="n">
        <v>100</v>
      </c>
      <c r="CY85" t="n">
        <v>101</v>
      </c>
      <c r="CZ85" t="n">
        <v>102</v>
      </c>
      <c r="DA85" t="n">
        <v>103</v>
      </c>
      <c r="DB85" t="n">
        <v>104</v>
      </c>
      <c r="DC85" t="n">
        <v>105</v>
      </c>
      <c r="DD85" t="n">
        <v>106</v>
      </c>
      <c r="DE85" t="n">
        <v>107</v>
      </c>
      <c r="DF85" t="n">
        <v>108</v>
      </c>
      <c r="DG85" t="n">
        <v>109</v>
      </c>
      <c r="DH85" t="n">
        <v>110</v>
      </c>
      <c r="DI85" t="n">
        <v>111</v>
      </c>
      <c r="DJ85" t="n">
        <v>112</v>
      </c>
      <c r="DK85" t="n">
        <v>113</v>
      </c>
      <c r="DL85" t="n">
        <v>114</v>
      </c>
      <c r="DM85" t="n">
        <v>115</v>
      </c>
      <c r="DN85" t="n">
        <v>116</v>
      </c>
      <c r="DO85" t="n">
        <v>117</v>
      </c>
      <c r="DP85" t="n">
        <v>118</v>
      </c>
      <c r="DQ85" t="n">
        <v>119</v>
      </c>
      <c r="DR85" t="n">
        <v>120</v>
      </c>
      <c r="DS85" t="n">
        <v>121</v>
      </c>
      <c r="DT85" t="n">
        <v>122</v>
      </c>
      <c r="DU85" t="n">
        <v>123</v>
      </c>
      <c r="DV85" t="n">
        <v>124</v>
      </c>
      <c r="DW85" t="n">
        <v>125</v>
      </c>
      <c r="DX85" t="n">
        <v>126</v>
      </c>
      <c r="DY85" t="n">
        <v>127</v>
      </c>
      <c r="DZ85" t="n">
        <v>128</v>
      </c>
      <c r="EA85" t="n">
        <v>129</v>
      </c>
      <c r="EB85" t="n">
        <v>130</v>
      </c>
      <c r="EC85" t="n">
        <v>131</v>
      </c>
      <c r="ED85" t="n">
        <v>132</v>
      </c>
      <c r="EE85" t="n">
        <v>133</v>
      </c>
      <c r="EF85" t="n">
        <v>134</v>
      </c>
      <c r="EG85" t="n">
        <v>135</v>
      </c>
      <c r="EH85" t="n">
        <v>136</v>
      </c>
      <c r="EI85" t="n">
        <v>137</v>
      </c>
      <c r="EJ85" t="n">
        <v>138</v>
      </c>
      <c r="EK85" t="n">
        <v>139</v>
      </c>
      <c r="EL85" t="n">
        <v>140</v>
      </c>
      <c r="EM85" t="n">
        <v>141</v>
      </c>
      <c r="EN85" t="n">
        <v>142</v>
      </c>
      <c r="EO85" t="n">
        <v>143</v>
      </c>
      <c r="EP85" t="n">
        <v>144</v>
      </c>
      <c r="EQ85" t="n">
        <v>145</v>
      </c>
      <c r="ER85" t="n">
        <v>146</v>
      </c>
      <c r="ES85" t="n">
        <v>147</v>
      </c>
      <c r="ET85" t="n">
        <v>148</v>
      </c>
      <c r="EU85" t="n">
        <v>149</v>
      </c>
      <c r="EV85" t="n">
        <v>150</v>
      </c>
      <c r="EW85" t="n">
        <v>151</v>
      </c>
      <c r="EX85" t="n">
        <v>152</v>
      </c>
      <c r="EY85" t="n">
        <v>153</v>
      </c>
      <c r="EZ85" t="n">
        <v>154</v>
      </c>
      <c r="FA85" t="n">
        <v>155</v>
      </c>
      <c r="FB85" t="n">
        <v>156</v>
      </c>
      <c r="FC85" t="n">
        <v>157</v>
      </c>
      <c r="FD85" t="n">
        <v>158</v>
      </c>
      <c r="FE85" t="n">
        <v>159</v>
      </c>
      <c r="FF85" t="n">
        <v>160</v>
      </c>
      <c r="FG85" t="n">
        <v>161</v>
      </c>
      <c r="FH85" t="n">
        <v>162</v>
      </c>
      <c r="FI85" t="n">
        <v>163</v>
      </c>
      <c r="FJ85" t="n">
        <v>164</v>
      </c>
      <c r="FK85" t="n">
        <v>165</v>
      </c>
      <c r="FL85" t="n">
        <v>166</v>
      </c>
      <c r="FM85" t="n">
        <v>167</v>
      </c>
      <c r="FN85" t="n">
        <v>168</v>
      </c>
      <c r="FO85" t="n">
        <v>169</v>
      </c>
      <c r="FP85" t="n">
        <v>170</v>
      </c>
      <c r="FQ85" t="n">
        <v>171</v>
      </c>
      <c r="FR85" t="n">
        <v>172</v>
      </c>
      <c r="FS85" t="n">
        <v>173</v>
      </c>
      <c r="FT85" t="n">
        <v>174</v>
      </c>
      <c r="FU85" t="n">
        <v>175</v>
      </c>
      <c r="FV85" t="n">
        <v>176</v>
      </c>
      <c r="FW85" t="n">
        <v>177</v>
      </c>
      <c r="FX85" t="n">
        <v>178</v>
      </c>
      <c r="FY85" t="n">
        <v>179</v>
      </c>
      <c r="FZ85" t="n">
        <v>180</v>
      </c>
      <c r="GA85" t="n">
        <v>181</v>
      </c>
      <c r="GB85" t="n">
        <v>182</v>
      </c>
      <c r="GC85" t="n">
        <v>183</v>
      </c>
      <c r="GD85" t="n">
        <v>184</v>
      </c>
      <c r="GE85" t="n">
        <v>185</v>
      </c>
      <c r="GF85" t="n">
        <v>186</v>
      </c>
      <c r="GG85" t="n">
        <v>187</v>
      </c>
      <c r="GH85" t="n">
        <v>188</v>
      </c>
      <c r="GI85" t="n">
        <v>189</v>
      </c>
      <c r="GJ85" t="n">
        <v>190</v>
      </c>
      <c r="GK85" t="n">
        <v>191</v>
      </c>
      <c r="GL85" t="n">
        <v>192</v>
      </c>
      <c r="GM85" t="n">
        <v>193</v>
      </c>
      <c r="GN85" t="n">
        <v>194</v>
      </c>
      <c r="GO85" t="n">
        <v>195</v>
      </c>
      <c r="GP85" t="n">
        <v>196</v>
      </c>
      <c r="GQ85" t="n">
        <v>197</v>
      </c>
      <c r="GR85" t="n">
        <v>198</v>
      </c>
      <c r="GS85" t="n">
        <v>199</v>
      </c>
      <c r="GT85" t="n">
        <v>200</v>
      </c>
      <c r="GU85" t="n">
        <v>201</v>
      </c>
      <c r="GV85" t="n">
        <v>202</v>
      </c>
      <c r="GW85" t="n">
        <v>203</v>
      </c>
      <c r="GX85" t="n">
        <v>204</v>
      </c>
      <c r="GY85" t="n">
        <v>205</v>
      </c>
      <c r="GZ85" t="n">
        <v>206</v>
      </c>
      <c r="HA85" t="n">
        <v>207</v>
      </c>
      <c r="HB85" t="n">
        <v>208</v>
      </c>
      <c r="HC85" t="n">
        <v>209</v>
      </c>
      <c r="HD85" t="n">
        <v>210</v>
      </c>
      <c r="HE85" t="n">
        <v>211</v>
      </c>
      <c r="HF85" t="n">
        <v>212</v>
      </c>
      <c r="HG85" t="n">
        <v>213</v>
      </c>
      <c r="HH85" t="n">
        <v>214</v>
      </c>
      <c r="HI85" t="n">
        <v>215</v>
      </c>
      <c r="HJ85" t="n">
        <v>216</v>
      </c>
      <c r="HK85" t="n">
        <v>217</v>
      </c>
      <c r="HL85" t="n">
        <v>218</v>
      </c>
      <c r="HM85" t="n">
        <v>219</v>
      </c>
      <c r="HN85" t="n">
        <v>220</v>
      </c>
      <c r="HO85" t="n">
        <v>221</v>
      </c>
      <c r="HP85" t="n">
        <v>222</v>
      </c>
      <c r="HQ85" t="n">
        <v>223</v>
      </c>
      <c r="HR85" t="n">
        <v>224</v>
      </c>
      <c r="HS85" t="n">
        <v>225</v>
      </c>
      <c r="HT85" t="n">
        <v>226</v>
      </c>
      <c r="HU85" t="n">
        <v>227</v>
      </c>
      <c r="HV85" t="n">
        <v>228</v>
      </c>
      <c r="HW85" t="n">
        <v>229</v>
      </c>
      <c r="HX85" t="n">
        <v>230</v>
      </c>
      <c r="HY85" t="n">
        <v>231</v>
      </c>
      <c r="HZ85" t="n">
        <v>232</v>
      </c>
      <c r="IA85" t="n">
        <v>233</v>
      </c>
      <c r="IB85" t="n">
        <v>234</v>
      </c>
      <c r="IC85" t="n">
        <v>235</v>
      </c>
      <c r="ID85" t="n">
        <v>236</v>
      </c>
      <c r="IE85" t="n">
        <v>237</v>
      </c>
      <c r="IF85" t="n">
        <v>238</v>
      </c>
      <c r="IG85" t="n">
        <v>239</v>
      </c>
      <c r="IH85" t="n">
        <v>240</v>
      </c>
      <c r="II85" t="n">
        <v>241</v>
      </c>
      <c r="IJ85" t="n">
        <v>242</v>
      </c>
      <c r="IK85" t="n">
        <v>243</v>
      </c>
      <c r="IL85" t="n">
        <v>244</v>
      </c>
      <c r="IM85" t="n">
        <v>245</v>
      </c>
      <c r="IN85" t="n">
        <v>246</v>
      </c>
      <c r="IO85" t="n">
        <v>247</v>
      </c>
      <c r="IP85" t="n">
        <v>248</v>
      </c>
      <c r="IQ85" t="n">
        <v>249</v>
      </c>
      <c r="IR85" t="n">
        <v>250</v>
      </c>
      <c r="IS85" t="n">
        <v>251</v>
      </c>
      <c r="IT85" t="n">
        <v>252</v>
      </c>
      <c r="IU85" t="n">
        <v>253</v>
      </c>
      <c r="IV85" t="n">
        <v>254</v>
      </c>
      <c r="IW85" t="n">
        <v>255</v>
      </c>
      <c r="IX85" t="n">
        <v>256</v>
      </c>
      <c r="IY85" t="n">
        <v>257</v>
      </c>
      <c r="IZ85" t="n">
        <v>258</v>
      </c>
      <c r="JA85" t="n">
        <v>259</v>
      </c>
      <c r="JB85" t="n">
        <v>260</v>
      </c>
      <c r="JC85" t="n">
        <v>261</v>
      </c>
      <c r="JD85" t="n">
        <v>262</v>
      </c>
      <c r="JE85" t="n">
        <v>263</v>
      </c>
      <c r="JF85" t="n">
        <v>264</v>
      </c>
      <c r="JG85" t="n">
        <v>265</v>
      </c>
      <c r="JH85" t="n">
        <v>266</v>
      </c>
      <c r="JI85" t="n">
        <v>267</v>
      </c>
      <c r="JJ85" t="n">
        <v>268</v>
      </c>
      <c r="JK85" t="n">
        <v>269</v>
      </c>
      <c r="JL85" t="n">
        <v>270</v>
      </c>
      <c r="JM85" t="n">
        <v>271</v>
      </c>
      <c r="JN85" t="n">
        <v>272</v>
      </c>
      <c r="JO85" t="n">
        <v>273</v>
      </c>
      <c r="JP85" t="n">
        <v>274</v>
      </c>
      <c r="JQ85" t="n">
        <v>275</v>
      </c>
      <c r="JR85" t="n">
        <v>276</v>
      </c>
      <c r="JS85" t="n">
        <v>277</v>
      </c>
      <c r="JT85" t="n">
        <v>278</v>
      </c>
      <c r="JU85" t="n">
        <v>279</v>
      </c>
      <c r="JV85" t="n">
        <v>280</v>
      </c>
      <c r="JW85" t="n">
        <v>281</v>
      </c>
      <c r="JX85" t="n">
        <v>282</v>
      </c>
      <c r="JY85" t="n">
        <v>283</v>
      </c>
      <c r="JZ85" t="n">
        <v>284</v>
      </c>
      <c r="KA85" t="n">
        <v>285</v>
      </c>
      <c r="KB85" t="n">
        <v>286</v>
      </c>
      <c r="KC85" t="n">
        <v>287</v>
      </c>
      <c r="KD85" t="n">
        <v>288</v>
      </c>
      <c r="KE85" t="n">
        <v>289</v>
      </c>
      <c r="KF85" t="n">
        <v>290</v>
      </c>
      <c r="KG85" t="n">
        <v>291</v>
      </c>
      <c r="KH85" t="n">
        <v>292</v>
      </c>
      <c r="KI85" t="n">
        <v>293</v>
      </c>
      <c r="KJ85" t="n">
        <v>294</v>
      </c>
      <c r="KK85" t="n">
        <v>295</v>
      </c>
      <c r="KL85" t="n">
        <v>296</v>
      </c>
      <c r="KM85" t="n">
        <v>297</v>
      </c>
      <c r="KN85" t="n">
        <v>298</v>
      </c>
      <c r="KO85" t="n">
        <v>299</v>
      </c>
      <c r="KP85" t="n">
        <v>300</v>
      </c>
      <c r="KQ85" t="n">
        <v>301</v>
      </c>
      <c r="KR85" t="n">
        <v>302</v>
      </c>
      <c r="KS85" t="n">
        <v>303</v>
      </c>
      <c r="KT85" t="n">
        <v>304</v>
      </c>
    </row>
  </sheetData>
  <pageMargins bottom="1" footer="0.5" header="0.5" left="0.75" right="0.75" top="1"/>
</worksheet>
</file>

<file path=xl/worksheets/sheet7.xml><?xml version="1.0" encoding="utf-8"?>
<worksheet xmlns="http://schemas.openxmlformats.org/spreadsheetml/2006/main">
  <sheetPr>
    <tabColor rgb="00FF0000"/>
    <outlinePr summaryBelow="1" summaryRight="1"/>
    <pageSetUpPr/>
  </sheetPr>
  <dimension ref="B2:S34"/>
  <sheetViews>
    <sheetView workbookViewId="0">
      <selection activeCell="A1" sqref="A1"/>
    </sheetView>
  </sheetViews>
  <sheetFormatPr baseColWidth="10" defaultRowHeight="15"/>
  <sheetData>
    <row r="2" spans="1:19">
      <c r="B2" t="n">
        <v>11</v>
      </c>
      <c r="D2" t="s">
        <v>155</v>
      </c>
    </row>
    <row r="3" spans="1:19">
      <c r="B3" t="n">
        <v>7</v>
      </c>
    </row>
    <row r="5" spans="1:19">
      <c r="B5" t="s">
        <v>156</v>
      </c>
      <c r="C5" t="n">
        <v>2</v>
      </c>
    </row>
    <row r="8" spans="1:19">
      <c r="C8" t="n">
        <v>2006</v>
      </c>
      <c r="D8" t="n">
        <v>2007</v>
      </c>
      <c r="E8" t="n">
        <v>2008</v>
      </c>
      <c r="F8" t="n">
        <v>2009</v>
      </c>
      <c r="G8" t="n">
        <v>2010</v>
      </c>
      <c r="H8" t="n">
        <v>2011</v>
      </c>
      <c r="I8" t="n">
        <v>2012</v>
      </c>
      <c r="J8" t="n">
        <v>2013</v>
      </c>
      <c r="P8" t="s">
        <v>157</v>
      </c>
    </row>
    <row r="9" spans="1:19">
      <c r="B9" t="s">
        <v>158</v>
      </c>
      <c r="C9">
        <f>'Dashboard M5 Cost Monthly'!G46</f>
        <v/>
      </c>
      <c r="D9">
        <f>'Dashboard M5 Cost Monthly'!H46</f>
        <v/>
      </c>
      <c r="E9">
        <f>'Dashboard M5 Cost Monthly'!I46</f>
        <v/>
      </c>
      <c r="F9">
        <f>'Dashboard M5 Cost Monthly'!J46</f>
        <v/>
      </c>
      <c r="G9">
        <f>'Dashboard M5 Cost Monthly'!K46</f>
        <v/>
      </c>
      <c r="H9">
        <f>'Dashboard M5 Cost Monthly'!L46</f>
        <v/>
      </c>
      <c r="I9">
        <f>'Dashboard M5 Cost Monthly'!M46</f>
        <v/>
      </c>
      <c r="J9">
        <f>'Dashboard M5 Cost Monthly'!N46</f>
        <v/>
      </c>
      <c r="P9" t="s">
        <v>159</v>
      </c>
    </row>
    <row r="11" spans="1:19">
      <c r="B11">
        <f>'Charts Data M5 Monthly'!$J$17</f>
        <v/>
      </c>
    </row>
    <row r="13" spans="1:19">
      <c r="S13" t="s">
        <v>160</v>
      </c>
    </row>
    <row r="34" spans="1:19">
      <c r="B34">
        <f>'Charts Data M5 Monthly'!$I$17</f>
        <v/>
      </c>
    </row>
  </sheetData>
  <pageMargins bottom="1" footer="0.5" header="0.5" left="0.75" right="0.75" top="1"/>
</worksheet>
</file>

<file path=xl/worksheets/sheet8.xml><?xml version="1.0" encoding="utf-8"?>
<worksheet xmlns="http://schemas.openxmlformats.org/spreadsheetml/2006/main">
  <sheetPr>
    <tabColor rgb="00FF0000"/>
    <outlinePr summaryBelow="1" summaryRight="1"/>
    <pageSetUpPr/>
  </sheetPr>
  <dimension ref="B2:S37"/>
  <sheetViews>
    <sheetView workbookViewId="0">
      <selection activeCell="A1" sqref="A1"/>
    </sheetView>
  </sheetViews>
  <sheetFormatPr baseColWidth="10" defaultRowHeight="15"/>
  <sheetData>
    <row r="2" spans="1:19">
      <c r="B2" t="n">
        <v>11</v>
      </c>
      <c r="D2" t="s">
        <v>161</v>
      </c>
    </row>
    <row r="3" spans="1:19">
      <c r="B3" t="n">
        <v>3</v>
      </c>
    </row>
    <row r="5" spans="1:19">
      <c r="B5" t="s">
        <v>156</v>
      </c>
      <c r="C5" t="n">
        <v>2</v>
      </c>
    </row>
    <row r="8" spans="1:19">
      <c r="C8" t="n">
        <v>2006</v>
      </c>
      <c r="D8" t="n">
        <v>2007</v>
      </c>
      <c r="E8" t="n">
        <v>2008</v>
      </c>
      <c r="F8" t="n">
        <v>2009</v>
      </c>
      <c r="G8" t="n">
        <v>2010</v>
      </c>
      <c r="H8" t="n">
        <v>2011</v>
      </c>
      <c r="I8" t="n">
        <v>2012</v>
      </c>
      <c r="J8" t="n">
        <v>2013</v>
      </c>
      <c r="K8" t="n">
        <v>2014</v>
      </c>
      <c r="L8" t="n">
        <v>2015</v>
      </c>
      <c r="M8" t="n">
        <v>2016</v>
      </c>
      <c r="N8" t="n">
        <v>2017</v>
      </c>
      <c r="O8" t="n">
        <v>2018</v>
      </c>
      <c r="P8" t="s">
        <v>157</v>
      </c>
    </row>
    <row r="9" spans="1:19">
      <c r="B9" t="s">
        <v>158</v>
      </c>
      <c r="C9">
        <f>IFERROR('Dashboard M5 Price Monthly'!G84,0)</f>
        <v/>
      </c>
      <c r="D9">
        <f>IFERROR('Dashboard M5 Price Monthly'!H84,0)</f>
        <v/>
      </c>
      <c r="E9">
        <f>IFERROR('Dashboard M5 Price Monthly'!I84,0)</f>
        <v/>
      </c>
      <c r="F9">
        <f>IFERROR('Dashboard M5 Price Monthly'!J84,0)</f>
        <v/>
      </c>
      <c r="G9">
        <f>IFERROR('Dashboard M5 Price Monthly'!K84,0)</f>
        <v/>
      </c>
      <c r="H9">
        <f>IFERROR('Dashboard M5 Price Monthly'!L84,0)</f>
        <v/>
      </c>
      <c r="I9">
        <f>IFERROR('Dashboard M5 Price Monthly'!M84,0)</f>
        <v/>
      </c>
      <c r="J9">
        <f>IFERROR('Dashboard M5 Price Monthly'!N84,0)</f>
        <v/>
      </c>
      <c r="K9">
        <f>IFERROR('Dashboard M5 Price Monthly'!O84,0)</f>
        <v/>
      </c>
      <c r="L9">
        <f>IFERROR('Dashboard M5 Price Monthly'!P84,0)</f>
        <v/>
      </c>
      <c r="M9">
        <f>IFERROR('Dashboard M5 Price Monthly'!Q84,0)</f>
        <v/>
      </c>
      <c r="N9">
        <f>IFERROR('Dashboard M5 Price Monthly'!R84,0)</f>
        <v/>
      </c>
      <c r="O9">
        <f>IFERROR('Dashboard M5 Price Monthly'!S84,0)</f>
        <v/>
      </c>
      <c r="P9" t="s">
        <v>159</v>
      </c>
    </row>
    <row r="11" spans="1:19">
      <c r="B11">
        <f>'Charts Data M5 Monthly'!$J$7</f>
        <v/>
      </c>
    </row>
    <row r="13" spans="1:19">
      <c r="S13" t="s">
        <v>160</v>
      </c>
    </row>
    <row r="37" spans="1:19">
      <c r="B37">
        <f>'Charts Data M5 Monthly'!$I$7</f>
        <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162</v>
      </c>
      <c r="B1" t="s">
        <v>78</v>
      </c>
    </row>
    <row r="2" spans="1:302">
      <c r="A2" t="s">
        <v>163</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164</v>
      </c>
      <c r="B4" t="s">
        <v>165</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166</v>
      </c>
    </row>
    <row r="7" spans="1:302">
      <c r="A7" t="s">
        <v>167</v>
      </c>
      <c r="B7" t="s">
        <v>168</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169</v>
      </c>
      <c r="B8" t="s">
        <v>168</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170</v>
      </c>
    </row>
    <row r="11" spans="1:302">
      <c r="A11" t="s">
        <v>171</v>
      </c>
      <c r="B11" t="s">
        <v>172</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173</v>
      </c>
      <c r="B12" t="s">
        <v>172</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174</v>
      </c>
      <c r="B13" t="s">
        <v>172</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175</v>
      </c>
      <c r="B14" t="s">
        <v>172</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176</v>
      </c>
      <c r="B15" t="s">
        <v>172</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177</v>
      </c>
      <c r="B16" t="s">
        <v>172</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178</v>
      </c>
      <c r="B17" t="s">
        <v>172</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179</v>
      </c>
      <c r="B18" t="s">
        <v>172</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180</v>
      </c>
    </row>
    <row r="21" spans="1:302">
      <c r="A21" t="s">
        <v>181</v>
      </c>
      <c r="B21" t="s">
        <v>182</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183</v>
      </c>
    </row>
    <row r="24" spans="1:302">
      <c r="A24" t="s">
        <v>184</v>
      </c>
      <c r="B24" t="s">
        <v>185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186</v>
      </c>
      <c r="B25" t="s">
        <v>185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187</v>
      </c>
      <c r="B26" t="s">
        <v>185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188</v>
      </c>
      <c r="B27" t="s">
        <v>185</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189</v>
      </c>
      <c r="B28" t="s">
        <v>185</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190</v>
      </c>
      <c r="B29" t="s">
        <v>185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191</v>
      </c>
      <c r="B30" t="s">
        <v>185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192</v>
      </c>
    </row>
    <row r="33" spans="1:302">
      <c r="A33" t="s">
        <v>17</v>
      </c>
      <c r="B33" t="s">
        <v>193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194</v>
      </c>
      <c r="B34" t="s">
        <v>193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195</v>
      </c>
      <c r="B35" t="s">
        <v>193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196</v>
      </c>
      <c r="B36" t="s">
        <v>193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197</v>
      </c>
      <c r="B37" t="s">
        <v>193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198</v>
      </c>
      <c r="B38" t="s">
        <v>193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199</v>
      </c>
      <c r="B39" t="s">
        <v>193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200</v>
      </c>
      <c r="B40" t="s">
        <v>193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201</v>
      </c>
      <c r="B41" t="s">
        <v>193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202</v>
      </c>
      <c r="B42" t="s">
        <v>193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203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204</v>
      </c>
      <c r="B45" t="s">
        <v>205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206</v>
      </c>
      <c r="B46" t="s">
        <v>205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207</v>
      </c>
      <c r="B47" t="s">
        <v>205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208</v>
      </c>
      <c r="B48" t="s">
        <v>205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209</v>
      </c>
      <c r="B49" t="s">
        <v>205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210</v>
      </c>
      <c r="B50" t="s">
        <v>205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211</v>
      </c>
      <c r="B51" t="s">
        <v>205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212</v>
      </c>
      <c r="B52" t="s">
        <v>205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213</v>
      </c>
      <c r="B53" t="s">
        <v>205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214</v>
      </c>
      <c r="B54" t="s">
        <v>205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215</v>
      </c>
    </row>
    <row r="57" spans="1:302">
      <c r="A57" t="s">
        <v>216</v>
      </c>
    </row>
    <row r="58" spans="1:302">
      <c r="A58" t="s">
        <v>58</v>
      </c>
      <c r="B58" t="s">
        <v>217</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13</v>
      </c>
      <c r="B59" t="s">
        <v>217</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30</v>
      </c>
      <c r="B60" t="s">
        <v>217</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218</v>
      </c>
      <c r="B61" t="s">
        <v>217</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219</v>
      </c>
    </row>
    <row r="64" spans="1:302">
      <c r="A64" t="s">
        <v>220</v>
      </c>
      <c r="B64" t="s">
        <v>221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13</v>
      </c>
      <c r="B65" t="s">
        <v>221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30</v>
      </c>
      <c r="B66" t="s">
        <v>221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218</v>
      </c>
      <c r="B67" t="s">
        <v>221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222</v>
      </c>
    </row>
    <row r="70" spans="1:302">
      <c r="A70" t="s">
        <v>58</v>
      </c>
      <c r="B70" t="s">
        <v>223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13</v>
      </c>
      <c r="B71" t="s">
        <v>223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30</v>
      </c>
      <c r="B72" t="s">
        <v>223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218</v>
      </c>
      <c r="B73" t="s">
        <v>223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224</v>
      </c>
    </row>
    <row r="76" spans="1:302">
      <c r="A76" t="s">
        <v>58</v>
      </c>
      <c r="B76" t="s">
        <v>8</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13</v>
      </c>
      <c r="B77" t="s">
        <v>8</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30</v>
      </c>
      <c r="B78" t="s">
        <v>8</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218</v>
      </c>
      <c r="B79" t="s">
        <v>8</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225</v>
      </c>
    </row>
    <row r="82" spans="1:302">
      <c r="A82" t="s">
        <v>58</v>
      </c>
      <c r="B82" t="s">
        <v>226</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13</v>
      </c>
      <c r="B83" t="s">
        <v>226</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30</v>
      </c>
      <c r="B84" t="s">
        <v>226</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218</v>
      </c>
      <c r="B85" t="s">
        <v>226</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227</v>
      </c>
    </row>
    <row r="88" spans="1:302">
      <c r="A88" t="s">
        <v>228</v>
      </c>
      <c r="B88" t="s">
        <v>223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229</v>
      </c>
      <c r="B89" t="s">
        <v>223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230</v>
      </c>
      <c r="B90" t="s">
        <v>223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231</v>
      </c>
      <c r="B91" t="s">
        <v>223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232</v>
      </c>
      <c r="B92" t="s">
        <v>223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233</v>
      </c>
      <c r="B93" t="s">
        <v>223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234</v>
      </c>
      <c r="B94" t="s">
        <v>223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235</v>
      </c>
      <c r="B95" t="s">
        <v>223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236</v>
      </c>
    </row>
    <row r="98" spans="1:302">
      <c r="A98" t="s">
        <v>237</v>
      </c>
      <c r="B98" t="s">
        <v>238</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239</v>
      </c>
      <c r="B99" t="s">
        <v>8</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240</v>
      </c>
      <c r="B100" t="s">
        <v>8</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241</v>
      </c>
      <c r="B101" t="s">
        <v>8</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242</v>
      </c>
      <c r="B102" t="s">
        <v>243</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244</v>
      </c>
    </row>
    <row r="105" spans="1:302">
      <c r="A105" t="s">
        <v>237</v>
      </c>
      <c r="B105" t="s">
        <v>238</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239</v>
      </c>
      <c r="B106" t="s">
        <v>8</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240</v>
      </c>
      <c r="B107" t="s">
        <v>8</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241</v>
      </c>
      <c r="B108" t="s">
        <v>8</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242</v>
      </c>
      <c r="B109" t="s">
        <v>243</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245</v>
      </c>
    </row>
    <row r="112" spans="1:302">
      <c r="A112" t="s">
        <v>237</v>
      </c>
      <c r="B112" t="s">
        <v>238</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239</v>
      </c>
      <c r="B113" t="s">
        <v>8</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240</v>
      </c>
      <c r="B114" t="s">
        <v>8</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241</v>
      </c>
      <c r="B115" t="s">
        <v>8</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242</v>
      </c>
      <c r="B116" t="s">
        <v>243</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246</v>
      </c>
      <c r="B1" t="s">
        <v>247</v>
      </c>
    </row>
    <row r="2" spans="1:2">
      <c r="A2" t="s">
        <v>248</v>
      </c>
      <c r="B2" t="s">
        <v>126</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c r="B379" t="n">
        <v>78.89</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246</v>
      </c>
      <c r="B1" t="s">
        <v>249</v>
      </c>
    </row>
    <row r="2" spans="1:2">
      <c r="A2" t="s">
        <v>248</v>
      </c>
      <c r="B2" t="s">
        <v>250</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c r="B395" t="n">
        <v>70.23</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246</v>
      </c>
      <c r="B1" t="s">
        <v>251</v>
      </c>
    </row>
    <row r="2" spans="1:2">
      <c r="A2" t="s">
        <v>248</v>
      </c>
      <c r="B2" t="s">
        <v>252</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318"/>
  <sheetViews>
    <sheetView workbookViewId="0">
      <selection activeCell="A1" sqref="A1"/>
    </sheetView>
  </sheetViews>
  <sheetFormatPr baseColWidth="10" defaultRowHeight="15"/>
  <sheetData>
    <row r="1" spans="1:2">
      <c r="A1" t="s">
        <v>246</v>
      </c>
      <c r="B1" t="s">
        <v>253</v>
      </c>
    </row>
    <row r="2" spans="1:2">
      <c r="A2" t="s">
        <v>248</v>
      </c>
      <c r="B2" t="s">
        <v>254</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row r="318" spans="1:2">
      <c r="A318" s="1" t="n">
        <v>43358</v>
      </c>
      <c r="B318" t="n">
        <v>1.057</v>
      </c>
    </row>
  </sheetData>
  <pageMargins bottom="1" footer="0.5" header="0.5" left="0.75" right="0.75" top="1"/>
</worksheet>
</file>

<file path=xl/worksheets/sheet14.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255</v>
      </c>
      <c r="B1" t="s">
        <v>256</v>
      </c>
      <c r="C1" t="s">
        <v>257</v>
      </c>
      <c r="D1" t="s">
        <v>165</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258</v>
      </c>
      <c r="B2" t="s">
        <v>259</v>
      </c>
      <c r="C2" t="s">
        <v>260</v>
      </c>
      <c r="D2" t="s">
        <v>85</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258</v>
      </c>
      <c r="B3" t="s">
        <v>259</v>
      </c>
      <c r="C3" t="s">
        <v>261</v>
      </c>
      <c r="D3" t="s">
        <v>262</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258</v>
      </c>
      <c r="B4" t="s">
        <v>263</v>
      </c>
      <c r="C4" t="s">
        <v>264</v>
      </c>
      <c r="D4" t="s">
        <v>85</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258</v>
      </c>
      <c r="B5" t="s">
        <v>265</v>
      </c>
      <c r="C5" t="s">
        <v>266</v>
      </c>
      <c r="D5" t="s">
        <v>267</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258</v>
      </c>
      <c r="B6" t="s">
        <v>263</v>
      </c>
      <c r="C6" t="s">
        <v>268</v>
      </c>
      <c r="D6" t="s">
        <v>262</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258</v>
      </c>
      <c r="B7" t="s">
        <v>269</v>
      </c>
      <c r="C7" t="s">
        <v>270</v>
      </c>
      <c r="D7" t="s">
        <v>271</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258</v>
      </c>
      <c r="B8" t="s">
        <v>272</v>
      </c>
      <c r="C8" t="s">
        <v>273</v>
      </c>
      <c r="D8" t="s">
        <v>85</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258</v>
      </c>
      <c r="B9" t="s">
        <v>274</v>
      </c>
      <c r="C9" t="s">
        <v>275</v>
      </c>
      <c r="D9" t="s">
        <v>267</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258</v>
      </c>
      <c r="B10" t="s">
        <v>272</v>
      </c>
      <c r="C10" t="s">
        <v>276</v>
      </c>
      <c r="D10" t="s">
        <v>262</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258</v>
      </c>
      <c r="B11" t="s">
        <v>277</v>
      </c>
      <c r="C11" t="s">
        <v>278</v>
      </c>
      <c r="D11" t="s">
        <v>271</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258</v>
      </c>
      <c r="B12" t="s">
        <v>279</v>
      </c>
      <c r="C12" t="s">
        <v>280</v>
      </c>
      <c r="D12" t="s">
        <v>85</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258</v>
      </c>
      <c r="B13" t="s">
        <v>281</v>
      </c>
      <c r="C13" t="s">
        <v>282</v>
      </c>
      <c r="D13" t="s">
        <v>267</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258</v>
      </c>
      <c r="B14" t="s">
        <v>279</v>
      </c>
      <c r="C14" t="s">
        <v>283</v>
      </c>
      <c r="D14" t="s">
        <v>262</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258</v>
      </c>
      <c r="B15" t="s">
        <v>284</v>
      </c>
      <c r="C15" t="s">
        <v>285</v>
      </c>
      <c r="D15" t="s">
        <v>271</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258</v>
      </c>
      <c r="B16" t="s">
        <v>286</v>
      </c>
      <c r="C16" t="s">
        <v>287</v>
      </c>
      <c r="D16" t="s">
        <v>85</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258</v>
      </c>
      <c r="B17" t="s">
        <v>288</v>
      </c>
      <c r="C17" t="s">
        <v>289</v>
      </c>
      <c r="D17" t="s">
        <v>267</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258</v>
      </c>
      <c r="B18" t="s">
        <v>286</v>
      </c>
      <c r="C18" t="s">
        <v>290</v>
      </c>
      <c r="D18" t="s">
        <v>262</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258</v>
      </c>
      <c r="B19" t="s">
        <v>291</v>
      </c>
      <c r="C19" t="s">
        <v>292</v>
      </c>
      <c r="D19" t="s">
        <v>271</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258</v>
      </c>
      <c r="B20" t="s">
        <v>293</v>
      </c>
      <c r="C20" t="s">
        <v>294</v>
      </c>
      <c r="D20" t="s">
        <v>85</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258</v>
      </c>
      <c r="B21" t="s">
        <v>295</v>
      </c>
      <c r="C21" t="s">
        <v>296</v>
      </c>
      <c r="D21" t="s">
        <v>267</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258</v>
      </c>
      <c r="B22" t="s">
        <v>293</v>
      </c>
      <c r="C22" t="s">
        <v>297</v>
      </c>
      <c r="D22" t="s">
        <v>262</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258</v>
      </c>
      <c r="B23" t="s">
        <v>298</v>
      </c>
      <c r="C23" t="s">
        <v>299</v>
      </c>
      <c r="D23" t="s">
        <v>271</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258</v>
      </c>
      <c r="B24" t="s">
        <v>300</v>
      </c>
      <c r="C24" t="s">
        <v>301</v>
      </c>
      <c r="D24" t="s">
        <v>85</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258</v>
      </c>
      <c r="B25" t="s">
        <v>302</v>
      </c>
      <c r="C25" t="s">
        <v>303</v>
      </c>
      <c r="D25" t="s">
        <v>267</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258</v>
      </c>
      <c r="B26" t="s">
        <v>300</v>
      </c>
      <c r="C26" t="s">
        <v>304</v>
      </c>
      <c r="D26" t="s">
        <v>262</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258</v>
      </c>
      <c r="B27" t="s">
        <v>305</v>
      </c>
      <c r="C27" t="s">
        <v>306</v>
      </c>
      <c r="D27" t="s">
        <v>271</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258</v>
      </c>
      <c r="B28" t="s">
        <v>307</v>
      </c>
      <c r="C28" t="s">
        <v>308</v>
      </c>
      <c r="D28" t="s">
        <v>85</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258</v>
      </c>
      <c r="B29" t="s">
        <v>309</v>
      </c>
      <c r="C29" t="s">
        <v>310</v>
      </c>
      <c r="D29" t="s">
        <v>85</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258</v>
      </c>
      <c r="B30" t="s">
        <v>309</v>
      </c>
      <c r="C30" t="s">
        <v>311</v>
      </c>
      <c r="D30" t="s">
        <v>262</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258</v>
      </c>
      <c r="B31" t="s">
        <v>312</v>
      </c>
      <c r="C31" t="s">
        <v>313</v>
      </c>
      <c r="D31" t="s">
        <v>85</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258</v>
      </c>
      <c r="B32" t="s">
        <v>312</v>
      </c>
      <c r="C32" t="s">
        <v>314</v>
      </c>
      <c r="D32" t="s">
        <v>262</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258</v>
      </c>
      <c r="B33" t="s">
        <v>315</v>
      </c>
      <c r="C33" t="s">
        <v>316</v>
      </c>
      <c r="D33" t="s">
        <v>85</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258</v>
      </c>
      <c r="B34" t="s">
        <v>315</v>
      </c>
      <c r="C34" t="s">
        <v>317</v>
      </c>
      <c r="D34" t="s">
        <v>262</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258</v>
      </c>
      <c r="B35" t="s">
        <v>318</v>
      </c>
      <c r="C35" t="s">
        <v>319</v>
      </c>
      <c r="D35" t="s">
        <v>85</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258</v>
      </c>
      <c r="B36" t="s">
        <v>318</v>
      </c>
      <c r="C36" t="s">
        <v>320</v>
      </c>
      <c r="D36" t="s">
        <v>262</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258</v>
      </c>
      <c r="B37" t="s">
        <v>321</v>
      </c>
      <c r="C37" t="s">
        <v>322</v>
      </c>
      <c r="D37" t="s">
        <v>85</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258</v>
      </c>
      <c r="B38" t="s">
        <v>323</v>
      </c>
      <c r="C38" t="s">
        <v>324</v>
      </c>
      <c r="D38" t="s">
        <v>267</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258</v>
      </c>
      <c r="B39" t="s">
        <v>325</v>
      </c>
      <c r="C39" t="s">
        <v>326</v>
      </c>
      <c r="D39" t="s">
        <v>327</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258</v>
      </c>
      <c r="B40" t="s">
        <v>321</v>
      </c>
      <c r="C40" t="s">
        <v>328</v>
      </c>
      <c r="D40" t="s">
        <v>329</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258</v>
      </c>
      <c r="B41" t="s">
        <v>330</v>
      </c>
      <c r="C41" t="s">
        <v>331</v>
      </c>
      <c r="D41" t="s">
        <v>271</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258</v>
      </c>
      <c r="B42" t="s">
        <v>332</v>
      </c>
      <c r="C42" t="s">
        <v>333</v>
      </c>
      <c r="D42" t="s">
        <v>85</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258</v>
      </c>
      <c r="B43" t="s">
        <v>334</v>
      </c>
      <c r="C43" t="s">
        <v>335</v>
      </c>
      <c r="D43" t="s">
        <v>267</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258</v>
      </c>
      <c r="B44" t="s">
        <v>332</v>
      </c>
      <c r="C44" t="s">
        <v>336</v>
      </c>
      <c r="D44" t="s">
        <v>329</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258</v>
      </c>
      <c r="B45" t="s">
        <v>337</v>
      </c>
      <c r="C45" t="s">
        <v>338</v>
      </c>
      <c r="D45" t="s">
        <v>271</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258</v>
      </c>
      <c r="B46" t="s">
        <v>339</v>
      </c>
      <c r="C46" t="s">
        <v>340</v>
      </c>
      <c r="D46" t="s">
        <v>85</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258</v>
      </c>
      <c r="B47" t="s">
        <v>341</v>
      </c>
      <c r="C47" t="s">
        <v>342</v>
      </c>
      <c r="D47" t="s">
        <v>267</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258</v>
      </c>
      <c r="B48" t="s">
        <v>343</v>
      </c>
      <c r="C48" t="s">
        <v>344</v>
      </c>
      <c r="D48" t="s">
        <v>327</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258</v>
      </c>
      <c r="B49" t="s">
        <v>339</v>
      </c>
      <c r="C49" t="s">
        <v>345</v>
      </c>
      <c r="D49" t="s">
        <v>329</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258</v>
      </c>
      <c r="B50" t="s">
        <v>346</v>
      </c>
      <c r="C50" t="s">
        <v>347</v>
      </c>
      <c r="D50" t="s">
        <v>271</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258</v>
      </c>
      <c r="B51" t="s">
        <v>348</v>
      </c>
      <c r="C51" t="s">
        <v>349</v>
      </c>
      <c r="D51" t="s">
        <v>327</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258</v>
      </c>
      <c r="B52" t="s">
        <v>350</v>
      </c>
      <c r="C52" t="s">
        <v>351</v>
      </c>
      <c r="D52" t="s">
        <v>85</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258</v>
      </c>
      <c r="B53" t="s">
        <v>352</v>
      </c>
      <c r="C53" t="s">
        <v>353</v>
      </c>
      <c r="D53" t="s">
        <v>267</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258</v>
      </c>
      <c r="B54" t="s">
        <v>350</v>
      </c>
      <c r="C54" t="s">
        <v>354</v>
      </c>
      <c r="D54" t="s">
        <v>329</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258</v>
      </c>
      <c r="B55" t="s">
        <v>355</v>
      </c>
      <c r="C55" t="s">
        <v>356</v>
      </c>
      <c r="D55" t="s">
        <v>271</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258</v>
      </c>
      <c r="B56" t="s">
        <v>357</v>
      </c>
      <c r="C56" t="s">
        <v>358</v>
      </c>
      <c r="D56" t="s">
        <v>85</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258</v>
      </c>
      <c r="B57" t="s">
        <v>359</v>
      </c>
      <c r="C57" t="s">
        <v>360</v>
      </c>
      <c r="D57" t="s">
        <v>267</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258</v>
      </c>
      <c r="B58" t="s">
        <v>361</v>
      </c>
      <c r="C58" t="s">
        <v>362</v>
      </c>
      <c r="D58" t="s">
        <v>327</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258</v>
      </c>
      <c r="B59" t="s">
        <v>357</v>
      </c>
      <c r="C59" t="s">
        <v>363</v>
      </c>
      <c r="D59" t="s">
        <v>329</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258</v>
      </c>
      <c r="B60" t="s">
        <v>364</v>
      </c>
      <c r="C60" t="s">
        <v>365</v>
      </c>
      <c r="D60" t="s">
        <v>271</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258</v>
      </c>
      <c r="B61" t="s">
        <v>366</v>
      </c>
      <c r="C61" t="s">
        <v>367</v>
      </c>
      <c r="D61" t="s">
        <v>85</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258</v>
      </c>
      <c r="B62" t="s">
        <v>368</v>
      </c>
      <c r="C62" t="s">
        <v>369</v>
      </c>
      <c r="D62" t="s">
        <v>267</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258</v>
      </c>
      <c r="B63" t="s">
        <v>370</v>
      </c>
      <c r="C63" t="s">
        <v>371</v>
      </c>
      <c r="D63" t="s">
        <v>327</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258</v>
      </c>
      <c r="B64" t="s">
        <v>366</v>
      </c>
      <c r="C64" t="s">
        <v>372</v>
      </c>
      <c r="D64" t="s">
        <v>329</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258</v>
      </c>
      <c r="B65" t="s">
        <v>373</v>
      </c>
      <c r="C65" t="s">
        <v>374</v>
      </c>
      <c r="D65" t="s">
        <v>271</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258</v>
      </c>
      <c r="B66" t="s">
        <v>375</v>
      </c>
      <c r="C66" t="s">
        <v>376</v>
      </c>
      <c r="D66" t="s">
        <v>85</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258</v>
      </c>
      <c r="B67" t="s">
        <v>377</v>
      </c>
      <c r="C67" t="s">
        <v>378</v>
      </c>
      <c r="D67" t="s">
        <v>85</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258</v>
      </c>
      <c r="B68" t="s">
        <v>379</v>
      </c>
      <c r="C68" t="s">
        <v>380</v>
      </c>
      <c r="D68" t="s">
        <v>327</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258</v>
      </c>
      <c r="B69" t="s">
        <v>377</v>
      </c>
      <c r="C69" t="s">
        <v>381</v>
      </c>
      <c r="D69" t="s">
        <v>329</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258</v>
      </c>
      <c r="B70" t="s">
        <v>382</v>
      </c>
      <c r="C70" t="s">
        <v>383</v>
      </c>
      <c r="D70" t="s">
        <v>85</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258</v>
      </c>
      <c r="B71" t="s">
        <v>384</v>
      </c>
      <c r="C71" t="s">
        <v>385</v>
      </c>
      <c r="D71" t="s">
        <v>267</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258</v>
      </c>
      <c r="B72" t="s">
        <v>382</v>
      </c>
      <c r="C72" t="s">
        <v>386</v>
      </c>
      <c r="D72" t="s">
        <v>329</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258</v>
      </c>
      <c r="B73" t="s">
        <v>387</v>
      </c>
      <c r="C73" t="s">
        <v>388</v>
      </c>
      <c r="D73" t="s">
        <v>271</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258</v>
      </c>
      <c r="B74" t="s">
        <v>389</v>
      </c>
      <c r="C74" t="s">
        <v>390</v>
      </c>
      <c r="D74" t="s">
        <v>85</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258</v>
      </c>
      <c r="B75" t="s">
        <v>391</v>
      </c>
      <c r="C75" t="s">
        <v>392</v>
      </c>
      <c r="D75" t="s">
        <v>85</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258</v>
      </c>
      <c r="B76" t="s">
        <v>393</v>
      </c>
      <c r="C76" t="s">
        <v>394</v>
      </c>
      <c r="D76" t="s">
        <v>267</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258</v>
      </c>
      <c r="B77" t="s">
        <v>391</v>
      </c>
      <c r="C77" t="s">
        <v>395</v>
      </c>
      <c r="D77" t="s">
        <v>329</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258</v>
      </c>
      <c r="B78" t="s">
        <v>396</v>
      </c>
      <c r="C78" t="s">
        <v>397</v>
      </c>
      <c r="D78" t="s">
        <v>271</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258</v>
      </c>
      <c r="B79" t="s">
        <v>398</v>
      </c>
      <c r="C79" t="s">
        <v>399</v>
      </c>
      <c r="D79" t="s">
        <v>85</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258</v>
      </c>
      <c r="B80" t="s">
        <v>400</v>
      </c>
      <c r="C80" t="s">
        <v>401</v>
      </c>
      <c r="D80" t="s">
        <v>267</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258</v>
      </c>
      <c r="B81" t="s">
        <v>398</v>
      </c>
      <c r="C81" t="s">
        <v>402</v>
      </c>
      <c r="D81" t="s">
        <v>262</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258</v>
      </c>
      <c r="B82" t="s">
        <v>403</v>
      </c>
      <c r="C82" t="s">
        <v>404</v>
      </c>
      <c r="D82" t="s">
        <v>271</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258</v>
      </c>
      <c r="B83" t="s">
        <v>405</v>
      </c>
      <c r="C83" t="s">
        <v>406</v>
      </c>
      <c r="D83" t="s">
        <v>267</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258</v>
      </c>
      <c r="B84" t="s">
        <v>407</v>
      </c>
      <c r="C84" t="s">
        <v>408</v>
      </c>
      <c r="D84" t="s">
        <v>271</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258</v>
      </c>
      <c r="B85" t="s">
        <v>409</v>
      </c>
      <c r="C85" t="s">
        <v>410</v>
      </c>
      <c r="D85" t="s">
        <v>85</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258</v>
      </c>
      <c r="B86" t="s">
        <v>409</v>
      </c>
      <c r="C86" t="s">
        <v>411</v>
      </c>
      <c r="D86" t="s">
        <v>262</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258</v>
      </c>
      <c r="B87" t="s">
        <v>412</v>
      </c>
      <c r="C87" t="s">
        <v>413</v>
      </c>
      <c r="D87" t="s">
        <v>414</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258</v>
      </c>
      <c r="B88" t="s">
        <v>415</v>
      </c>
      <c r="C88" t="s">
        <v>50</v>
      </c>
      <c r="D88" t="s">
        <v>85</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258</v>
      </c>
      <c r="B89" t="s">
        <v>416</v>
      </c>
      <c r="C89" t="s">
        <v>417</v>
      </c>
      <c r="D89" t="s">
        <v>267</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258</v>
      </c>
      <c r="B90" t="s">
        <v>415</v>
      </c>
      <c r="C90" t="s">
        <v>418</v>
      </c>
      <c r="D90" t="s">
        <v>262</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258</v>
      </c>
      <c r="B91" t="s">
        <v>419</v>
      </c>
      <c r="C91" t="s">
        <v>420</v>
      </c>
      <c r="D91" t="s">
        <v>271</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258</v>
      </c>
      <c r="B92" t="s">
        <v>421</v>
      </c>
      <c r="C92" t="s">
        <v>33</v>
      </c>
      <c r="D92" t="s">
        <v>85</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258</v>
      </c>
      <c r="B93" t="s">
        <v>422</v>
      </c>
      <c r="C93" t="s">
        <v>423</v>
      </c>
      <c r="D93" t="s">
        <v>267</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258</v>
      </c>
      <c r="B94" t="s">
        <v>421</v>
      </c>
      <c r="C94" t="s">
        <v>424</v>
      </c>
      <c r="D94" t="s">
        <v>262</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258</v>
      </c>
      <c r="B95" t="s">
        <v>425</v>
      </c>
      <c r="C95" t="s">
        <v>426</v>
      </c>
      <c r="D95" t="s">
        <v>271</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258</v>
      </c>
      <c r="B96" t="s">
        <v>427</v>
      </c>
      <c r="C96" t="s">
        <v>428</v>
      </c>
      <c r="D96" t="s">
        <v>85</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258</v>
      </c>
      <c r="B97" t="s">
        <v>429</v>
      </c>
      <c r="C97" t="s">
        <v>430</v>
      </c>
      <c r="D97" t="s">
        <v>267</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258</v>
      </c>
      <c r="B98" t="s">
        <v>427</v>
      </c>
      <c r="C98" t="s">
        <v>431</v>
      </c>
      <c r="D98" t="s">
        <v>262</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258</v>
      </c>
      <c r="B99" t="s">
        <v>432</v>
      </c>
      <c r="C99" t="s">
        <v>433</v>
      </c>
      <c r="D99" t="s">
        <v>271</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258</v>
      </c>
      <c r="B100" t="s">
        <v>434</v>
      </c>
      <c r="C100" t="s">
        <v>435</v>
      </c>
      <c r="D100" t="s">
        <v>85</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258</v>
      </c>
      <c r="B101" t="s">
        <v>436</v>
      </c>
      <c r="C101" t="s">
        <v>437</v>
      </c>
      <c r="D101" t="s">
        <v>267</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258</v>
      </c>
      <c r="B102" t="s">
        <v>434</v>
      </c>
      <c r="C102" t="s">
        <v>438</v>
      </c>
      <c r="D102" t="s">
        <v>262</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258</v>
      </c>
      <c r="B103" t="s">
        <v>439</v>
      </c>
      <c r="C103" t="s">
        <v>440</v>
      </c>
      <c r="D103" t="s">
        <v>271</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258</v>
      </c>
      <c r="B104" t="s">
        <v>441</v>
      </c>
      <c r="C104" t="s">
        <v>42</v>
      </c>
      <c r="D104" t="s">
        <v>85</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258</v>
      </c>
      <c r="B105" t="s">
        <v>442</v>
      </c>
      <c r="C105" t="s">
        <v>21</v>
      </c>
      <c r="D105" t="s">
        <v>85</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258</v>
      </c>
      <c r="B106" t="s">
        <v>443</v>
      </c>
      <c r="C106" t="s">
        <v>444</v>
      </c>
      <c r="D106" t="s">
        <v>267</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258</v>
      </c>
      <c r="B107" t="s">
        <v>442</v>
      </c>
      <c r="C107" t="s">
        <v>445</v>
      </c>
      <c r="D107" t="s">
        <v>262</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258</v>
      </c>
      <c r="B108" t="s">
        <v>446</v>
      </c>
      <c r="C108" t="s">
        <v>447</v>
      </c>
      <c r="D108" t="s">
        <v>271</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258</v>
      </c>
      <c r="B109" t="s">
        <v>448</v>
      </c>
      <c r="C109" t="s">
        <v>449</v>
      </c>
      <c r="D109" t="s">
        <v>85</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258</v>
      </c>
      <c r="B110" t="s">
        <v>450</v>
      </c>
      <c r="C110" t="s">
        <v>451</v>
      </c>
      <c r="D110" t="s">
        <v>85</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258</v>
      </c>
      <c r="B111" t="s">
        <v>452</v>
      </c>
      <c r="C111" t="s">
        <v>453</v>
      </c>
      <c r="D111" t="s">
        <v>267</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258</v>
      </c>
      <c r="B112" t="s">
        <v>450</v>
      </c>
      <c r="C112" t="s">
        <v>454</v>
      </c>
      <c r="D112" t="s">
        <v>262</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258</v>
      </c>
      <c r="B113" t="s">
        <v>455</v>
      </c>
      <c r="C113" t="s">
        <v>456</v>
      </c>
      <c r="D113" t="s">
        <v>271</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258</v>
      </c>
      <c r="B114" t="s">
        <v>457</v>
      </c>
      <c r="C114" t="s">
        <v>67</v>
      </c>
      <c r="D114" t="s">
        <v>85</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258</v>
      </c>
      <c r="B115" t="s">
        <v>458</v>
      </c>
      <c r="C115" t="s">
        <v>459</v>
      </c>
      <c r="D115" t="s">
        <v>267</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258</v>
      </c>
      <c r="B116" t="s">
        <v>457</v>
      </c>
      <c r="C116" t="s">
        <v>460</v>
      </c>
      <c r="D116" t="s">
        <v>262</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258</v>
      </c>
      <c r="B117" t="s">
        <v>461</v>
      </c>
      <c r="C117" t="s">
        <v>462</v>
      </c>
      <c r="D117" t="s">
        <v>271</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258</v>
      </c>
      <c r="B118" t="s">
        <v>463</v>
      </c>
      <c r="C118" t="s">
        <v>464</v>
      </c>
      <c r="D118" t="s">
        <v>85</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258</v>
      </c>
      <c r="B119" t="s">
        <v>465</v>
      </c>
      <c r="C119" t="s">
        <v>466</v>
      </c>
      <c r="D119" t="s">
        <v>267</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258</v>
      </c>
      <c r="B120" t="s">
        <v>463</v>
      </c>
      <c r="C120" t="s">
        <v>467</v>
      </c>
      <c r="D120" t="s">
        <v>262</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258</v>
      </c>
      <c r="B121" t="s">
        <v>468</v>
      </c>
      <c r="C121" t="s">
        <v>469</v>
      </c>
      <c r="D121" t="s">
        <v>271</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258</v>
      </c>
      <c r="B122" t="s">
        <v>470</v>
      </c>
      <c r="C122" t="s">
        <v>471</v>
      </c>
      <c r="D122" t="s">
        <v>85</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258</v>
      </c>
      <c r="B123" t="s">
        <v>472</v>
      </c>
      <c r="C123" t="s">
        <v>473</v>
      </c>
      <c r="D123" t="s">
        <v>267</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258</v>
      </c>
      <c r="B124" t="s">
        <v>470</v>
      </c>
      <c r="C124" t="s">
        <v>474</v>
      </c>
      <c r="D124" t="s">
        <v>475</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258</v>
      </c>
      <c r="B125" t="s">
        <v>476</v>
      </c>
      <c r="C125" t="s">
        <v>477</v>
      </c>
      <c r="D125" t="s">
        <v>271</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258</v>
      </c>
      <c r="B126" t="s">
        <v>478</v>
      </c>
      <c r="C126" t="s">
        <v>479</v>
      </c>
      <c r="D126" t="s">
        <v>85</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258</v>
      </c>
      <c r="B127" t="s">
        <v>480</v>
      </c>
      <c r="C127" t="s">
        <v>481</v>
      </c>
      <c r="D127" t="s">
        <v>267</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258</v>
      </c>
      <c r="B128" t="s">
        <v>478</v>
      </c>
      <c r="C128" t="s">
        <v>482</v>
      </c>
      <c r="D128" t="s">
        <v>475</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258</v>
      </c>
      <c r="B129" t="s">
        <v>483</v>
      </c>
      <c r="C129" t="s">
        <v>484</v>
      </c>
      <c r="D129" t="s">
        <v>271</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258</v>
      </c>
      <c r="B130" t="s">
        <v>485</v>
      </c>
      <c r="C130" t="s">
        <v>486</v>
      </c>
      <c r="D130" t="s">
        <v>85</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258</v>
      </c>
      <c r="B131" t="s">
        <v>487</v>
      </c>
      <c r="C131" t="s">
        <v>488</v>
      </c>
      <c r="D131" t="s">
        <v>475</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258</v>
      </c>
      <c r="B132" t="s">
        <v>489</v>
      </c>
      <c r="C132" t="s">
        <v>490</v>
      </c>
      <c r="D132" t="s">
        <v>85</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258</v>
      </c>
      <c r="B133" t="s">
        <v>489</v>
      </c>
      <c r="C133" t="s">
        <v>491</v>
      </c>
      <c r="D133" t="s">
        <v>475</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258</v>
      </c>
      <c r="B134" t="s">
        <v>492</v>
      </c>
      <c r="C134" t="s">
        <v>54</v>
      </c>
      <c r="D134" t="s">
        <v>85</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258</v>
      </c>
      <c r="B135" t="s">
        <v>493</v>
      </c>
      <c r="C135" t="s">
        <v>494</v>
      </c>
      <c r="D135" t="s">
        <v>271</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258</v>
      </c>
      <c r="B136" t="s">
        <v>495</v>
      </c>
      <c r="C136" t="s">
        <v>37</v>
      </c>
      <c r="D136" t="s">
        <v>85</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258</v>
      </c>
      <c r="B137" t="s">
        <v>496</v>
      </c>
      <c r="C137" t="s">
        <v>497</v>
      </c>
      <c r="D137" t="s">
        <v>271</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258</v>
      </c>
      <c r="B138" t="s">
        <v>498</v>
      </c>
      <c r="C138" t="s">
        <v>499</v>
      </c>
      <c r="D138" t="s">
        <v>85</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258</v>
      </c>
      <c r="B139" t="s">
        <v>500</v>
      </c>
      <c r="C139" t="s">
        <v>46</v>
      </c>
      <c r="D139" t="s">
        <v>85</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258</v>
      </c>
      <c r="B140" t="s">
        <v>501</v>
      </c>
      <c r="C140" t="s">
        <v>502</v>
      </c>
      <c r="D140" t="s">
        <v>271</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258</v>
      </c>
      <c r="B141" t="s">
        <v>503</v>
      </c>
      <c r="C141" t="s">
        <v>504</v>
      </c>
      <c r="D141" t="s">
        <v>85</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258</v>
      </c>
      <c r="B142" t="s">
        <v>505</v>
      </c>
      <c r="C142" t="s">
        <v>506</v>
      </c>
      <c r="D142" t="s">
        <v>85</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258</v>
      </c>
      <c r="B143" t="s">
        <v>507</v>
      </c>
      <c r="C143" t="s">
        <v>508</v>
      </c>
      <c r="D143" t="s">
        <v>271</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258</v>
      </c>
      <c r="B144" t="s">
        <v>509</v>
      </c>
      <c r="C144" t="s">
        <v>510</v>
      </c>
      <c r="D144" t="s">
        <v>262</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258</v>
      </c>
      <c r="B145" t="s">
        <v>511</v>
      </c>
      <c r="C145" t="s">
        <v>512</v>
      </c>
      <c r="D145" t="s">
        <v>262</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258</v>
      </c>
      <c r="B146" t="s">
        <v>513</v>
      </c>
      <c r="C146" t="s">
        <v>514</v>
      </c>
      <c r="D146" t="s">
        <v>262</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258</v>
      </c>
      <c r="B147" t="s">
        <v>515</v>
      </c>
      <c r="C147" t="s">
        <v>516</v>
      </c>
      <c r="D147" t="s">
        <v>262</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258</v>
      </c>
      <c r="B148" t="s">
        <v>517</v>
      </c>
      <c r="C148" t="s">
        <v>518</v>
      </c>
      <c r="D148" t="s">
        <v>262</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258</v>
      </c>
      <c r="B149" t="s">
        <v>519</v>
      </c>
      <c r="C149" t="s">
        <v>520</v>
      </c>
      <c r="D149" t="s">
        <v>85</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258</v>
      </c>
      <c r="B150" t="s">
        <v>519</v>
      </c>
      <c r="C150" t="s">
        <v>521</v>
      </c>
      <c r="D150" t="s">
        <v>262</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258</v>
      </c>
      <c r="B151" t="s">
        <v>522</v>
      </c>
      <c r="C151" t="s">
        <v>523</v>
      </c>
      <c r="D151" t="s">
        <v>85</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258</v>
      </c>
      <c r="B152" t="s">
        <v>522</v>
      </c>
      <c r="C152" t="s">
        <v>524</v>
      </c>
      <c r="D152" t="s">
        <v>262</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258</v>
      </c>
      <c r="B153" t="s">
        <v>525</v>
      </c>
      <c r="C153" t="s">
        <v>48</v>
      </c>
      <c r="D153" t="s">
        <v>85</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258</v>
      </c>
      <c r="B154" t="s">
        <v>526</v>
      </c>
      <c r="C154" t="s">
        <v>527</v>
      </c>
      <c r="D154" t="s">
        <v>267</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258</v>
      </c>
      <c r="B155" t="s">
        <v>525</v>
      </c>
      <c r="C155" t="s">
        <v>528</v>
      </c>
      <c r="D155" t="s">
        <v>475</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258</v>
      </c>
      <c r="B156" t="s">
        <v>529</v>
      </c>
      <c r="C156" t="s">
        <v>530</v>
      </c>
      <c r="D156" t="s">
        <v>271</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258</v>
      </c>
      <c r="B157" t="s">
        <v>531</v>
      </c>
      <c r="C157" t="s">
        <v>31</v>
      </c>
      <c r="D157" t="s">
        <v>85</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258</v>
      </c>
      <c r="B158" t="s">
        <v>532</v>
      </c>
      <c r="C158" t="s">
        <v>533</v>
      </c>
      <c r="D158" t="s">
        <v>267</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258</v>
      </c>
      <c r="B159" t="s">
        <v>531</v>
      </c>
      <c r="C159" t="s">
        <v>534</v>
      </c>
      <c r="D159" t="s">
        <v>475</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258</v>
      </c>
      <c r="B160" t="s">
        <v>535</v>
      </c>
      <c r="C160" t="s">
        <v>536</v>
      </c>
      <c r="D160" t="s">
        <v>271</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258</v>
      </c>
      <c r="B161" t="s">
        <v>537</v>
      </c>
      <c r="C161" t="s">
        <v>538</v>
      </c>
      <c r="D161" t="s">
        <v>85</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258</v>
      </c>
      <c r="B162" t="s">
        <v>539</v>
      </c>
      <c r="C162" t="s">
        <v>540</v>
      </c>
      <c r="D162" t="s">
        <v>267</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258</v>
      </c>
      <c r="B163" t="s">
        <v>537</v>
      </c>
      <c r="C163" t="s">
        <v>541</v>
      </c>
      <c r="D163" t="s">
        <v>475</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258</v>
      </c>
      <c r="B164" t="s">
        <v>542</v>
      </c>
      <c r="C164" t="s">
        <v>543</v>
      </c>
      <c r="D164" t="s">
        <v>271</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258</v>
      </c>
      <c r="B165" t="s">
        <v>544</v>
      </c>
      <c r="C165" t="s">
        <v>40</v>
      </c>
      <c r="D165" t="s">
        <v>85</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258</v>
      </c>
      <c r="B166" t="s">
        <v>545</v>
      </c>
      <c r="C166" t="s">
        <v>15</v>
      </c>
      <c r="D166" t="s">
        <v>85</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258</v>
      </c>
      <c r="B167" t="s">
        <v>546</v>
      </c>
      <c r="C167" t="s">
        <v>547</v>
      </c>
      <c r="D167" t="s">
        <v>267</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258</v>
      </c>
      <c r="B168" t="s">
        <v>545</v>
      </c>
      <c r="C168" t="s">
        <v>548</v>
      </c>
      <c r="D168" t="s">
        <v>475</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258</v>
      </c>
      <c r="B169" t="s">
        <v>549</v>
      </c>
      <c r="C169" t="s">
        <v>550</v>
      </c>
      <c r="D169" t="s">
        <v>271</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258</v>
      </c>
      <c r="B170" t="s">
        <v>551</v>
      </c>
      <c r="C170" t="s">
        <v>552</v>
      </c>
      <c r="D170" t="s">
        <v>85</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258</v>
      </c>
      <c r="B171" t="s">
        <v>553</v>
      </c>
      <c r="C171" t="s">
        <v>64</v>
      </c>
      <c r="D171" t="s">
        <v>85</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258</v>
      </c>
      <c r="B172" t="s">
        <v>554</v>
      </c>
      <c r="C172" t="s">
        <v>555</v>
      </c>
      <c r="D172" t="s">
        <v>267</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258</v>
      </c>
      <c r="B173" t="s">
        <v>553</v>
      </c>
      <c r="C173" t="s">
        <v>556</v>
      </c>
      <c r="D173" t="s">
        <v>475</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258</v>
      </c>
      <c r="B174" t="s">
        <v>557</v>
      </c>
      <c r="C174" t="s">
        <v>558</v>
      </c>
      <c r="D174" t="s">
        <v>271</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258</v>
      </c>
      <c r="B175" t="s">
        <v>559</v>
      </c>
      <c r="C175" t="s">
        <v>560</v>
      </c>
      <c r="D175" t="s">
        <v>85</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258</v>
      </c>
      <c r="B176" t="s">
        <v>561</v>
      </c>
      <c r="C176" t="s">
        <v>562</v>
      </c>
      <c r="D176" t="s">
        <v>267</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258</v>
      </c>
      <c r="B177" t="s">
        <v>559</v>
      </c>
      <c r="C177" t="s">
        <v>563</v>
      </c>
      <c r="D177" t="s">
        <v>475</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258</v>
      </c>
      <c r="B178" t="s">
        <v>564</v>
      </c>
      <c r="C178" t="s">
        <v>565</v>
      </c>
      <c r="D178" t="s">
        <v>271</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258</v>
      </c>
      <c r="B179" t="s">
        <v>566</v>
      </c>
      <c r="C179" t="s">
        <v>567</v>
      </c>
      <c r="D179" t="s">
        <v>85</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258</v>
      </c>
      <c r="B180" t="s">
        <v>566</v>
      </c>
      <c r="C180" t="s">
        <v>568</v>
      </c>
      <c r="D180" t="s">
        <v>262</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258</v>
      </c>
      <c r="B181" t="s">
        <v>569</v>
      </c>
      <c r="C181" t="s">
        <v>570</v>
      </c>
      <c r="D181" t="s">
        <v>85</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258</v>
      </c>
      <c r="B182" t="s">
        <v>569</v>
      </c>
      <c r="C182" t="s">
        <v>571</v>
      </c>
      <c r="D182" t="s">
        <v>262</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258</v>
      </c>
      <c r="B183" t="s">
        <v>572</v>
      </c>
      <c r="C183" t="s">
        <v>573</v>
      </c>
      <c r="D183" t="s">
        <v>85</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258</v>
      </c>
      <c r="B184" t="s">
        <v>574</v>
      </c>
      <c r="C184" t="s">
        <v>575</v>
      </c>
      <c r="D184" t="s">
        <v>85</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258</v>
      </c>
      <c r="B185" t="s">
        <v>576</v>
      </c>
      <c r="C185" t="s">
        <v>577</v>
      </c>
      <c r="D185" t="s">
        <v>267</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258</v>
      </c>
      <c r="B186" t="s">
        <v>578</v>
      </c>
      <c r="C186" t="s">
        <v>579</v>
      </c>
      <c r="D186" t="s">
        <v>262</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258</v>
      </c>
      <c r="B187" t="s">
        <v>580</v>
      </c>
      <c r="C187" t="s">
        <v>581</v>
      </c>
      <c r="D187" t="s">
        <v>271</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258</v>
      </c>
      <c r="B188" t="s">
        <v>582</v>
      </c>
      <c r="C188" t="s">
        <v>583</v>
      </c>
      <c r="D188" t="s">
        <v>85</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258</v>
      </c>
      <c r="B189" t="s">
        <v>584</v>
      </c>
      <c r="C189" t="s">
        <v>585</v>
      </c>
      <c r="D189" t="s">
        <v>267</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258</v>
      </c>
      <c r="B190" t="s">
        <v>582</v>
      </c>
      <c r="C190" t="s">
        <v>586</v>
      </c>
      <c r="D190" t="s">
        <v>262</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258</v>
      </c>
      <c r="B191" t="s">
        <v>587</v>
      </c>
      <c r="C191" t="s">
        <v>588</v>
      </c>
      <c r="D191" t="s">
        <v>271</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258</v>
      </c>
      <c r="B192" t="s">
        <v>589</v>
      </c>
      <c r="C192" t="s">
        <v>590</v>
      </c>
      <c r="D192" t="s">
        <v>85</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258</v>
      </c>
      <c r="B193" t="s">
        <v>591</v>
      </c>
      <c r="C193" t="s">
        <v>592</v>
      </c>
      <c r="D193" t="s">
        <v>267</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258</v>
      </c>
      <c r="B194" t="s">
        <v>589</v>
      </c>
      <c r="C194" t="s">
        <v>593</v>
      </c>
      <c r="D194" t="s">
        <v>262</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258</v>
      </c>
      <c r="B195" t="s">
        <v>594</v>
      </c>
      <c r="C195" t="s">
        <v>595</v>
      </c>
      <c r="D195" t="s">
        <v>271</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258</v>
      </c>
      <c r="B196" t="s">
        <v>596</v>
      </c>
      <c r="C196" t="s">
        <v>597</v>
      </c>
      <c r="D196" t="s">
        <v>271</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258</v>
      </c>
      <c r="B197" t="s">
        <v>598</v>
      </c>
      <c r="C197" t="s">
        <v>599</v>
      </c>
      <c r="D197" t="s">
        <v>600</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258</v>
      </c>
      <c r="B198" t="s">
        <v>601</v>
      </c>
      <c r="C198" t="s">
        <v>602</v>
      </c>
      <c r="D198" t="s">
        <v>85</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258</v>
      </c>
      <c r="B199" t="s">
        <v>603</v>
      </c>
      <c r="C199" t="s">
        <v>604</v>
      </c>
      <c r="D199" t="s">
        <v>85</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258</v>
      </c>
      <c r="B200" t="s">
        <v>605</v>
      </c>
      <c r="C200" t="s">
        <v>606</v>
      </c>
      <c r="D200" t="s">
        <v>475</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258</v>
      </c>
      <c r="B201" t="s">
        <v>607</v>
      </c>
      <c r="C201" t="s">
        <v>608</v>
      </c>
      <c r="D201" t="s">
        <v>85</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258</v>
      </c>
      <c r="B202" t="s">
        <v>609</v>
      </c>
      <c r="C202" t="s">
        <v>610</v>
      </c>
      <c r="D202" t="s">
        <v>85</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258</v>
      </c>
      <c r="B203" t="s">
        <v>611</v>
      </c>
      <c r="C203" t="s">
        <v>612</v>
      </c>
      <c r="D203" t="s">
        <v>85</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258</v>
      </c>
      <c r="B204" t="s">
        <v>613</v>
      </c>
      <c r="C204" t="s">
        <v>614</v>
      </c>
      <c r="D204" t="s">
        <v>85</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258</v>
      </c>
      <c r="B205" t="s">
        <v>615</v>
      </c>
      <c r="C205" t="s">
        <v>616</v>
      </c>
      <c r="D205" t="s">
        <v>85</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258</v>
      </c>
      <c r="B206" t="s">
        <v>617</v>
      </c>
      <c r="C206" t="s">
        <v>618</v>
      </c>
      <c r="D206" t="s">
        <v>267</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258</v>
      </c>
      <c r="B207" t="s">
        <v>615</v>
      </c>
      <c r="C207" t="s">
        <v>619</v>
      </c>
      <c r="D207" t="s">
        <v>262</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258</v>
      </c>
      <c r="B208" t="s">
        <v>620</v>
      </c>
      <c r="C208" t="s">
        <v>621</v>
      </c>
      <c r="D208" t="s">
        <v>271</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258</v>
      </c>
      <c r="B209" t="s">
        <v>622</v>
      </c>
      <c r="C209" t="s">
        <v>623</v>
      </c>
      <c r="D209" t="s">
        <v>85</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258</v>
      </c>
      <c r="B210" t="s">
        <v>624</v>
      </c>
      <c r="C210" t="s">
        <v>625</v>
      </c>
      <c r="D210" t="s">
        <v>267</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258</v>
      </c>
      <c r="B211" t="s">
        <v>622</v>
      </c>
      <c r="C211" t="s">
        <v>626</v>
      </c>
      <c r="D211" t="s">
        <v>262</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258</v>
      </c>
      <c r="B212" t="s">
        <v>627</v>
      </c>
      <c r="C212" t="s">
        <v>628</v>
      </c>
      <c r="D212" t="s">
        <v>271</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258</v>
      </c>
      <c r="B213" t="s">
        <v>629</v>
      </c>
      <c r="C213" t="s">
        <v>630</v>
      </c>
      <c r="D213" t="s">
        <v>85</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258</v>
      </c>
      <c r="B214" t="s">
        <v>631</v>
      </c>
      <c r="C214" t="s">
        <v>632</v>
      </c>
      <c r="D214" t="s">
        <v>267</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258</v>
      </c>
      <c r="B215" t="s">
        <v>633</v>
      </c>
      <c r="C215" t="s">
        <v>634</v>
      </c>
      <c r="D215" t="s">
        <v>414</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258</v>
      </c>
      <c r="B216" t="s">
        <v>629</v>
      </c>
      <c r="C216" t="s">
        <v>635</v>
      </c>
      <c r="D216" t="s">
        <v>262</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258</v>
      </c>
      <c r="B217" t="s">
        <v>636</v>
      </c>
      <c r="C217" t="s">
        <v>637</v>
      </c>
      <c r="D217" t="s">
        <v>271</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258</v>
      </c>
      <c r="B218" t="s">
        <v>638</v>
      </c>
      <c r="C218" t="s">
        <v>639</v>
      </c>
      <c r="D218" t="s">
        <v>85</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258</v>
      </c>
      <c r="B219" t="s">
        <v>640</v>
      </c>
      <c r="C219" t="s">
        <v>641</v>
      </c>
      <c r="D219" t="s">
        <v>85</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258</v>
      </c>
      <c r="B220" t="s">
        <v>642</v>
      </c>
      <c r="C220" t="s">
        <v>643</v>
      </c>
      <c r="D220" t="s">
        <v>267</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258</v>
      </c>
      <c r="B221" t="s">
        <v>640</v>
      </c>
      <c r="C221" t="s">
        <v>644</v>
      </c>
      <c r="D221" t="s">
        <v>262</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258</v>
      </c>
      <c r="B222" t="s">
        <v>645</v>
      </c>
      <c r="C222" t="s">
        <v>646</v>
      </c>
      <c r="D222" t="s">
        <v>271</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258</v>
      </c>
      <c r="B223" t="s">
        <v>647</v>
      </c>
      <c r="C223" t="s">
        <v>648</v>
      </c>
      <c r="D223" t="s">
        <v>85</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258</v>
      </c>
      <c r="B224" t="s">
        <v>649</v>
      </c>
      <c r="C224" t="s">
        <v>650</v>
      </c>
      <c r="D224" t="s">
        <v>85</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258</v>
      </c>
      <c r="B225" t="s">
        <v>651</v>
      </c>
      <c r="C225" t="s">
        <v>652</v>
      </c>
      <c r="D225" t="s">
        <v>267</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258</v>
      </c>
      <c r="B226" t="s">
        <v>653</v>
      </c>
      <c r="C226" t="s">
        <v>654</v>
      </c>
      <c r="D226" t="s">
        <v>414</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258</v>
      </c>
      <c r="B227" t="s">
        <v>649</v>
      </c>
      <c r="C227" t="s">
        <v>655</v>
      </c>
      <c r="D227" t="s">
        <v>262</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258</v>
      </c>
      <c r="B228" t="s">
        <v>656</v>
      </c>
      <c r="C228" t="s">
        <v>657</v>
      </c>
      <c r="D228" t="s">
        <v>271</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258</v>
      </c>
      <c r="B229" t="s">
        <v>658</v>
      </c>
      <c r="C229" t="s">
        <v>659</v>
      </c>
      <c r="D229" t="s">
        <v>85</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258</v>
      </c>
      <c r="B230" t="s">
        <v>660</v>
      </c>
      <c r="C230" t="s">
        <v>661</v>
      </c>
      <c r="D230" t="s">
        <v>267</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258</v>
      </c>
      <c r="B231" t="s">
        <v>658</v>
      </c>
      <c r="C231" t="s">
        <v>662</v>
      </c>
      <c r="D231" t="s">
        <v>262</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258</v>
      </c>
      <c r="B232" t="s">
        <v>663</v>
      </c>
      <c r="C232" t="s">
        <v>664</v>
      </c>
      <c r="D232" t="s">
        <v>271</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258</v>
      </c>
      <c r="B233" t="s">
        <v>665</v>
      </c>
      <c r="C233" t="s">
        <v>666</v>
      </c>
      <c r="D233" t="s">
        <v>85</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258</v>
      </c>
      <c r="B234" t="s">
        <v>667</v>
      </c>
      <c r="C234" t="s">
        <v>668</v>
      </c>
      <c r="D234" t="s">
        <v>475</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258</v>
      </c>
      <c r="B235" t="s">
        <v>669</v>
      </c>
      <c r="C235" t="s">
        <v>670</v>
      </c>
      <c r="D235" t="s">
        <v>85</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258</v>
      </c>
      <c r="B236" t="s">
        <v>671</v>
      </c>
      <c r="C236" t="s">
        <v>672</v>
      </c>
      <c r="D236" t="s">
        <v>475</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258</v>
      </c>
      <c r="B237" t="s">
        <v>673</v>
      </c>
      <c r="C237" t="s">
        <v>674</v>
      </c>
      <c r="D237" t="s">
        <v>85</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258</v>
      </c>
      <c r="B238" t="s">
        <v>675</v>
      </c>
      <c r="C238" t="s">
        <v>676</v>
      </c>
      <c r="D238" t="s">
        <v>475</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258</v>
      </c>
      <c r="B239" t="s">
        <v>677</v>
      </c>
      <c r="C239" t="s">
        <v>678</v>
      </c>
      <c r="D239" t="s">
        <v>85</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258</v>
      </c>
      <c r="B240" t="s">
        <v>679</v>
      </c>
      <c r="C240" t="s">
        <v>680</v>
      </c>
      <c r="D240" t="s">
        <v>475</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258</v>
      </c>
      <c r="B241" t="s">
        <v>681</v>
      </c>
      <c r="C241" t="s">
        <v>682</v>
      </c>
      <c r="D241" t="s">
        <v>85</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258</v>
      </c>
      <c r="B242" t="s">
        <v>683</v>
      </c>
      <c r="C242" t="s">
        <v>684</v>
      </c>
      <c r="D242" t="s">
        <v>475</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258</v>
      </c>
      <c r="B243" t="s">
        <v>685</v>
      </c>
      <c r="C243" t="s">
        <v>686</v>
      </c>
      <c r="D243" t="s">
        <v>85</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258</v>
      </c>
      <c r="B244" t="s">
        <v>685</v>
      </c>
      <c r="C244" t="s">
        <v>687</v>
      </c>
      <c r="D244" t="s">
        <v>262</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258</v>
      </c>
      <c r="B245" t="s">
        <v>688</v>
      </c>
      <c r="C245" t="s">
        <v>689</v>
      </c>
      <c r="D245" t="s">
        <v>85</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258</v>
      </c>
      <c r="B246" t="s">
        <v>688</v>
      </c>
      <c r="C246" t="s">
        <v>690</v>
      </c>
      <c r="D246" t="s">
        <v>262</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258</v>
      </c>
      <c r="B247" t="s">
        <v>691</v>
      </c>
      <c r="C247" t="s">
        <v>692</v>
      </c>
      <c r="D247" t="s">
        <v>85</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258</v>
      </c>
      <c r="B248" t="s">
        <v>691</v>
      </c>
      <c r="C248" t="s">
        <v>693</v>
      </c>
      <c r="D248" t="s">
        <v>262</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258</v>
      </c>
      <c r="B249" t="s">
        <v>694</v>
      </c>
      <c r="C249" t="s">
        <v>695</v>
      </c>
      <c r="D249" t="s">
        <v>85</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258</v>
      </c>
      <c r="B250" t="s">
        <v>694</v>
      </c>
      <c r="C250" t="s">
        <v>696</v>
      </c>
      <c r="D250" t="s">
        <v>262</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258</v>
      </c>
      <c r="B251" t="s">
        <v>697</v>
      </c>
      <c r="C251" t="s">
        <v>56</v>
      </c>
      <c r="D251" t="s">
        <v>85</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258</v>
      </c>
      <c r="B252" t="s">
        <v>698</v>
      </c>
      <c r="C252" t="s">
        <v>699</v>
      </c>
      <c r="D252" t="s">
        <v>267</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258</v>
      </c>
      <c r="B253" t="s">
        <v>697</v>
      </c>
      <c r="C253" t="s">
        <v>700</v>
      </c>
      <c r="D253" t="s">
        <v>262</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258</v>
      </c>
      <c r="B254" t="s">
        <v>701</v>
      </c>
      <c r="C254" t="s">
        <v>702</v>
      </c>
      <c r="D254" t="s">
        <v>271</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258</v>
      </c>
      <c r="B255" t="s">
        <v>703</v>
      </c>
      <c r="C255" t="s">
        <v>66</v>
      </c>
      <c r="D255" t="s">
        <v>85</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258</v>
      </c>
      <c r="B256" t="s">
        <v>704</v>
      </c>
      <c r="C256" t="s">
        <v>705</v>
      </c>
      <c r="D256" t="s">
        <v>267</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258</v>
      </c>
      <c r="B257" t="s">
        <v>703</v>
      </c>
      <c r="C257" t="s">
        <v>706</v>
      </c>
      <c r="D257" t="s">
        <v>262</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258</v>
      </c>
      <c r="B258" t="s">
        <v>707</v>
      </c>
      <c r="C258" t="s">
        <v>708</v>
      </c>
      <c r="D258" t="s">
        <v>271</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258</v>
      </c>
      <c r="B259" t="s">
        <v>709</v>
      </c>
      <c r="C259" t="s">
        <v>710</v>
      </c>
      <c r="D259" t="s">
        <v>85</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258</v>
      </c>
      <c r="B260" t="s">
        <v>711</v>
      </c>
      <c r="C260" t="s">
        <v>712</v>
      </c>
      <c r="D260" t="s">
        <v>267</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258</v>
      </c>
      <c r="B261" t="s">
        <v>709</v>
      </c>
      <c r="C261" t="s">
        <v>713</v>
      </c>
      <c r="D261" t="s">
        <v>262</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258</v>
      </c>
      <c r="B262" t="s">
        <v>714</v>
      </c>
      <c r="C262" t="s">
        <v>715</v>
      </c>
      <c r="D262" t="s">
        <v>271</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258</v>
      </c>
      <c r="B263" t="s">
        <v>716</v>
      </c>
      <c r="C263" t="s">
        <v>717</v>
      </c>
      <c r="D263" t="s">
        <v>85</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258</v>
      </c>
      <c r="B264" t="s">
        <v>716</v>
      </c>
      <c r="C264" t="s">
        <v>718</v>
      </c>
      <c r="D264" t="s">
        <v>262</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258</v>
      </c>
      <c r="B265" t="s">
        <v>719</v>
      </c>
      <c r="C265" t="s">
        <v>720</v>
      </c>
      <c r="D265" t="s">
        <v>85</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258</v>
      </c>
      <c r="B266" t="s">
        <v>719</v>
      </c>
      <c r="C266" t="s">
        <v>721</v>
      </c>
      <c r="D266" t="s">
        <v>262</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258</v>
      </c>
      <c r="B267" t="s">
        <v>722</v>
      </c>
      <c r="C267" t="s">
        <v>723</v>
      </c>
      <c r="D267" t="s">
        <v>85</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258</v>
      </c>
      <c r="B268" t="s">
        <v>722</v>
      </c>
      <c r="C268" t="s">
        <v>724</v>
      </c>
      <c r="D268" t="s">
        <v>262</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258</v>
      </c>
      <c r="B269" t="s">
        <v>725</v>
      </c>
      <c r="C269" t="s">
        <v>726</v>
      </c>
      <c r="D269" t="s">
        <v>85</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258</v>
      </c>
      <c r="B270" t="s">
        <v>725</v>
      </c>
      <c r="C270" t="s">
        <v>727</v>
      </c>
      <c r="D270" t="s">
        <v>262</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258</v>
      </c>
      <c r="B271" t="s">
        <v>728</v>
      </c>
      <c r="C271" t="s">
        <v>729</v>
      </c>
      <c r="D271" t="s">
        <v>85</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258</v>
      </c>
      <c r="B272" t="s">
        <v>730</v>
      </c>
      <c r="C272" t="s">
        <v>731</v>
      </c>
      <c r="D272" t="s">
        <v>267</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258</v>
      </c>
      <c r="B273" t="s">
        <v>728</v>
      </c>
      <c r="C273" t="s">
        <v>732</v>
      </c>
      <c r="D273" t="s">
        <v>262</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258</v>
      </c>
      <c r="B274" t="s">
        <v>733</v>
      </c>
      <c r="C274" t="s">
        <v>734</v>
      </c>
      <c r="D274" t="s">
        <v>271</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258</v>
      </c>
      <c r="B275" t="s">
        <v>735</v>
      </c>
      <c r="C275" t="s">
        <v>736</v>
      </c>
      <c r="D275" t="s">
        <v>85</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258</v>
      </c>
      <c r="B276" t="s">
        <v>737</v>
      </c>
      <c r="C276" t="s">
        <v>738</v>
      </c>
      <c r="D276" t="s">
        <v>267</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258</v>
      </c>
      <c r="B277" t="s">
        <v>735</v>
      </c>
      <c r="C277" t="s">
        <v>739</v>
      </c>
      <c r="D277" t="s">
        <v>262</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258</v>
      </c>
      <c r="B278" t="s">
        <v>740</v>
      </c>
      <c r="C278" t="s">
        <v>741</v>
      </c>
      <c r="D278" t="s">
        <v>271</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258</v>
      </c>
      <c r="B279" t="s">
        <v>742</v>
      </c>
      <c r="C279" t="s">
        <v>743</v>
      </c>
      <c r="D279" t="s">
        <v>85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258</v>
      </c>
      <c r="B280" t="s">
        <v>744</v>
      </c>
      <c r="C280" t="s">
        <v>745</v>
      </c>
      <c r="D280" t="s">
        <v>267</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258</v>
      </c>
      <c r="B281" t="s">
        <v>742</v>
      </c>
      <c r="C281" t="s">
        <v>746</v>
      </c>
      <c r="D281" t="s">
        <v>262</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258</v>
      </c>
      <c r="B282" t="s">
        <v>747</v>
      </c>
      <c r="C282" t="s">
        <v>748</v>
      </c>
      <c r="D282" t="s">
        <v>271</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258</v>
      </c>
      <c r="B283" t="s">
        <v>749</v>
      </c>
      <c r="C283" t="s">
        <v>750</v>
      </c>
      <c r="D283" t="s">
        <v>85</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258</v>
      </c>
      <c r="B284" t="s">
        <v>751</v>
      </c>
      <c r="C284" t="s">
        <v>752</v>
      </c>
      <c r="D284" t="s">
        <v>267</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258</v>
      </c>
      <c r="B285" t="s">
        <v>749</v>
      </c>
      <c r="C285" t="s">
        <v>753</v>
      </c>
      <c r="D285" t="s">
        <v>262</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258</v>
      </c>
      <c r="B286" t="s">
        <v>754</v>
      </c>
      <c r="C286" t="s">
        <v>755</v>
      </c>
      <c r="D286" t="s">
        <v>271</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258</v>
      </c>
      <c r="B287" t="s">
        <v>756</v>
      </c>
      <c r="C287" t="s">
        <v>757</v>
      </c>
      <c r="D287" t="s">
        <v>85</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258</v>
      </c>
      <c r="B288" t="s">
        <v>758</v>
      </c>
      <c r="C288" t="s">
        <v>759</v>
      </c>
      <c r="D288" t="s">
        <v>267</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258</v>
      </c>
      <c r="B289" t="s">
        <v>756</v>
      </c>
      <c r="C289" t="s">
        <v>760</v>
      </c>
      <c r="D289" t="s">
        <v>262</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258</v>
      </c>
      <c r="B290" t="s">
        <v>761</v>
      </c>
      <c r="C290" t="s">
        <v>762</v>
      </c>
      <c r="D290" t="s">
        <v>271</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258</v>
      </c>
      <c r="B291" t="s">
        <v>763</v>
      </c>
      <c r="C291" t="s">
        <v>764</v>
      </c>
      <c r="D291" t="s">
        <v>85</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258</v>
      </c>
      <c r="B292" t="s">
        <v>765</v>
      </c>
      <c r="C292" t="s">
        <v>766</v>
      </c>
      <c r="D292" t="s">
        <v>85</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258</v>
      </c>
      <c r="B293" t="s">
        <v>767</v>
      </c>
      <c r="C293" t="s">
        <v>768</v>
      </c>
      <c r="D293" t="s">
        <v>85</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258</v>
      </c>
      <c r="B294" t="s">
        <v>769</v>
      </c>
      <c r="C294" t="s">
        <v>770</v>
      </c>
      <c r="D294" t="s">
        <v>85</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258</v>
      </c>
      <c r="B295" t="s">
        <v>771</v>
      </c>
      <c r="C295" t="s">
        <v>772</v>
      </c>
      <c r="D295" t="s">
        <v>85</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258</v>
      </c>
      <c r="B296" t="s">
        <v>773</v>
      </c>
      <c r="C296" t="s">
        <v>774</v>
      </c>
      <c r="D296" t="s">
        <v>85</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258</v>
      </c>
      <c r="B297" t="s">
        <v>775</v>
      </c>
      <c r="C297" t="s">
        <v>776</v>
      </c>
      <c r="D297" t="s">
        <v>85</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258</v>
      </c>
      <c r="B298" t="s">
        <v>777</v>
      </c>
      <c r="C298" t="s">
        <v>778</v>
      </c>
      <c r="D298" t="s">
        <v>267</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258</v>
      </c>
      <c r="B299" t="s">
        <v>775</v>
      </c>
      <c r="C299" t="s">
        <v>779</v>
      </c>
      <c r="D299" t="s">
        <v>262</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258</v>
      </c>
      <c r="B300" t="s">
        <v>780</v>
      </c>
      <c r="C300" t="s">
        <v>781</v>
      </c>
      <c r="D300" t="s">
        <v>271</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258</v>
      </c>
      <c r="B301" t="s">
        <v>782</v>
      </c>
      <c r="C301" t="s">
        <v>783</v>
      </c>
      <c r="D301" t="s">
        <v>85</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258</v>
      </c>
      <c r="B302" t="s">
        <v>784</v>
      </c>
      <c r="C302" t="s">
        <v>785</v>
      </c>
      <c r="D302" t="s">
        <v>267</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258</v>
      </c>
      <c r="B303" t="s">
        <v>782</v>
      </c>
      <c r="C303" t="s">
        <v>786</v>
      </c>
      <c r="D303" t="s">
        <v>262</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258</v>
      </c>
      <c r="B304" t="s">
        <v>787</v>
      </c>
      <c r="C304" t="s">
        <v>788</v>
      </c>
      <c r="D304" t="s">
        <v>271</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258</v>
      </c>
      <c r="B305" t="s">
        <v>789</v>
      </c>
      <c r="C305" t="s">
        <v>790</v>
      </c>
      <c r="D305" t="s">
        <v>85</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258</v>
      </c>
      <c r="B306" t="s">
        <v>791</v>
      </c>
      <c r="C306" t="s">
        <v>792</v>
      </c>
      <c r="D306" t="s">
        <v>267</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258</v>
      </c>
      <c r="B307" t="s">
        <v>789</v>
      </c>
      <c r="C307" t="s">
        <v>793</v>
      </c>
      <c r="D307" t="s">
        <v>262</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258</v>
      </c>
      <c r="B308" t="s">
        <v>791</v>
      </c>
      <c r="C308" t="s">
        <v>794</v>
      </c>
      <c r="D308" t="s">
        <v>271</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258</v>
      </c>
      <c r="B309" t="s">
        <v>795</v>
      </c>
      <c r="C309" t="s">
        <v>796</v>
      </c>
      <c r="D309" t="s">
        <v>85</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258</v>
      </c>
      <c r="B310" t="s">
        <v>797</v>
      </c>
      <c r="C310" t="s">
        <v>798</v>
      </c>
      <c r="D310" t="s">
        <v>267</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258</v>
      </c>
      <c r="B311" t="s">
        <v>795</v>
      </c>
      <c r="C311" t="s">
        <v>799</v>
      </c>
      <c r="D311" t="s">
        <v>262</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258</v>
      </c>
      <c r="B312" t="s">
        <v>800</v>
      </c>
      <c r="C312" t="s">
        <v>801</v>
      </c>
      <c r="D312" t="s">
        <v>271</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258</v>
      </c>
      <c r="B313" t="s">
        <v>802</v>
      </c>
      <c r="C313" t="s">
        <v>803</v>
      </c>
      <c r="D313" t="s">
        <v>85</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258</v>
      </c>
      <c r="B314" t="s">
        <v>802</v>
      </c>
      <c r="C314" t="s">
        <v>804</v>
      </c>
      <c r="D314" t="s">
        <v>262</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258</v>
      </c>
      <c r="B315" t="s">
        <v>805</v>
      </c>
      <c r="C315" t="s">
        <v>49</v>
      </c>
      <c r="D315" t="s">
        <v>85</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258</v>
      </c>
      <c r="B316" t="s">
        <v>806</v>
      </c>
      <c r="C316" t="s">
        <v>807</v>
      </c>
      <c r="D316" t="s">
        <v>267</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258</v>
      </c>
      <c r="B317" t="s">
        <v>805</v>
      </c>
      <c r="C317" t="s">
        <v>808</v>
      </c>
      <c r="D317" t="s">
        <v>262</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258</v>
      </c>
      <c r="B318" t="s">
        <v>809</v>
      </c>
      <c r="C318" t="s">
        <v>810</v>
      </c>
      <c r="D318" t="s">
        <v>271</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258</v>
      </c>
      <c r="B319" t="s">
        <v>811</v>
      </c>
      <c r="C319" t="s">
        <v>32</v>
      </c>
      <c r="D319" t="s">
        <v>85</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258</v>
      </c>
      <c r="B320" t="s">
        <v>812</v>
      </c>
      <c r="C320" t="s">
        <v>813</v>
      </c>
      <c r="D320" t="s">
        <v>267</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258</v>
      </c>
      <c r="B321" t="s">
        <v>811</v>
      </c>
      <c r="C321" t="s">
        <v>814</v>
      </c>
      <c r="D321" t="s">
        <v>262</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258</v>
      </c>
      <c r="B322" t="s">
        <v>815</v>
      </c>
      <c r="C322" t="s">
        <v>816</v>
      </c>
      <c r="D322" t="s">
        <v>271</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258</v>
      </c>
      <c r="B323" t="s">
        <v>817</v>
      </c>
      <c r="C323" t="s">
        <v>41</v>
      </c>
      <c r="D323" t="s">
        <v>85</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258</v>
      </c>
      <c r="B324" t="s">
        <v>818</v>
      </c>
      <c r="C324" t="s">
        <v>819</v>
      </c>
      <c r="D324" t="s">
        <v>267</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258</v>
      </c>
      <c r="B325" t="s">
        <v>817</v>
      </c>
      <c r="C325" t="s">
        <v>820</v>
      </c>
      <c r="D325" t="s">
        <v>262</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258</v>
      </c>
      <c r="B326" t="s">
        <v>821</v>
      </c>
      <c r="C326" t="s">
        <v>822</v>
      </c>
      <c r="D326" t="s">
        <v>271</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258</v>
      </c>
      <c r="B327" t="s">
        <v>823</v>
      </c>
      <c r="C327" t="s">
        <v>65</v>
      </c>
      <c r="D327" t="s">
        <v>85</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258</v>
      </c>
      <c r="B328" t="s">
        <v>824</v>
      </c>
      <c r="C328" t="s">
        <v>825</v>
      </c>
      <c r="D328" t="s">
        <v>267</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258</v>
      </c>
      <c r="B329" t="s">
        <v>823</v>
      </c>
      <c r="C329" t="s">
        <v>826</v>
      </c>
      <c r="D329" t="s">
        <v>262</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258</v>
      </c>
      <c r="B330" t="s">
        <v>827</v>
      </c>
      <c r="C330" t="s">
        <v>828</v>
      </c>
      <c r="D330" t="s">
        <v>271</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258</v>
      </c>
      <c r="B331" t="s">
        <v>829</v>
      </c>
      <c r="C331" t="s">
        <v>830</v>
      </c>
      <c r="D331" t="s">
        <v>8</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258</v>
      </c>
      <c r="B332" t="s">
        <v>831</v>
      </c>
      <c r="C332" t="s">
        <v>832</v>
      </c>
      <c r="D332" t="s">
        <v>85</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258</v>
      </c>
      <c r="B333" t="s">
        <v>833</v>
      </c>
      <c r="C333" t="s">
        <v>834</v>
      </c>
      <c r="D333" t="s">
        <v>267</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258</v>
      </c>
      <c r="B334" t="s">
        <v>831</v>
      </c>
      <c r="C334" t="s">
        <v>835</v>
      </c>
      <c r="D334" t="s">
        <v>262</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258</v>
      </c>
      <c r="B335" t="s">
        <v>836</v>
      </c>
      <c r="C335" t="s">
        <v>837</v>
      </c>
      <c r="D335" t="s">
        <v>271</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258</v>
      </c>
      <c r="B336" t="s">
        <v>838</v>
      </c>
      <c r="C336" t="s">
        <v>839</v>
      </c>
      <c r="D336" t="s">
        <v>85</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258</v>
      </c>
      <c r="B337" t="s">
        <v>840</v>
      </c>
      <c r="C337" t="s">
        <v>841</v>
      </c>
      <c r="D337" t="s">
        <v>85</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258</v>
      </c>
      <c r="B338" t="s">
        <v>842</v>
      </c>
      <c r="C338" t="s">
        <v>843</v>
      </c>
      <c r="D338" t="s">
        <v>267</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258</v>
      </c>
      <c r="B339" t="s">
        <v>840</v>
      </c>
      <c r="C339" t="s">
        <v>844</v>
      </c>
      <c r="D339" t="s">
        <v>262</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258</v>
      </c>
      <c r="B340" t="s">
        <v>845</v>
      </c>
      <c r="C340" t="s">
        <v>846</v>
      </c>
      <c r="D340" t="s">
        <v>271</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258</v>
      </c>
      <c r="B341" t="s">
        <v>847</v>
      </c>
      <c r="C341" t="s">
        <v>848</v>
      </c>
      <c r="D341" t="s">
        <v>85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258</v>
      </c>
      <c r="B342" t="s">
        <v>847</v>
      </c>
      <c r="C342" t="s">
        <v>849</v>
      </c>
      <c r="D342" t="s">
        <v>262</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258</v>
      </c>
      <c r="B343" t="s">
        <v>850</v>
      </c>
      <c r="C343" t="s">
        <v>53</v>
      </c>
      <c r="D343" t="s">
        <v>85</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258</v>
      </c>
      <c r="B344" t="s">
        <v>851</v>
      </c>
      <c r="C344" t="s">
        <v>852</v>
      </c>
      <c r="D344" t="s">
        <v>267</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258</v>
      </c>
      <c r="B345" t="s">
        <v>853</v>
      </c>
      <c r="C345" t="s">
        <v>854</v>
      </c>
      <c r="D345" t="s">
        <v>855</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258</v>
      </c>
      <c r="B346" t="s">
        <v>856</v>
      </c>
      <c r="C346" t="s">
        <v>857</v>
      </c>
      <c r="D346" t="s">
        <v>271</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258</v>
      </c>
      <c r="B347" t="s">
        <v>858</v>
      </c>
      <c r="C347" t="s">
        <v>36</v>
      </c>
      <c r="D347" t="s">
        <v>85</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258</v>
      </c>
      <c r="B348" t="s">
        <v>859</v>
      </c>
      <c r="C348" t="s">
        <v>860</v>
      </c>
      <c r="D348" t="s">
        <v>267</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258</v>
      </c>
      <c r="B349" t="s">
        <v>858</v>
      </c>
      <c r="C349" t="s">
        <v>861</v>
      </c>
      <c r="D349" t="s">
        <v>855</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258</v>
      </c>
      <c r="B350" t="s">
        <v>862</v>
      </c>
      <c r="C350" t="s">
        <v>863</v>
      </c>
      <c r="D350" t="s">
        <v>271</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258</v>
      </c>
      <c r="B351" t="s">
        <v>864</v>
      </c>
      <c r="C351" t="s">
        <v>865</v>
      </c>
      <c r="D351" t="s">
        <v>85</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258</v>
      </c>
      <c r="B352" t="s">
        <v>866</v>
      </c>
      <c r="C352" t="s">
        <v>867</v>
      </c>
      <c r="D352" t="s">
        <v>267</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258</v>
      </c>
      <c r="B353" t="s">
        <v>868</v>
      </c>
      <c r="C353" t="s">
        <v>869</v>
      </c>
      <c r="D353" t="s">
        <v>870</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258</v>
      </c>
      <c r="B354" t="s">
        <v>864</v>
      </c>
      <c r="C354" t="s">
        <v>871</v>
      </c>
      <c r="D354" t="s">
        <v>855</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258</v>
      </c>
      <c r="B355" t="s">
        <v>872</v>
      </c>
      <c r="C355" t="s">
        <v>873</v>
      </c>
      <c r="D355" t="s">
        <v>271</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258</v>
      </c>
      <c r="B356" t="s">
        <v>874</v>
      </c>
      <c r="C356" t="s">
        <v>875</v>
      </c>
      <c r="D356" t="s">
        <v>85</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258</v>
      </c>
      <c r="B357" t="s">
        <v>876</v>
      </c>
      <c r="C357" t="s">
        <v>877</v>
      </c>
      <c r="D357" t="s">
        <v>267</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258</v>
      </c>
      <c r="B358" t="s">
        <v>874</v>
      </c>
      <c r="C358" t="s">
        <v>878</v>
      </c>
      <c r="D358" t="s">
        <v>855</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258</v>
      </c>
      <c r="B359" t="s">
        <v>879</v>
      </c>
      <c r="C359" t="s">
        <v>880</v>
      </c>
      <c r="D359" t="s">
        <v>271</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258</v>
      </c>
      <c r="B360" t="s">
        <v>881</v>
      </c>
      <c r="C360" t="s">
        <v>45</v>
      </c>
      <c r="D360" t="s">
        <v>85</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258</v>
      </c>
      <c r="B361" t="s">
        <v>882</v>
      </c>
      <c r="C361" t="s">
        <v>883</v>
      </c>
      <c r="D361" t="s">
        <v>85</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258</v>
      </c>
      <c r="B362" t="s">
        <v>882</v>
      </c>
      <c r="C362" t="s">
        <v>884</v>
      </c>
      <c r="D362" t="s">
        <v>855</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258</v>
      </c>
      <c r="B363" t="s">
        <v>885</v>
      </c>
      <c r="C363" t="s">
        <v>886</v>
      </c>
      <c r="D363" t="s">
        <v>85</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258</v>
      </c>
      <c r="B364" t="s">
        <v>887</v>
      </c>
      <c r="C364" t="s">
        <v>888</v>
      </c>
      <c r="D364" t="s">
        <v>889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258</v>
      </c>
      <c r="B365" t="s">
        <v>885</v>
      </c>
      <c r="C365" t="s">
        <v>890</v>
      </c>
      <c r="D365" t="s">
        <v>855</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258</v>
      </c>
      <c r="B366" t="s">
        <v>891</v>
      </c>
      <c r="C366" t="s">
        <v>892</v>
      </c>
      <c r="D366" t="s">
        <v>85</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258</v>
      </c>
      <c r="B367" t="s">
        <v>891</v>
      </c>
      <c r="C367" t="s">
        <v>893</v>
      </c>
      <c r="D367" t="s">
        <v>855</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258</v>
      </c>
      <c r="B368" t="s">
        <v>894</v>
      </c>
      <c r="C368" t="s">
        <v>26</v>
      </c>
      <c r="D368" t="s">
        <v>85</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258</v>
      </c>
      <c r="B369" t="s">
        <v>895</v>
      </c>
      <c r="C369" t="s">
        <v>896</v>
      </c>
      <c r="D369" t="s">
        <v>267</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258</v>
      </c>
      <c r="B370" t="s">
        <v>894</v>
      </c>
      <c r="C370" t="s">
        <v>897</v>
      </c>
      <c r="D370" t="s">
        <v>855</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258</v>
      </c>
      <c r="B371" t="s">
        <v>898</v>
      </c>
      <c r="C371" t="s">
        <v>899</v>
      </c>
      <c r="D371" t="s">
        <v>271</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258</v>
      </c>
      <c r="B372" t="s">
        <v>900</v>
      </c>
      <c r="C372" t="s">
        <v>901</v>
      </c>
      <c r="D372" t="s">
        <v>85</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258</v>
      </c>
      <c r="B373" t="s">
        <v>902</v>
      </c>
      <c r="C373" t="s">
        <v>70</v>
      </c>
      <c r="D373" t="s">
        <v>85</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258</v>
      </c>
      <c r="B374" t="s">
        <v>903</v>
      </c>
      <c r="C374" t="s">
        <v>904</v>
      </c>
      <c r="D374" t="s">
        <v>267</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258</v>
      </c>
      <c r="B375" t="s">
        <v>905</v>
      </c>
      <c r="C375" t="s">
        <v>906</v>
      </c>
      <c r="D375" t="s">
        <v>870</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258</v>
      </c>
      <c r="B376" t="s">
        <v>902</v>
      </c>
      <c r="C376" t="s">
        <v>907</v>
      </c>
      <c r="D376" t="s">
        <v>855</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258</v>
      </c>
      <c r="B377" t="s">
        <v>908</v>
      </c>
      <c r="C377" t="s">
        <v>909</v>
      </c>
      <c r="D377" t="s">
        <v>271</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258</v>
      </c>
      <c r="B378" t="s">
        <v>910</v>
      </c>
      <c r="C378" t="s">
        <v>911</v>
      </c>
      <c r="D378" t="s">
        <v>85</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258</v>
      </c>
      <c r="B379" t="s">
        <v>912</v>
      </c>
      <c r="C379" t="s">
        <v>913</v>
      </c>
      <c r="D379" t="s">
        <v>267</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258</v>
      </c>
      <c r="B380" t="s">
        <v>914</v>
      </c>
      <c r="C380" t="s">
        <v>915</v>
      </c>
      <c r="D380" t="s">
        <v>870</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258</v>
      </c>
      <c r="B381" t="s">
        <v>910</v>
      </c>
      <c r="C381" t="s">
        <v>916</v>
      </c>
      <c r="D381" t="s">
        <v>855</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258</v>
      </c>
      <c r="B382" t="s">
        <v>917</v>
      </c>
      <c r="C382" t="s">
        <v>918</v>
      </c>
      <c r="D382" t="s">
        <v>271</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258</v>
      </c>
      <c r="B383" t="s">
        <v>919</v>
      </c>
      <c r="C383" t="s">
        <v>920</v>
      </c>
      <c r="D383" t="s">
        <v>85</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258</v>
      </c>
      <c r="B384" t="s">
        <v>919</v>
      </c>
      <c r="C384" t="s">
        <v>921</v>
      </c>
      <c r="D384" t="s">
        <v>855</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258</v>
      </c>
      <c r="B385" t="s">
        <v>922</v>
      </c>
      <c r="C385" t="s">
        <v>923</v>
      </c>
      <c r="D385" t="s">
        <v>85</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258</v>
      </c>
      <c r="B386" t="s">
        <v>924</v>
      </c>
      <c r="C386" t="s">
        <v>925</v>
      </c>
      <c r="D386" t="s">
        <v>85</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258</v>
      </c>
      <c r="B387" t="s">
        <v>926</v>
      </c>
      <c r="C387" t="s">
        <v>927</v>
      </c>
      <c r="D387" t="s">
        <v>267</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258</v>
      </c>
      <c r="B388" t="s">
        <v>928</v>
      </c>
      <c r="C388" t="s">
        <v>929</v>
      </c>
      <c r="D388" t="s">
        <v>475</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258</v>
      </c>
      <c r="B389" t="s">
        <v>930</v>
      </c>
      <c r="C389" t="s">
        <v>931</v>
      </c>
      <c r="D389" t="s">
        <v>271</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258</v>
      </c>
      <c r="B390" t="s">
        <v>932</v>
      </c>
      <c r="C390" t="s">
        <v>933</v>
      </c>
      <c r="D390" t="s">
        <v>85</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258</v>
      </c>
      <c r="B391" t="s">
        <v>934</v>
      </c>
      <c r="C391" t="s">
        <v>935</v>
      </c>
      <c r="D391" t="s">
        <v>267</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258</v>
      </c>
      <c r="B392" t="s">
        <v>936</v>
      </c>
      <c r="C392" t="s">
        <v>937</v>
      </c>
      <c r="D392" t="s">
        <v>475</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258</v>
      </c>
      <c r="B393" t="s">
        <v>938</v>
      </c>
      <c r="C393" t="s">
        <v>939</v>
      </c>
      <c r="D393" t="s">
        <v>271</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258</v>
      </c>
      <c r="B394" t="s">
        <v>940</v>
      </c>
      <c r="C394" t="s">
        <v>941</v>
      </c>
      <c r="D394" t="s">
        <v>267</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258</v>
      </c>
      <c r="B395" t="s">
        <v>942</v>
      </c>
      <c r="C395" t="s">
        <v>943</v>
      </c>
      <c r="D395" t="s">
        <v>271</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258</v>
      </c>
      <c r="B396" t="s">
        <v>944</v>
      </c>
      <c r="C396" t="s">
        <v>945</v>
      </c>
      <c r="D396" t="s">
        <v>85</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258</v>
      </c>
      <c r="B397" t="s">
        <v>946</v>
      </c>
      <c r="C397" t="s">
        <v>947</v>
      </c>
      <c r="D397" t="s">
        <v>267</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258</v>
      </c>
      <c r="B398" t="s">
        <v>944</v>
      </c>
      <c r="C398" t="s">
        <v>948</v>
      </c>
      <c r="D398" t="s">
        <v>262</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258</v>
      </c>
      <c r="B399" t="s">
        <v>949</v>
      </c>
      <c r="C399" t="s">
        <v>950</v>
      </c>
      <c r="D399" t="s">
        <v>271</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258</v>
      </c>
      <c r="B400" t="s">
        <v>951</v>
      </c>
      <c r="C400" t="s">
        <v>952</v>
      </c>
      <c r="D400" t="s">
        <v>85</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258</v>
      </c>
      <c r="B401" t="s">
        <v>953</v>
      </c>
      <c r="C401" t="s">
        <v>954</v>
      </c>
      <c r="D401" t="s">
        <v>85</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258</v>
      </c>
      <c r="B402" t="s">
        <v>955</v>
      </c>
      <c r="C402" t="s">
        <v>956</v>
      </c>
      <c r="D402" t="s">
        <v>85</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258</v>
      </c>
      <c r="B403" t="s">
        <v>957</v>
      </c>
      <c r="C403" t="s">
        <v>958</v>
      </c>
      <c r="D403" t="s">
        <v>267</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258</v>
      </c>
      <c r="B404" t="s">
        <v>955</v>
      </c>
      <c r="C404" t="s">
        <v>959</v>
      </c>
      <c r="D404" t="s">
        <v>262</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258</v>
      </c>
      <c r="B405" t="s">
        <v>960</v>
      </c>
      <c r="C405" t="s">
        <v>961</v>
      </c>
      <c r="D405" t="s">
        <v>271</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258</v>
      </c>
      <c r="B406" t="s">
        <v>962</v>
      </c>
      <c r="C406" t="s">
        <v>963</v>
      </c>
      <c r="D406" t="s">
        <v>85</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258</v>
      </c>
      <c r="B407" t="s">
        <v>964</v>
      </c>
      <c r="C407" t="s">
        <v>965</v>
      </c>
      <c r="D407" t="s">
        <v>267</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258</v>
      </c>
      <c r="B408" t="s">
        <v>962</v>
      </c>
      <c r="C408" t="s">
        <v>966</v>
      </c>
      <c r="D408" t="s">
        <v>262</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258</v>
      </c>
      <c r="B409" t="s">
        <v>967</v>
      </c>
      <c r="C409" t="s">
        <v>968</v>
      </c>
      <c r="D409" t="s">
        <v>271</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258</v>
      </c>
      <c r="B410" t="s">
        <v>969</v>
      </c>
      <c r="C410" t="s">
        <v>970</v>
      </c>
      <c r="D410" t="s">
        <v>85</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258</v>
      </c>
      <c r="B411" t="s">
        <v>971</v>
      </c>
      <c r="C411" t="s">
        <v>972</v>
      </c>
      <c r="D411" t="s">
        <v>267</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258</v>
      </c>
      <c r="B412" t="s">
        <v>969</v>
      </c>
      <c r="C412" t="s">
        <v>973</v>
      </c>
      <c r="D412" t="s">
        <v>262</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258</v>
      </c>
      <c r="B413" t="s">
        <v>974</v>
      </c>
      <c r="C413" t="s">
        <v>975</v>
      </c>
      <c r="D413" t="s">
        <v>271</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258</v>
      </c>
      <c r="B414" t="s">
        <v>976</v>
      </c>
      <c r="C414" t="s">
        <v>977</v>
      </c>
      <c r="D414" t="s">
        <v>85</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258</v>
      </c>
      <c r="B415" t="s">
        <v>978</v>
      </c>
      <c r="C415" t="s">
        <v>979</v>
      </c>
      <c r="D415" t="s">
        <v>267</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258</v>
      </c>
      <c r="B416" t="s">
        <v>976</v>
      </c>
      <c r="C416" t="s">
        <v>980</v>
      </c>
      <c r="D416" t="s">
        <v>262</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258</v>
      </c>
      <c r="B417" t="s">
        <v>981</v>
      </c>
      <c r="C417" t="s">
        <v>982</v>
      </c>
      <c r="D417" t="s">
        <v>271</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258</v>
      </c>
      <c r="B418" t="s">
        <v>983</v>
      </c>
      <c r="C418" t="s">
        <v>984</v>
      </c>
      <c r="D418" t="s">
        <v>85</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258</v>
      </c>
      <c r="B419" t="s">
        <v>985</v>
      </c>
      <c r="C419" t="s">
        <v>986</v>
      </c>
      <c r="D419" t="s">
        <v>267</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258</v>
      </c>
      <c r="B420" t="s">
        <v>983</v>
      </c>
      <c r="C420" t="s">
        <v>987</v>
      </c>
      <c r="D420" t="s">
        <v>262</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258</v>
      </c>
      <c r="B421" t="s">
        <v>988</v>
      </c>
      <c r="C421" t="s">
        <v>989</v>
      </c>
      <c r="D421" t="s">
        <v>271</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258</v>
      </c>
      <c r="B422" t="s">
        <v>990</v>
      </c>
      <c r="C422" t="s">
        <v>991</v>
      </c>
      <c r="D422" t="s">
        <v>85</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258</v>
      </c>
      <c r="B423" t="s">
        <v>992</v>
      </c>
      <c r="C423" t="s">
        <v>993</v>
      </c>
      <c r="D423" t="s">
        <v>85</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258</v>
      </c>
      <c r="B424" t="s">
        <v>994</v>
      </c>
      <c r="C424" t="s">
        <v>995</v>
      </c>
      <c r="D424" t="s">
        <v>267</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258</v>
      </c>
      <c r="B425" t="s">
        <v>992</v>
      </c>
      <c r="C425" t="s">
        <v>996</v>
      </c>
      <c r="D425" t="s">
        <v>262</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258</v>
      </c>
      <c r="B426" t="s">
        <v>997</v>
      </c>
      <c r="C426" t="s">
        <v>998</v>
      </c>
      <c r="D426" t="s">
        <v>271</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258</v>
      </c>
      <c r="B427" t="s">
        <v>999</v>
      </c>
      <c r="C427" t="s">
        <v>1000</v>
      </c>
      <c r="D427" t="s">
        <v>85</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258</v>
      </c>
      <c r="B428" t="s">
        <v>1001</v>
      </c>
      <c r="C428" t="s">
        <v>1002</v>
      </c>
      <c r="D428" t="s">
        <v>267</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258</v>
      </c>
      <c r="B429" t="s">
        <v>999</v>
      </c>
      <c r="C429" t="s">
        <v>1003</v>
      </c>
      <c r="D429" t="s">
        <v>262</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258</v>
      </c>
      <c r="B430" t="s">
        <v>1004</v>
      </c>
      <c r="C430" t="s">
        <v>1005</v>
      </c>
      <c r="D430" t="s">
        <v>271</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258</v>
      </c>
      <c r="B431" t="s">
        <v>1006</v>
      </c>
      <c r="C431" t="s">
        <v>1007</v>
      </c>
      <c r="D431" t="s">
        <v>85</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258</v>
      </c>
      <c r="B432" t="s">
        <v>1008</v>
      </c>
      <c r="C432" t="s">
        <v>1009</v>
      </c>
      <c r="D432" t="s">
        <v>267</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258</v>
      </c>
      <c r="B433" t="s">
        <v>1006</v>
      </c>
      <c r="C433" t="s">
        <v>1010</v>
      </c>
      <c r="D433" t="s">
        <v>262</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258</v>
      </c>
      <c r="B434" t="s">
        <v>1011</v>
      </c>
      <c r="C434" t="s">
        <v>1012</v>
      </c>
      <c r="D434" t="s">
        <v>271</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258</v>
      </c>
      <c r="B435" t="s">
        <v>1013</v>
      </c>
      <c r="C435" t="s">
        <v>1014</v>
      </c>
      <c r="D435" t="s">
        <v>85</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258</v>
      </c>
      <c r="B436" t="s">
        <v>1015</v>
      </c>
      <c r="C436" t="s">
        <v>1016</v>
      </c>
      <c r="D436" t="s">
        <v>267</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258</v>
      </c>
      <c r="B437" t="s">
        <v>1013</v>
      </c>
      <c r="C437" t="s">
        <v>1017</v>
      </c>
      <c r="D437" t="s">
        <v>262</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258</v>
      </c>
      <c r="B438" t="s">
        <v>1018</v>
      </c>
      <c r="C438" t="s">
        <v>1019</v>
      </c>
      <c r="D438" t="s">
        <v>271</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258</v>
      </c>
      <c r="B439" t="s">
        <v>1020</v>
      </c>
      <c r="C439" t="s">
        <v>1021</v>
      </c>
      <c r="D439" t="s">
        <v>85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258</v>
      </c>
      <c r="B440" t="s">
        <v>1020</v>
      </c>
      <c r="C440" t="s">
        <v>1022</v>
      </c>
      <c r="D440" t="s">
        <v>262</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258</v>
      </c>
      <c r="B441" t="s">
        <v>1023</v>
      </c>
      <c r="C441" t="s">
        <v>1024</v>
      </c>
      <c r="D441" t="s">
        <v>85</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258</v>
      </c>
      <c r="B442" t="s">
        <v>1025</v>
      </c>
      <c r="C442" t="s">
        <v>1026</v>
      </c>
      <c r="D442" t="s">
        <v>267</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258</v>
      </c>
      <c r="B443" t="s">
        <v>1023</v>
      </c>
      <c r="C443" t="s">
        <v>1027</v>
      </c>
      <c r="D443" t="s">
        <v>262</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258</v>
      </c>
      <c r="B444" t="s">
        <v>1028</v>
      </c>
      <c r="C444" t="s">
        <v>1029</v>
      </c>
      <c r="D444" t="s">
        <v>271</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258</v>
      </c>
      <c r="B445" t="s">
        <v>1030</v>
      </c>
      <c r="C445" t="s">
        <v>1031</v>
      </c>
      <c r="D445" t="s">
        <v>85</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258</v>
      </c>
      <c r="B446" t="s">
        <v>1032</v>
      </c>
      <c r="C446" t="s">
        <v>1033</v>
      </c>
      <c r="D446" t="s">
        <v>267</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258</v>
      </c>
      <c r="B447" t="s">
        <v>1030</v>
      </c>
      <c r="C447" t="s">
        <v>1034</v>
      </c>
      <c r="D447" t="s">
        <v>262</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258</v>
      </c>
      <c r="B448" t="s">
        <v>1035</v>
      </c>
      <c r="C448" t="s">
        <v>1036</v>
      </c>
      <c r="D448" t="s">
        <v>271</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258</v>
      </c>
      <c r="B449" t="s">
        <v>1037</v>
      </c>
      <c r="C449" t="s">
        <v>1038</v>
      </c>
      <c r="D449" t="s">
        <v>85</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258</v>
      </c>
      <c r="B450" t="s">
        <v>1039</v>
      </c>
      <c r="C450" t="s">
        <v>1040</v>
      </c>
      <c r="D450" t="s">
        <v>267</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258</v>
      </c>
      <c r="B451" t="s">
        <v>1037</v>
      </c>
      <c r="C451" t="s">
        <v>1041</v>
      </c>
      <c r="D451" t="s">
        <v>262</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258</v>
      </c>
      <c r="B452" t="s">
        <v>1042</v>
      </c>
      <c r="C452" t="s">
        <v>1043</v>
      </c>
      <c r="D452" t="s">
        <v>271</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258</v>
      </c>
      <c r="B453" t="s">
        <v>1044</v>
      </c>
      <c r="C453" t="s">
        <v>1045</v>
      </c>
      <c r="D453" t="s">
        <v>85</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258</v>
      </c>
      <c r="B454" t="s">
        <v>1046</v>
      </c>
      <c r="C454" t="s">
        <v>1047</v>
      </c>
      <c r="D454" t="s">
        <v>267</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258</v>
      </c>
      <c r="B455" t="s">
        <v>1044</v>
      </c>
      <c r="C455" t="s">
        <v>1048</v>
      </c>
      <c r="D455" t="s">
        <v>262</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258</v>
      </c>
      <c r="B456" t="s">
        <v>1049</v>
      </c>
      <c r="C456" t="s">
        <v>1050</v>
      </c>
      <c r="D456" t="s">
        <v>271</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258</v>
      </c>
      <c r="B457" t="s">
        <v>1051</v>
      </c>
      <c r="C457" t="s">
        <v>1052</v>
      </c>
      <c r="D457" t="s">
        <v>85</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258</v>
      </c>
      <c r="B458" t="s">
        <v>1053</v>
      </c>
      <c r="C458" t="s">
        <v>1054</v>
      </c>
      <c r="D458" t="s">
        <v>267</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258</v>
      </c>
      <c r="B459" t="s">
        <v>1051</v>
      </c>
      <c r="C459" t="s">
        <v>1055</v>
      </c>
      <c r="D459" t="s">
        <v>262</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258</v>
      </c>
      <c r="B460" t="s">
        <v>1056</v>
      </c>
      <c r="C460" t="s">
        <v>1057</v>
      </c>
      <c r="D460" t="s">
        <v>271</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258</v>
      </c>
      <c r="B461" t="s">
        <v>1058</v>
      </c>
      <c r="C461" t="s">
        <v>1059</v>
      </c>
      <c r="D461" t="s">
        <v>85</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258</v>
      </c>
      <c r="B462" t="s">
        <v>1060</v>
      </c>
      <c r="C462" t="s">
        <v>1061</v>
      </c>
      <c r="D462" t="s">
        <v>267</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258</v>
      </c>
      <c r="B463" t="s">
        <v>1058</v>
      </c>
      <c r="C463" t="s">
        <v>1062</v>
      </c>
      <c r="D463" t="s">
        <v>262</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258</v>
      </c>
      <c r="B464" t="s">
        <v>1063</v>
      </c>
      <c r="C464" t="s">
        <v>1064</v>
      </c>
      <c r="D464" t="s">
        <v>271</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258</v>
      </c>
      <c r="B465" t="s">
        <v>1065</v>
      </c>
      <c r="C465" t="s">
        <v>1066</v>
      </c>
      <c r="D465" t="s">
        <v>85</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258</v>
      </c>
      <c r="B466" t="s">
        <v>1067</v>
      </c>
      <c r="C466" t="s">
        <v>1068</v>
      </c>
      <c r="D466" t="s">
        <v>85</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258</v>
      </c>
      <c r="B467" t="s">
        <v>1069</v>
      </c>
      <c r="C467" t="s">
        <v>1070</v>
      </c>
      <c r="D467" t="s">
        <v>85</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258</v>
      </c>
      <c r="B468" t="s">
        <v>1071</v>
      </c>
      <c r="C468" t="s">
        <v>1072</v>
      </c>
      <c r="D468" t="s">
        <v>267</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258</v>
      </c>
      <c r="B469" t="s">
        <v>1069</v>
      </c>
      <c r="C469" t="s">
        <v>1073</v>
      </c>
      <c r="D469" t="s">
        <v>262</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258</v>
      </c>
      <c r="B470" t="s">
        <v>1074</v>
      </c>
      <c r="C470" t="s">
        <v>1075</v>
      </c>
      <c r="D470" t="s">
        <v>271</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258</v>
      </c>
      <c r="B471" t="s">
        <v>1076</v>
      </c>
      <c r="C471" t="s">
        <v>1077</v>
      </c>
      <c r="D471" t="s">
        <v>85</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258</v>
      </c>
      <c r="B472" t="s">
        <v>1078</v>
      </c>
      <c r="C472" t="s">
        <v>1079</v>
      </c>
      <c r="D472" t="s">
        <v>267</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258</v>
      </c>
      <c r="B473" t="s">
        <v>1076</v>
      </c>
      <c r="C473" t="s">
        <v>1080</v>
      </c>
      <c r="D473" t="s">
        <v>262</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258</v>
      </c>
      <c r="B474" t="s">
        <v>1081</v>
      </c>
      <c r="C474" t="s">
        <v>1082</v>
      </c>
      <c r="D474" t="s">
        <v>271</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258</v>
      </c>
      <c r="B475" t="s">
        <v>1083</v>
      </c>
      <c r="C475" t="s">
        <v>1084</v>
      </c>
      <c r="D475" t="s">
        <v>267</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258</v>
      </c>
      <c r="B476" t="s">
        <v>1085</v>
      </c>
      <c r="C476" t="s">
        <v>1086</v>
      </c>
      <c r="D476" t="s">
        <v>271</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258</v>
      </c>
      <c r="B477" t="s">
        <v>1087</v>
      </c>
      <c r="C477" t="s">
        <v>1088</v>
      </c>
      <c r="D477" t="s">
        <v>267</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258</v>
      </c>
      <c r="B478" t="s">
        <v>1089</v>
      </c>
      <c r="C478" t="s">
        <v>1090</v>
      </c>
      <c r="D478" t="s">
        <v>271</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258</v>
      </c>
      <c r="B479" t="s">
        <v>1091</v>
      </c>
      <c r="C479" t="s">
        <v>1092</v>
      </c>
      <c r="D479" t="s">
        <v>267</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258</v>
      </c>
      <c r="B480" t="s">
        <v>1093</v>
      </c>
      <c r="C480" t="s">
        <v>1094</v>
      </c>
      <c r="D480" t="s">
        <v>271</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258</v>
      </c>
      <c r="B481" t="s">
        <v>1095</v>
      </c>
      <c r="C481" t="s">
        <v>1096</v>
      </c>
      <c r="D481" t="s">
        <v>267</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258</v>
      </c>
      <c r="B482" t="s">
        <v>1097</v>
      </c>
      <c r="C482" t="s">
        <v>1098</v>
      </c>
      <c r="D482" t="s">
        <v>271</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258</v>
      </c>
      <c r="B483" t="s">
        <v>1099</v>
      </c>
      <c r="C483" t="s">
        <v>1100</v>
      </c>
      <c r="D483" t="s">
        <v>267</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258</v>
      </c>
      <c r="B484" t="s">
        <v>1101</v>
      </c>
      <c r="C484" t="s">
        <v>1102</v>
      </c>
      <c r="D484" t="s">
        <v>271</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258</v>
      </c>
      <c r="B485" t="s">
        <v>1103</v>
      </c>
      <c r="C485" t="s">
        <v>1104</v>
      </c>
      <c r="D485" t="s">
        <v>267</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258</v>
      </c>
      <c r="B486" t="s">
        <v>1105</v>
      </c>
      <c r="C486" t="s">
        <v>1106</v>
      </c>
      <c r="D486" t="s">
        <v>271</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258</v>
      </c>
      <c r="B487" t="s">
        <v>1107</v>
      </c>
      <c r="C487" t="s">
        <v>1108</v>
      </c>
      <c r="D487" t="s">
        <v>267</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258</v>
      </c>
      <c r="B488" t="s">
        <v>1109</v>
      </c>
      <c r="C488" t="s">
        <v>1110</v>
      </c>
      <c r="D488" t="s">
        <v>271</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258</v>
      </c>
      <c r="B489" t="s">
        <v>1111</v>
      </c>
      <c r="C489" t="s">
        <v>1112</v>
      </c>
      <c r="D489" t="s">
        <v>85</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258</v>
      </c>
      <c r="B490" t="s">
        <v>1111</v>
      </c>
      <c r="C490" t="s">
        <v>1113</v>
      </c>
      <c r="D490" t="s">
        <v>262</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258</v>
      </c>
      <c r="B491" t="s">
        <v>1114</v>
      </c>
      <c r="C491" t="s">
        <v>1115</v>
      </c>
      <c r="D491" t="s">
        <v>85</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258</v>
      </c>
      <c r="B492" t="s">
        <v>1116</v>
      </c>
      <c r="C492" t="s">
        <v>1117</v>
      </c>
      <c r="D492" t="s">
        <v>85</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258</v>
      </c>
      <c r="B493" t="s">
        <v>1116</v>
      </c>
      <c r="C493" t="s">
        <v>1118</v>
      </c>
      <c r="D493" t="s">
        <v>262</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258</v>
      </c>
      <c r="B494" t="s">
        <v>1119</v>
      </c>
      <c r="C494" t="s">
        <v>1120</v>
      </c>
      <c r="D494" t="s">
        <v>85</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258</v>
      </c>
      <c r="B495" t="s">
        <v>1121</v>
      </c>
      <c r="C495" t="s">
        <v>1122</v>
      </c>
      <c r="D495" t="s">
        <v>267</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258</v>
      </c>
      <c r="B496" t="s">
        <v>1119</v>
      </c>
      <c r="C496" t="s">
        <v>1123</v>
      </c>
      <c r="D496" t="s">
        <v>262</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258</v>
      </c>
      <c r="B497" t="s">
        <v>1124</v>
      </c>
      <c r="C497" t="s">
        <v>1125</v>
      </c>
      <c r="D497" t="s">
        <v>271</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258</v>
      </c>
      <c r="B498" t="s">
        <v>1126</v>
      </c>
      <c r="C498" t="s">
        <v>1127</v>
      </c>
      <c r="D498" t="s">
        <v>85</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258</v>
      </c>
      <c r="B499" t="s">
        <v>1128</v>
      </c>
      <c r="C499" t="s">
        <v>1129</v>
      </c>
      <c r="D499" t="s">
        <v>267</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258</v>
      </c>
      <c r="B500" t="s">
        <v>1126</v>
      </c>
      <c r="C500" t="s">
        <v>1130</v>
      </c>
      <c r="D500" t="s">
        <v>262</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258</v>
      </c>
      <c r="B501" t="s">
        <v>1131</v>
      </c>
      <c r="C501" t="s">
        <v>1132</v>
      </c>
      <c r="D501" t="s">
        <v>271</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258</v>
      </c>
      <c r="B502" t="s">
        <v>1133</v>
      </c>
      <c r="C502" t="s">
        <v>1134</v>
      </c>
      <c r="D502" t="s">
        <v>85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258</v>
      </c>
      <c r="B503" t="s">
        <v>1135</v>
      </c>
      <c r="C503" t="s">
        <v>1136</v>
      </c>
      <c r="D503" t="s">
        <v>267</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258</v>
      </c>
      <c r="B504" t="s">
        <v>1133</v>
      </c>
      <c r="C504" t="s">
        <v>1137</v>
      </c>
      <c r="D504" t="s">
        <v>262</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258</v>
      </c>
      <c r="B505" t="s">
        <v>1138</v>
      </c>
      <c r="C505" t="s">
        <v>1139</v>
      </c>
      <c r="D505" t="s">
        <v>271</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258</v>
      </c>
      <c r="B506" t="s">
        <v>1140</v>
      </c>
      <c r="C506" t="s">
        <v>1141</v>
      </c>
      <c r="D506" t="s">
        <v>85</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258</v>
      </c>
      <c r="B507" t="s">
        <v>1142</v>
      </c>
      <c r="C507" t="s">
        <v>1143</v>
      </c>
      <c r="D507" t="s">
        <v>85</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258</v>
      </c>
      <c r="B508" t="s">
        <v>1144</v>
      </c>
      <c r="C508" t="s">
        <v>1145</v>
      </c>
      <c r="D508" t="s">
        <v>267</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258</v>
      </c>
      <c r="B509" t="s">
        <v>1142</v>
      </c>
      <c r="C509" t="s">
        <v>1146</v>
      </c>
      <c r="D509" t="s">
        <v>262</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258</v>
      </c>
      <c r="B510" t="s">
        <v>1147</v>
      </c>
      <c r="C510" t="s">
        <v>1148</v>
      </c>
      <c r="D510" t="s">
        <v>271</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258</v>
      </c>
      <c r="B511" t="s">
        <v>1149</v>
      </c>
      <c r="C511" t="s">
        <v>1150</v>
      </c>
      <c r="D511" t="s">
        <v>85</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258</v>
      </c>
      <c r="B512" t="s">
        <v>1151</v>
      </c>
      <c r="C512" t="s">
        <v>1152</v>
      </c>
      <c r="D512" t="s">
        <v>85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258</v>
      </c>
      <c r="B513" t="s">
        <v>1153</v>
      </c>
      <c r="C513" t="s">
        <v>1154</v>
      </c>
      <c r="D513" t="s">
        <v>267</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258</v>
      </c>
      <c r="B514" t="s">
        <v>1151</v>
      </c>
      <c r="C514" t="s">
        <v>1155</v>
      </c>
      <c r="D514" t="s">
        <v>262</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258</v>
      </c>
      <c r="B515" t="s">
        <v>1156</v>
      </c>
      <c r="C515" t="s">
        <v>1157</v>
      </c>
      <c r="D515" t="s">
        <v>271</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258</v>
      </c>
      <c r="B516" t="s">
        <v>1158</v>
      </c>
      <c r="C516" t="s">
        <v>1159</v>
      </c>
      <c r="D516" t="s">
        <v>85</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258</v>
      </c>
      <c r="B517" t="s">
        <v>1160</v>
      </c>
      <c r="C517" t="s">
        <v>1161</v>
      </c>
      <c r="D517" t="s">
        <v>267</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258</v>
      </c>
      <c r="B518" t="s">
        <v>1158</v>
      </c>
      <c r="C518" t="s">
        <v>1162</v>
      </c>
      <c r="D518" t="s">
        <v>262</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258</v>
      </c>
      <c r="B519" t="s">
        <v>1163</v>
      </c>
      <c r="C519" t="s">
        <v>1164</v>
      </c>
      <c r="D519" t="s">
        <v>271</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258</v>
      </c>
      <c r="B520" t="s">
        <v>1165</v>
      </c>
      <c r="C520" t="s">
        <v>1166</v>
      </c>
      <c r="D520" t="s">
        <v>85</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258</v>
      </c>
      <c r="B521" t="s">
        <v>1165</v>
      </c>
      <c r="C521" t="s">
        <v>1167</v>
      </c>
      <c r="D521" t="s">
        <v>262</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258</v>
      </c>
      <c r="B522" t="s">
        <v>1168</v>
      </c>
      <c r="C522" t="s">
        <v>1169</v>
      </c>
      <c r="D522" t="s">
        <v>85</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258</v>
      </c>
      <c r="B523" t="s">
        <v>1168</v>
      </c>
      <c r="C523" t="s">
        <v>1170</v>
      </c>
      <c r="D523" t="s">
        <v>262</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258</v>
      </c>
      <c r="B524" t="s">
        <v>1171</v>
      </c>
      <c r="C524" t="s">
        <v>1172</v>
      </c>
      <c r="D524" t="s">
        <v>85</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258</v>
      </c>
      <c r="B525" t="s">
        <v>1173</v>
      </c>
      <c r="C525" t="s">
        <v>1174</v>
      </c>
      <c r="D525" t="s">
        <v>85</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258</v>
      </c>
      <c r="B526" t="s">
        <v>1175</v>
      </c>
      <c r="C526" t="s">
        <v>51</v>
      </c>
      <c r="D526" t="s">
        <v>85</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258</v>
      </c>
      <c r="B527" t="s">
        <v>1176</v>
      </c>
      <c r="C527" t="s">
        <v>1177</v>
      </c>
      <c r="D527" t="s">
        <v>267</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258</v>
      </c>
      <c r="B528" t="s">
        <v>1175</v>
      </c>
      <c r="C528" t="s">
        <v>1178</v>
      </c>
      <c r="D528" t="s">
        <v>262</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258</v>
      </c>
      <c r="B529" t="s">
        <v>1179</v>
      </c>
      <c r="C529" t="s">
        <v>1180</v>
      </c>
      <c r="D529" t="s">
        <v>271</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258</v>
      </c>
      <c r="B530" t="s">
        <v>1181</v>
      </c>
      <c r="C530" t="s">
        <v>34</v>
      </c>
      <c r="D530" t="s">
        <v>85</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258</v>
      </c>
      <c r="B531" t="s">
        <v>1182</v>
      </c>
      <c r="C531" t="s">
        <v>1183</v>
      </c>
      <c r="D531" t="s">
        <v>267</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258</v>
      </c>
      <c r="B532" t="s">
        <v>1181</v>
      </c>
      <c r="C532" t="s">
        <v>1184</v>
      </c>
      <c r="D532" t="s">
        <v>262</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258</v>
      </c>
      <c r="B533" t="s">
        <v>1185</v>
      </c>
      <c r="C533" t="s">
        <v>1186</v>
      </c>
      <c r="D533" t="s">
        <v>271</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258</v>
      </c>
      <c r="B534" t="s">
        <v>1187</v>
      </c>
      <c r="C534" t="s">
        <v>1188</v>
      </c>
      <c r="D534" t="s">
        <v>85</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258</v>
      </c>
      <c r="B535" t="s">
        <v>1189</v>
      </c>
      <c r="C535" t="s">
        <v>1190</v>
      </c>
      <c r="D535" t="s">
        <v>267</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258</v>
      </c>
      <c r="B536" t="s">
        <v>1187</v>
      </c>
      <c r="C536" t="s">
        <v>1191</v>
      </c>
      <c r="D536" t="s">
        <v>262</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258</v>
      </c>
      <c r="B537" t="s">
        <v>1192</v>
      </c>
      <c r="C537" t="s">
        <v>1193</v>
      </c>
      <c r="D537" t="s">
        <v>271</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258</v>
      </c>
      <c r="B538" t="s">
        <v>1194</v>
      </c>
      <c r="C538" t="s">
        <v>1195</v>
      </c>
      <c r="D538" t="s">
        <v>85</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258</v>
      </c>
      <c r="B539" t="s">
        <v>1196</v>
      </c>
      <c r="C539" t="s">
        <v>1197</v>
      </c>
      <c r="D539" t="s">
        <v>267</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258</v>
      </c>
      <c r="B540" t="s">
        <v>1194</v>
      </c>
      <c r="C540" t="s">
        <v>1198</v>
      </c>
      <c r="D540" t="s">
        <v>262</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258</v>
      </c>
      <c r="B541" t="s">
        <v>1199</v>
      </c>
      <c r="C541" t="s">
        <v>1200</v>
      </c>
      <c r="D541" t="s">
        <v>271</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258</v>
      </c>
      <c r="B542" t="s">
        <v>1201</v>
      </c>
      <c r="C542" t="s">
        <v>43</v>
      </c>
      <c r="D542" t="s">
        <v>85</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258</v>
      </c>
      <c r="B543" t="s">
        <v>1202</v>
      </c>
      <c r="C543" t="s">
        <v>1203</v>
      </c>
      <c r="D543" t="s">
        <v>85</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258</v>
      </c>
      <c r="B544" t="s">
        <v>1204</v>
      </c>
      <c r="C544" t="s">
        <v>118</v>
      </c>
      <c r="D544" t="s">
        <v>85</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258</v>
      </c>
      <c r="B545" t="s">
        <v>1205</v>
      </c>
      <c r="C545" t="s">
        <v>1206</v>
      </c>
      <c r="D545" t="s">
        <v>267</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258</v>
      </c>
      <c r="B546" t="s">
        <v>1204</v>
      </c>
      <c r="C546" t="s">
        <v>1207</v>
      </c>
      <c r="D546" t="s">
        <v>262</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258</v>
      </c>
      <c r="B547" t="s">
        <v>1208</v>
      </c>
      <c r="C547" t="s">
        <v>1209</v>
      </c>
      <c r="D547" t="s">
        <v>271</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258</v>
      </c>
      <c r="B548" t="s">
        <v>1210</v>
      </c>
      <c r="C548" t="s">
        <v>68</v>
      </c>
      <c r="D548" t="s">
        <v>85</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258</v>
      </c>
      <c r="B549" t="s">
        <v>1211</v>
      </c>
      <c r="C549" t="s">
        <v>1212</v>
      </c>
      <c r="D549" t="s">
        <v>267</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258</v>
      </c>
      <c r="B550" t="s">
        <v>1210</v>
      </c>
      <c r="C550" t="s">
        <v>1213</v>
      </c>
      <c r="D550" t="s">
        <v>262</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258</v>
      </c>
      <c r="B551" t="s">
        <v>1214</v>
      </c>
      <c r="C551" t="s">
        <v>1215</v>
      </c>
      <c r="D551" t="s">
        <v>271</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258</v>
      </c>
      <c r="B552" t="s">
        <v>1216</v>
      </c>
      <c r="C552" t="s">
        <v>1217</v>
      </c>
      <c r="D552" t="s">
        <v>85</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258</v>
      </c>
      <c r="B553" t="s">
        <v>1218</v>
      </c>
      <c r="C553" t="s">
        <v>1219</v>
      </c>
      <c r="D553" t="s">
        <v>85</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258</v>
      </c>
      <c r="B554" t="s">
        <v>1220</v>
      </c>
      <c r="C554" t="s">
        <v>1221</v>
      </c>
      <c r="D554" t="s">
        <v>85</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258</v>
      </c>
      <c r="B555" t="s">
        <v>1222</v>
      </c>
      <c r="C555" t="s">
        <v>1223</v>
      </c>
      <c r="D555" t="s">
        <v>85</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258</v>
      </c>
      <c r="B556" t="s">
        <v>1224</v>
      </c>
      <c r="C556" t="s">
        <v>1225</v>
      </c>
      <c r="D556" t="s">
        <v>85</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258</v>
      </c>
      <c r="B557" t="s">
        <v>1226</v>
      </c>
      <c r="C557" t="s">
        <v>1227</v>
      </c>
      <c r="D557" t="s">
        <v>85</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258</v>
      </c>
      <c r="B558" t="s">
        <v>1228</v>
      </c>
      <c r="C558" t="s">
        <v>1229</v>
      </c>
      <c r="D558" t="s">
        <v>85</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258</v>
      </c>
      <c r="B559" t="s">
        <v>1228</v>
      </c>
      <c r="C559" t="s">
        <v>1230</v>
      </c>
      <c r="D559" t="s">
        <v>262</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258</v>
      </c>
      <c r="B560" t="s">
        <v>1231</v>
      </c>
      <c r="C560" t="s">
        <v>1232</v>
      </c>
      <c r="D560" t="s">
        <v>85</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258</v>
      </c>
      <c r="B561" t="s">
        <v>1233</v>
      </c>
      <c r="C561" t="s">
        <v>1234</v>
      </c>
      <c r="D561" t="s">
        <v>267</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258</v>
      </c>
      <c r="B562" t="s">
        <v>1231</v>
      </c>
      <c r="C562" t="s">
        <v>1235</v>
      </c>
      <c r="D562" t="s">
        <v>262</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258</v>
      </c>
      <c r="B563" t="s">
        <v>1236</v>
      </c>
      <c r="C563" t="s">
        <v>1237</v>
      </c>
      <c r="D563" t="s">
        <v>271</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258</v>
      </c>
      <c r="B564" t="s">
        <v>1238</v>
      </c>
      <c r="C564" t="s">
        <v>1239</v>
      </c>
      <c r="D564" t="s">
        <v>85</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258</v>
      </c>
      <c r="B565" t="s">
        <v>1240</v>
      </c>
      <c r="C565" t="s">
        <v>1241</v>
      </c>
      <c r="D565" t="s">
        <v>475</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258</v>
      </c>
      <c r="B566" t="s">
        <v>1242</v>
      </c>
      <c r="C566" t="s">
        <v>1243</v>
      </c>
      <c r="D566" t="s">
        <v>85</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258</v>
      </c>
      <c r="B567" t="s">
        <v>1244</v>
      </c>
      <c r="C567" t="s">
        <v>1245</v>
      </c>
      <c r="D567" t="s">
        <v>475</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258</v>
      </c>
      <c r="B568" t="s">
        <v>1246</v>
      </c>
      <c r="C568" t="s">
        <v>1247</v>
      </c>
      <c r="D568" t="s">
        <v>85</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258</v>
      </c>
      <c r="B569" t="s">
        <v>1248</v>
      </c>
      <c r="C569" t="s">
        <v>1249</v>
      </c>
      <c r="D569" t="s">
        <v>475</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258</v>
      </c>
      <c r="B570" t="s">
        <v>1250</v>
      </c>
      <c r="C570" t="s">
        <v>1251</v>
      </c>
      <c r="D570" t="s">
        <v>475</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258</v>
      </c>
      <c r="B571" t="s">
        <v>1252</v>
      </c>
      <c r="C571" t="s">
        <v>1253</v>
      </c>
      <c r="D571" t="s">
        <v>85</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258</v>
      </c>
      <c r="B572" t="s">
        <v>1254</v>
      </c>
      <c r="C572" t="s">
        <v>1255</v>
      </c>
      <c r="D572" t="s">
        <v>85</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258</v>
      </c>
      <c r="B573" t="s">
        <v>1256</v>
      </c>
      <c r="C573" t="s">
        <v>1257</v>
      </c>
      <c r="D573" t="s">
        <v>475</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258</v>
      </c>
      <c r="B574" t="s">
        <v>1258</v>
      </c>
      <c r="C574" t="s">
        <v>1259</v>
      </c>
      <c r="D574" t="s">
        <v>85</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258</v>
      </c>
      <c r="B575" t="s">
        <v>1260</v>
      </c>
      <c r="C575" t="s">
        <v>1261</v>
      </c>
      <c r="D575" t="s">
        <v>85</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258</v>
      </c>
      <c r="B576" t="s">
        <v>1262</v>
      </c>
      <c r="C576" t="s">
        <v>1263</v>
      </c>
      <c r="D576" t="s">
        <v>267</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258</v>
      </c>
      <c r="B577" t="s">
        <v>1264</v>
      </c>
      <c r="C577" t="s">
        <v>1265</v>
      </c>
      <c r="D577" t="s">
        <v>271</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258</v>
      </c>
      <c r="B578" t="s">
        <v>1266</v>
      </c>
      <c r="C578" t="s">
        <v>1267</v>
      </c>
      <c r="D578" t="s">
        <v>88</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258</v>
      </c>
      <c r="B579" t="s">
        <v>1268</v>
      </c>
      <c r="C579" t="s">
        <v>1269</v>
      </c>
      <c r="D579" t="s">
        <v>85</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258</v>
      </c>
      <c r="B580" t="s">
        <v>1270</v>
      </c>
      <c r="C580" t="s">
        <v>1271</v>
      </c>
      <c r="D580" t="s">
        <v>267</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258</v>
      </c>
      <c r="B581" t="s">
        <v>1272</v>
      </c>
      <c r="C581" t="s">
        <v>1273</v>
      </c>
      <c r="D581" t="s">
        <v>271</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258</v>
      </c>
      <c r="B582" t="s">
        <v>1274</v>
      </c>
      <c r="C582" t="s">
        <v>1275</v>
      </c>
      <c r="D582" t="s">
        <v>88</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258</v>
      </c>
      <c r="B583" t="s">
        <v>1276</v>
      </c>
      <c r="C583" t="s">
        <v>1277</v>
      </c>
      <c r="D583" t="s">
        <v>85</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258</v>
      </c>
      <c r="B584" t="s">
        <v>1278</v>
      </c>
      <c r="C584" t="s">
        <v>1279</v>
      </c>
      <c r="D584" t="s">
        <v>1280</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258</v>
      </c>
      <c r="B585" t="s">
        <v>1281</v>
      </c>
      <c r="C585" t="s">
        <v>1282</v>
      </c>
      <c r="D585" t="s">
        <v>85</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258</v>
      </c>
      <c r="B586" t="s">
        <v>1283</v>
      </c>
      <c r="C586" t="s">
        <v>1284</v>
      </c>
      <c r="D586" t="s">
        <v>267</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258</v>
      </c>
      <c r="B587" t="s">
        <v>1285</v>
      </c>
      <c r="C587" t="s">
        <v>1286</v>
      </c>
      <c r="D587" t="s">
        <v>271</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258</v>
      </c>
      <c r="B588" t="s">
        <v>1287</v>
      </c>
      <c r="C588" t="s">
        <v>1288</v>
      </c>
      <c r="D588" t="s">
        <v>88</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258</v>
      </c>
      <c r="B589" t="s">
        <v>1289</v>
      </c>
      <c r="C589" t="s">
        <v>1290</v>
      </c>
      <c r="D589" t="s">
        <v>85</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258</v>
      </c>
      <c r="B590" t="s">
        <v>1291</v>
      </c>
      <c r="C590" t="s">
        <v>1292</v>
      </c>
      <c r="D590" t="s">
        <v>85</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258</v>
      </c>
      <c r="B591" t="s">
        <v>1293</v>
      </c>
      <c r="C591" t="s">
        <v>1294</v>
      </c>
      <c r="D591" t="s">
        <v>85</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258</v>
      </c>
      <c r="B592" t="s">
        <v>1295</v>
      </c>
      <c r="C592" t="s">
        <v>1296</v>
      </c>
      <c r="D592" t="s">
        <v>267</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258</v>
      </c>
      <c r="B593" t="s">
        <v>1297</v>
      </c>
      <c r="C593" t="s">
        <v>1298</v>
      </c>
      <c r="D593" t="s">
        <v>271</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258</v>
      </c>
      <c r="B594" t="s">
        <v>1299</v>
      </c>
      <c r="C594" t="s">
        <v>1300</v>
      </c>
      <c r="D594" t="s">
        <v>85</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258</v>
      </c>
      <c r="B595" t="s">
        <v>1301</v>
      </c>
      <c r="C595" t="s">
        <v>1302</v>
      </c>
      <c r="D595" t="s">
        <v>88</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258</v>
      </c>
      <c r="B596" t="s">
        <v>1303</v>
      </c>
      <c r="C596" t="s">
        <v>1304</v>
      </c>
      <c r="D596" t="s">
        <v>85</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258</v>
      </c>
      <c r="B597" t="s">
        <v>1305</v>
      </c>
      <c r="C597" t="s">
        <v>1306</v>
      </c>
      <c r="D597" t="s">
        <v>267</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258</v>
      </c>
      <c r="B598" t="s">
        <v>1307</v>
      </c>
      <c r="C598" t="s">
        <v>1308</v>
      </c>
      <c r="D598" t="s">
        <v>271</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258</v>
      </c>
      <c r="B599" t="s">
        <v>1309</v>
      </c>
      <c r="C599" t="s">
        <v>1310</v>
      </c>
      <c r="D599" t="s">
        <v>1311</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258</v>
      </c>
      <c r="B600" t="s">
        <v>1312</v>
      </c>
      <c r="C600" t="s">
        <v>1313</v>
      </c>
      <c r="D600" t="s">
        <v>88</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258</v>
      </c>
      <c r="B601" t="s">
        <v>1314</v>
      </c>
      <c r="C601" t="s">
        <v>1315</v>
      </c>
      <c r="D601" t="s">
        <v>8</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258</v>
      </c>
      <c r="B602" t="s">
        <v>1316</v>
      </c>
      <c r="C602" t="s">
        <v>1317</v>
      </c>
      <c r="D602" t="s">
        <v>85</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258</v>
      </c>
      <c r="B603" t="s">
        <v>1318</v>
      </c>
      <c r="C603" t="s">
        <v>1319</v>
      </c>
      <c r="D603" t="s">
        <v>267</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258</v>
      </c>
      <c r="B604" t="s">
        <v>1320</v>
      </c>
      <c r="C604" t="s">
        <v>1321</v>
      </c>
      <c r="D604" t="s">
        <v>271</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258</v>
      </c>
      <c r="B605" t="s">
        <v>1322</v>
      </c>
      <c r="C605" t="s">
        <v>1323</v>
      </c>
      <c r="D605" t="s">
        <v>85</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258</v>
      </c>
      <c r="B606" t="s">
        <v>1324</v>
      </c>
      <c r="C606" t="s">
        <v>1325</v>
      </c>
      <c r="D606" t="s">
        <v>85</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258</v>
      </c>
      <c r="B607" t="s">
        <v>1326</v>
      </c>
      <c r="C607" t="s">
        <v>1327</v>
      </c>
      <c r="D607" t="s">
        <v>85</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258</v>
      </c>
      <c r="B608" t="s">
        <v>1328</v>
      </c>
      <c r="C608" t="s">
        <v>1329</v>
      </c>
      <c r="D608" t="s">
        <v>85</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258</v>
      </c>
      <c r="B609" t="s">
        <v>1330</v>
      </c>
      <c r="C609" t="s">
        <v>1331</v>
      </c>
      <c r="D609" t="s">
        <v>85</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258</v>
      </c>
      <c r="B610" t="s">
        <v>1332</v>
      </c>
      <c r="C610" t="s">
        <v>1333</v>
      </c>
      <c r="D610" t="s">
        <v>85</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258</v>
      </c>
      <c r="B611" t="s">
        <v>1334</v>
      </c>
      <c r="C611" t="s">
        <v>1335</v>
      </c>
      <c r="D611" t="s">
        <v>1336</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258</v>
      </c>
      <c r="B612" t="s">
        <v>1337</v>
      </c>
      <c r="C612" t="s">
        <v>1338</v>
      </c>
      <c r="D612" t="s">
        <v>85</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258</v>
      </c>
      <c r="B613" t="s">
        <v>1337</v>
      </c>
      <c r="C613" t="s">
        <v>1339</v>
      </c>
      <c r="D613" t="s">
        <v>262</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258</v>
      </c>
      <c r="B614" t="s">
        <v>1340</v>
      </c>
      <c r="C614" t="s">
        <v>1341</v>
      </c>
      <c r="D614" t="s">
        <v>85</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258</v>
      </c>
      <c r="B615" t="s">
        <v>1340</v>
      </c>
      <c r="C615" t="s">
        <v>1342</v>
      </c>
      <c r="D615" t="s">
        <v>262</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258</v>
      </c>
      <c r="B616" t="s">
        <v>1343</v>
      </c>
      <c r="C616" t="s">
        <v>1344</v>
      </c>
      <c r="D616" t="s">
        <v>85</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258</v>
      </c>
      <c r="B617" t="s">
        <v>1345</v>
      </c>
      <c r="C617" t="s">
        <v>1346</v>
      </c>
      <c r="D617" t="s">
        <v>85</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258</v>
      </c>
      <c r="B618" t="s">
        <v>1347</v>
      </c>
      <c r="C618" t="s">
        <v>1348</v>
      </c>
      <c r="D618" t="s">
        <v>85</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258</v>
      </c>
      <c r="B619" t="s">
        <v>1349</v>
      </c>
      <c r="C619" t="s">
        <v>1350</v>
      </c>
      <c r="D619" t="s">
        <v>85</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258</v>
      </c>
      <c r="B620" t="s">
        <v>1351</v>
      </c>
      <c r="C620" t="s">
        <v>1352</v>
      </c>
      <c r="D620" t="s">
        <v>85</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258</v>
      </c>
      <c r="B621" t="s">
        <v>1353</v>
      </c>
      <c r="C621" t="s">
        <v>1354</v>
      </c>
      <c r="D621" t="s">
        <v>85</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258</v>
      </c>
      <c r="B622" t="s">
        <v>1355</v>
      </c>
      <c r="C622" t="s">
        <v>1356</v>
      </c>
      <c r="D622" t="s">
        <v>267</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258</v>
      </c>
      <c r="B623" t="s">
        <v>1353</v>
      </c>
      <c r="C623" t="s">
        <v>1357</v>
      </c>
      <c r="D623" t="s">
        <v>1358</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258</v>
      </c>
      <c r="B624" t="s">
        <v>1359</v>
      </c>
      <c r="C624" t="s">
        <v>1360</v>
      </c>
      <c r="D624" t="s">
        <v>271</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258</v>
      </c>
      <c r="B625" t="s">
        <v>1361</v>
      </c>
      <c r="C625" t="s">
        <v>1362</v>
      </c>
      <c r="D625" t="s">
        <v>85</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258</v>
      </c>
      <c r="B626" t="s">
        <v>1363</v>
      </c>
      <c r="C626" t="s">
        <v>1364</v>
      </c>
      <c r="D626" t="s">
        <v>85</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258</v>
      </c>
      <c r="B627" t="s">
        <v>1365</v>
      </c>
      <c r="C627" t="s">
        <v>1366</v>
      </c>
      <c r="D627" t="s">
        <v>85</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258</v>
      </c>
      <c r="B628" t="s">
        <v>1367</v>
      </c>
      <c r="C628" t="s">
        <v>1368</v>
      </c>
      <c r="D628" t="s">
        <v>85</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258</v>
      </c>
      <c r="B629" t="s">
        <v>1369</v>
      </c>
      <c r="C629" t="s">
        <v>1370</v>
      </c>
      <c r="D629" t="s">
        <v>85</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258</v>
      </c>
      <c r="B630" t="s">
        <v>1371</v>
      </c>
      <c r="C630" t="s">
        <v>1372</v>
      </c>
      <c r="D630" t="s">
        <v>85</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258</v>
      </c>
      <c r="B631" t="s">
        <v>1373</v>
      </c>
      <c r="C631" t="s">
        <v>1374</v>
      </c>
      <c r="D631" t="s">
        <v>85</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258</v>
      </c>
      <c r="B632" t="s">
        <v>1375</v>
      </c>
      <c r="C632" t="s">
        <v>1376</v>
      </c>
      <c r="D632" t="s">
        <v>85</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258</v>
      </c>
      <c r="B633" t="s">
        <v>1377</v>
      </c>
      <c r="C633" t="s">
        <v>1378</v>
      </c>
      <c r="D633" t="s">
        <v>267</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258</v>
      </c>
      <c r="B634" t="s">
        <v>1379</v>
      </c>
      <c r="C634" t="s">
        <v>1380</v>
      </c>
      <c r="D634" t="s">
        <v>271</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258</v>
      </c>
      <c r="B635" t="s">
        <v>1381</v>
      </c>
      <c r="C635" t="s">
        <v>1382</v>
      </c>
      <c r="D635" t="s">
        <v>85</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258</v>
      </c>
      <c r="B636" t="s">
        <v>1383</v>
      </c>
      <c r="C636" t="s">
        <v>1384</v>
      </c>
      <c r="D636" t="s">
        <v>85</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258</v>
      </c>
      <c r="B637" t="s">
        <v>1385</v>
      </c>
      <c r="C637" t="s">
        <v>1386</v>
      </c>
      <c r="D637" t="s">
        <v>85</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258</v>
      </c>
      <c r="B638" t="s">
        <v>1387</v>
      </c>
      <c r="C638" t="s">
        <v>1388</v>
      </c>
      <c r="D638" t="s">
        <v>267</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258</v>
      </c>
      <c r="B639" t="s">
        <v>1389</v>
      </c>
      <c r="C639" t="s">
        <v>1390</v>
      </c>
      <c r="D639" t="s">
        <v>271</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258</v>
      </c>
      <c r="B640" t="s">
        <v>1391</v>
      </c>
      <c r="C640" t="s">
        <v>1392</v>
      </c>
      <c r="D640" t="s">
        <v>85</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258</v>
      </c>
      <c r="B641" t="s">
        <v>1393</v>
      </c>
      <c r="C641" t="s">
        <v>1394</v>
      </c>
      <c r="D641" t="s">
        <v>267</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258</v>
      </c>
      <c r="B642" t="s">
        <v>1395</v>
      </c>
      <c r="C642" t="s">
        <v>1396</v>
      </c>
      <c r="D642" t="s">
        <v>271</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258</v>
      </c>
      <c r="B643" t="s">
        <v>1397</v>
      </c>
      <c r="C643" t="s">
        <v>1398</v>
      </c>
      <c r="D643" t="s">
        <v>85</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258</v>
      </c>
      <c r="B644" t="s">
        <v>1399</v>
      </c>
      <c r="C644" t="s">
        <v>1400</v>
      </c>
      <c r="D644" t="s">
        <v>85</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258</v>
      </c>
      <c r="B645" t="s">
        <v>1401</v>
      </c>
      <c r="C645" t="s">
        <v>1402</v>
      </c>
      <c r="D645" t="s">
        <v>85</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258</v>
      </c>
      <c r="B646" t="s">
        <v>1403</v>
      </c>
      <c r="C646" t="s">
        <v>1404</v>
      </c>
      <c r="D646" t="s">
        <v>267</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258</v>
      </c>
      <c r="B647" t="s">
        <v>1405</v>
      </c>
      <c r="C647" t="s">
        <v>1406</v>
      </c>
      <c r="D647" t="s">
        <v>271</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258</v>
      </c>
      <c r="B648" t="s">
        <v>1407</v>
      </c>
      <c r="C648" t="s">
        <v>1408</v>
      </c>
      <c r="D648" t="s">
        <v>85</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258</v>
      </c>
      <c r="B649" t="s">
        <v>1409</v>
      </c>
      <c r="C649" t="s">
        <v>1410</v>
      </c>
      <c r="D649" t="s">
        <v>267</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258</v>
      </c>
      <c r="B650" t="s">
        <v>1411</v>
      </c>
      <c r="C650" t="s">
        <v>1412</v>
      </c>
      <c r="D650" t="s">
        <v>271</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258</v>
      </c>
      <c r="B651" t="s">
        <v>1413</v>
      </c>
      <c r="C651" t="s">
        <v>1414</v>
      </c>
      <c r="D651" t="s">
        <v>85</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258</v>
      </c>
      <c r="B652" t="s">
        <v>1415</v>
      </c>
      <c r="C652" t="s">
        <v>1416</v>
      </c>
      <c r="D652" t="s">
        <v>267</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258</v>
      </c>
      <c r="B653" t="s">
        <v>1413</v>
      </c>
      <c r="C653" t="s">
        <v>1417</v>
      </c>
      <c r="D653" t="s">
        <v>262</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258</v>
      </c>
      <c r="B654" t="s">
        <v>1418</v>
      </c>
      <c r="C654" t="s">
        <v>1419</v>
      </c>
      <c r="D654" t="s">
        <v>271</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258</v>
      </c>
      <c r="B655" t="s">
        <v>1420</v>
      </c>
      <c r="C655" t="s">
        <v>1421</v>
      </c>
      <c r="D655" t="s">
        <v>85</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258</v>
      </c>
      <c r="B656" t="s">
        <v>1422</v>
      </c>
      <c r="C656" t="s">
        <v>1423</v>
      </c>
      <c r="D656" t="s">
        <v>475</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258</v>
      </c>
      <c r="B657" t="s">
        <v>1424</v>
      </c>
      <c r="C657" t="s">
        <v>1425</v>
      </c>
      <c r="D657" t="s">
        <v>85</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258</v>
      </c>
      <c r="B658" t="s">
        <v>1426</v>
      </c>
      <c r="C658" t="s">
        <v>1427</v>
      </c>
      <c r="D658" t="s">
        <v>475</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258</v>
      </c>
      <c r="B659" t="s">
        <v>1428</v>
      </c>
      <c r="C659" t="s">
        <v>1429</v>
      </c>
      <c r="D659" t="s">
        <v>85</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258</v>
      </c>
      <c r="B660" t="s">
        <v>1430</v>
      </c>
      <c r="C660" t="s">
        <v>1431</v>
      </c>
      <c r="D660" t="s">
        <v>475</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258</v>
      </c>
      <c r="B661" t="s">
        <v>1432</v>
      </c>
      <c r="C661" t="s">
        <v>1433</v>
      </c>
      <c r="D661" t="s">
        <v>85</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258</v>
      </c>
      <c r="B662" t="s">
        <v>1434</v>
      </c>
      <c r="C662" t="s">
        <v>1435</v>
      </c>
      <c r="D662" t="s">
        <v>475</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258</v>
      </c>
      <c r="B663" t="s">
        <v>1436</v>
      </c>
      <c r="C663" t="s">
        <v>1437</v>
      </c>
      <c r="D663" t="s">
        <v>85</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258</v>
      </c>
      <c r="B664" t="s">
        <v>1438</v>
      </c>
      <c r="C664" t="s">
        <v>1439</v>
      </c>
      <c r="D664" t="s">
        <v>475</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5.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99</v>
      </c>
      <c r="B1" t="s">
        <v>1440</v>
      </c>
    </row>
    <row r="3" spans="1:3">
      <c r="A3" t="s">
        <v>248</v>
      </c>
      <c r="B3" t="s">
        <v>1441</v>
      </c>
    </row>
    <row r="4" spans="1:3">
      <c r="A4" s="1" t="n">
        <v>38749</v>
      </c>
      <c r="B4" t="n">
        <v>2.78</v>
      </c>
      <c r="C4" t="s">
        <v>1442</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1443</v>
      </c>
    </row>
    <row r="10" spans="1:3">
      <c r="A10" s="1" t="n">
        <v>38930</v>
      </c>
      <c r="B10" t="n">
        <v>2.08</v>
      </c>
    </row>
    <row r="11" spans="1:3">
      <c r="A11" s="1" t="n">
        <v>38961</v>
      </c>
      <c r="B11" t="n">
        <v>2.08</v>
      </c>
    </row>
    <row r="12" spans="1:3">
      <c r="A12" s="1" t="n">
        <v>38991</v>
      </c>
      <c r="B12" t="n">
        <v>2.08</v>
      </c>
    </row>
    <row r="13" spans="1:3">
      <c r="A13" s="1" t="n">
        <v>39022</v>
      </c>
      <c r="B13" t="n">
        <v>2.01</v>
      </c>
      <c r="C13" t="s">
        <v>1444</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1445</v>
      </c>
    </row>
    <row r="19" spans="1:3">
      <c r="A19" s="1" t="n">
        <v>39203</v>
      </c>
      <c r="B19" t="n">
        <v>2.59</v>
      </c>
    </row>
    <row r="20" spans="1:3">
      <c r="A20" s="1" t="n">
        <v>39234</v>
      </c>
      <c r="B20" t="n">
        <v>2.59</v>
      </c>
    </row>
    <row r="21" spans="1:3">
      <c r="A21" s="1" t="n">
        <v>39264</v>
      </c>
      <c r="B21" t="n">
        <v>2.59</v>
      </c>
    </row>
    <row r="22" spans="1:3">
      <c r="A22" s="1" t="n">
        <v>39295</v>
      </c>
      <c r="B22" t="n">
        <v>2.56</v>
      </c>
      <c r="C22" t="s">
        <v>1446</v>
      </c>
    </row>
    <row r="23" spans="1:3">
      <c r="A23" s="1" t="n">
        <v>39326</v>
      </c>
      <c r="B23" t="n">
        <v>2.56</v>
      </c>
    </row>
    <row r="24" spans="1:3">
      <c r="A24" s="1" t="n">
        <v>39356</v>
      </c>
      <c r="B24" t="n">
        <v>2.56</v>
      </c>
    </row>
    <row r="25" spans="1:3">
      <c r="A25" s="1" t="n">
        <v>39387</v>
      </c>
      <c r="B25" t="n">
        <v>2.61</v>
      </c>
      <c r="C25" t="s">
        <v>1447</v>
      </c>
    </row>
    <row r="26" spans="1:3">
      <c r="A26" s="1" t="n">
        <v>39417</v>
      </c>
      <c r="B26" t="n">
        <v>2.61</v>
      </c>
    </row>
    <row r="27" spans="1:3">
      <c r="A27" s="1" t="n">
        <v>39448</v>
      </c>
      <c r="B27" t="n">
        <v>2.61</v>
      </c>
    </row>
    <row r="28" spans="1:3">
      <c r="A28" s="1" t="n">
        <v>39479</v>
      </c>
      <c r="B28" t="n">
        <v>3.03</v>
      </c>
      <c r="C28" t="s">
        <v>1448</v>
      </c>
    </row>
    <row r="29" spans="1:3">
      <c r="A29" s="1" t="n">
        <v>39508</v>
      </c>
      <c r="B29" t="n">
        <v>3.03</v>
      </c>
    </row>
    <row r="30" spans="1:3">
      <c r="A30" s="1" t="n">
        <v>39539</v>
      </c>
      <c r="B30" t="n">
        <v>3.03</v>
      </c>
    </row>
    <row r="31" spans="1:3">
      <c r="A31" s="1" t="n">
        <v>39569</v>
      </c>
      <c r="B31" t="n">
        <v>3.39</v>
      </c>
      <c r="C31" t="s">
        <v>1449</v>
      </c>
    </row>
    <row r="32" spans="1:3">
      <c r="A32" s="1" t="n">
        <v>39600</v>
      </c>
      <c r="B32" t="n">
        <v>3.39</v>
      </c>
    </row>
    <row r="33" spans="1:3">
      <c r="A33" s="1" t="n">
        <v>39630</v>
      </c>
      <c r="B33" t="n">
        <v>3.39</v>
      </c>
    </row>
    <row r="34" spans="1:3">
      <c r="A34" s="1" t="n">
        <v>39661</v>
      </c>
      <c r="B34" t="n">
        <v>2.86</v>
      </c>
      <c r="C34" t="s">
        <v>1450</v>
      </c>
    </row>
    <row r="35" spans="1:3">
      <c r="A35" s="1" t="n">
        <v>39692</v>
      </c>
      <c r="B35" t="n">
        <v>2.86</v>
      </c>
    </row>
    <row r="36" spans="1:3">
      <c r="A36" s="1" t="n">
        <v>39722</v>
      </c>
      <c r="B36" t="n">
        <v>2.86</v>
      </c>
    </row>
    <row r="37" spans="1:3">
      <c r="A37" s="1" t="n">
        <v>39753</v>
      </c>
      <c r="B37" t="n">
        <v>1.77</v>
      </c>
      <c r="C37" t="s">
        <v>1451</v>
      </c>
    </row>
    <row r="38" spans="1:3">
      <c r="A38" s="1" t="n">
        <v>39783</v>
      </c>
      <c r="B38" t="n">
        <v>1.77</v>
      </c>
    </row>
    <row r="39" spans="1:3">
      <c r="A39" s="1" t="n">
        <v>39814</v>
      </c>
      <c r="B39" t="n">
        <v>1.77</v>
      </c>
    </row>
    <row r="40" spans="1:3">
      <c r="A40" s="1" t="n">
        <v>39845</v>
      </c>
      <c r="B40" t="n">
        <v>1.73</v>
      </c>
      <c r="C40" t="s">
        <v>1452</v>
      </c>
    </row>
    <row r="41" spans="1:3">
      <c r="A41" s="1" t="n">
        <v>39873</v>
      </c>
      <c r="B41" t="n">
        <v>1.73</v>
      </c>
    </row>
    <row r="42" spans="1:3">
      <c r="A42" s="1" t="n">
        <v>39904</v>
      </c>
      <c r="B42" t="n">
        <v>1.73</v>
      </c>
    </row>
    <row r="43" spans="1:3">
      <c r="A43" s="1" t="n">
        <v>39934</v>
      </c>
      <c r="B43" t="n">
        <v>2.01</v>
      </c>
      <c r="C43" t="s">
        <v>1453</v>
      </c>
    </row>
    <row r="44" spans="1:3">
      <c r="A44" s="1" t="n">
        <v>39965</v>
      </c>
      <c r="B44" t="n">
        <v>2.01</v>
      </c>
    </row>
    <row r="45" spans="1:3">
      <c r="A45" s="1" t="n">
        <v>39995</v>
      </c>
      <c r="B45" t="n">
        <v>2.01</v>
      </c>
    </row>
    <row r="46" spans="1:3">
      <c r="A46" s="1" t="n">
        <v>40026</v>
      </c>
      <c r="B46" t="n">
        <v>2.17</v>
      </c>
      <c r="C46" t="s">
        <v>1454</v>
      </c>
    </row>
    <row r="47" spans="1:3">
      <c r="A47" s="1" t="n">
        <v>40057</v>
      </c>
      <c r="B47" t="n">
        <v>2.17</v>
      </c>
    </row>
    <row r="48" spans="1:3">
      <c r="A48" s="1" t="n">
        <v>40087</v>
      </c>
      <c r="B48" t="n">
        <v>2.17</v>
      </c>
    </row>
    <row r="49" spans="1:3">
      <c r="A49" s="1" t="n">
        <v>40118</v>
      </c>
      <c r="B49" t="n">
        <v>2.38</v>
      </c>
      <c r="C49" t="s">
        <v>1455</v>
      </c>
    </row>
    <row r="50" spans="1:3">
      <c r="A50" s="1" t="n">
        <v>40148</v>
      </c>
      <c r="B50" t="n">
        <v>2.38</v>
      </c>
    </row>
    <row r="51" spans="1:3">
      <c r="A51" s="1" t="n">
        <v>40179</v>
      </c>
      <c r="B51" t="n">
        <v>2.38</v>
      </c>
    </row>
    <row r="52" spans="1:3">
      <c r="A52" s="1" t="n">
        <v>40210</v>
      </c>
      <c r="B52" t="n">
        <v>2.4</v>
      </c>
      <c r="C52" t="s">
        <v>1456</v>
      </c>
    </row>
    <row r="53" spans="1:3">
      <c r="A53" s="1" t="n">
        <v>40238</v>
      </c>
      <c r="B53" t="n">
        <v>2.4</v>
      </c>
    </row>
    <row r="54" spans="1:3">
      <c r="A54" s="1" t="n">
        <v>40269</v>
      </c>
      <c r="B54" t="n">
        <v>2.4</v>
      </c>
    </row>
    <row r="55" spans="1:3">
      <c r="A55" s="1" t="n">
        <v>40299</v>
      </c>
      <c r="B55" t="n">
        <v>2.23</v>
      </c>
      <c r="C55" t="s">
        <v>1457</v>
      </c>
    </row>
    <row r="56" spans="1:3">
      <c r="A56" s="1" t="n">
        <v>40330</v>
      </c>
      <c r="B56" t="n">
        <v>2.23</v>
      </c>
    </row>
    <row r="57" spans="1:3">
      <c r="A57" s="1" t="n">
        <v>40360</v>
      </c>
      <c r="B57" t="n">
        <v>2.23</v>
      </c>
    </row>
    <row r="58" spans="1:3">
      <c r="A58" s="1" t="n">
        <v>40391</v>
      </c>
      <c r="B58" t="n">
        <v>2.34</v>
      </c>
      <c r="C58" t="s">
        <v>1458</v>
      </c>
    </row>
    <row r="59" spans="1:3">
      <c r="A59" s="1" t="n">
        <v>40422</v>
      </c>
      <c r="B59" t="n">
        <v>2.34</v>
      </c>
    </row>
    <row r="60" spans="1:3">
      <c r="A60" s="1" t="n">
        <v>40452</v>
      </c>
      <c r="B60" t="n">
        <v>2.34</v>
      </c>
    </row>
    <row r="61" spans="1:3">
      <c r="A61" s="1" t="n">
        <v>40483</v>
      </c>
      <c r="B61" t="n">
        <v>2.69</v>
      </c>
      <c r="C61" t="s">
        <v>1459</v>
      </c>
    </row>
    <row r="62" spans="1:3">
      <c r="A62" s="1" t="n">
        <v>40513</v>
      </c>
      <c r="B62" t="n">
        <v>2.69</v>
      </c>
    </row>
    <row r="63" spans="1:3">
      <c r="A63" s="1" t="n">
        <v>40544</v>
      </c>
      <c r="B63" t="n">
        <v>2.69</v>
      </c>
    </row>
    <row r="64" spans="1:3">
      <c r="A64" s="1" t="n">
        <v>40575</v>
      </c>
      <c r="B64" t="n">
        <v>3.26</v>
      </c>
      <c r="C64" t="s">
        <v>1460</v>
      </c>
    </row>
    <row r="65" spans="1:3">
      <c r="A65" s="1" t="n">
        <v>40603</v>
      </c>
      <c r="B65" t="n">
        <v>3.26</v>
      </c>
    </row>
    <row r="66" spans="1:3">
      <c r="A66" s="1" t="n">
        <v>40634</v>
      </c>
      <c r="B66" t="n">
        <v>3.26</v>
      </c>
    </row>
    <row r="67" spans="1:3">
      <c r="A67" s="1" t="n">
        <v>40664</v>
      </c>
      <c r="B67" t="n">
        <v>3.3</v>
      </c>
      <c r="C67" t="s">
        <v>1461</v>
      </c>
    </row>
    <row r="68" spans="1:3">
      <c r="A68" s="1" t="n">
        <v>40695</v>
      </c>
      <c r="B68" t="n">
        <v>3.3</v>
      </c>
    </row>
    <row r="69" spans="1:3">
      <c r="A69" s="1" t="n">
        <v>40725</v>
      </c>
      <c r="B69" t="n">
        <v>3.3</v>
      </c>
    </row>
    <row r="70" spans="1:3">
      <c r="A70" s="1" t="n">
        <v>40756</v>
      </c>
      <c r="B70" t="n">
        <v>3.04</v>
      </c>
      <c r="C70" t="s">
        <v>1462</v>
      </c>
    </row>
    <row r="71" spans="1:3">
      <c r="A71" s="1" t="n">
        <v>40787</v>
      </c>
      <c r="B71" t="n">
        <v>3.04</v>
      </c>
    </row>
    <row r="72" spans="1:3">
      <c r="A72" s="1" t="n">
        <v>40817</v>
      </c>
      <c r="B72" t="n">
        <v>3.04</v>
      </c>
    </row>
    <row r="73" spans="1:3">
      <c r="A73" s="1" t="n">
        <v>40848</v>
      </c>
      <c r="B73" t="n">
        <v>3.05</v>
      </c>
      <c r="C73" t="s">
        <v>1463</v>
      </c>
    </row>
    <row r="74" spans="1:3">
      <c r="A74" s="1" t="n">
        <v>40878</v>
      </c>
      <c r="B74" t="n">
        <v>3.05</v>
      </c>
    </row>
    <row r="75" spans="1:3">
      <c r="A75" s="1" t="n">
        <v>40909</v>
      </c>
      <c r="B75" t="n">
        <v>3.05</v>
      </c>
    </row>
    <row r="76" spans="1:3">
      <c r="A76" s="1" t="n">
        <v>40940</v>
      </c>
      <c r="B76" t="n">
        <v>3.45</v>
      </c>
      <c r="C76" t="s">
        <v>1464</v>
      </c>
    </row>
    <row r="77" spans="1:3">
      <c r="A77" s="1" t="n">
        <v>40969</v>
      </c>
      <c r="B77" t="n">
        <v>3.45</v>
      </c>
    </row>
    <row r="78" spans="1:3">
      <c r="A78" s="1" t="n">
        <v>41000</v>
      </c>
      <c r="B78" t="n">
        <v>3.45</v>
      </c>
    </row>
    <row r="79" spans="1:3">
      <c r="A79" s="1" t="n">
        <v>41030</v>
      </c>
      <c r="B79" t="n">
        <v>3.05</v>
      </c>
      <c r="C79" t="s">
        <v>1465</v>
      </c>
    </row>
    <row r="80" spans="1:3">
      <c r="A80" s="1" t="n">
        <v>41061</v>
      </c>
      <c r="B80" t="n">
        <v>3.05</v>
      </c>
    </row>
    <row r="81" spans="1:3">
      <c r="A81" s="1" t="n">
        <v>41091</v>
      </c>
      <c r="B81" t="n">
        <v>3.05</v>
      </c>
    </row>
    <row r="82" spans="1:3">
      <c r="A82" s="1" t="n">
        <v>41122</v>
      </c>
      <c r="B82" t="n">
        <v>3.32</v>
      </c>
      <c r="C82" t="s">
        <v>1466</v>
      </c>
    </row>
    <row r="83" spans="1:3">
      <c r="A83" s="1" t="n">
        <v>41153</v>
      </c>
      <c r="B83" t="n">
        <v>3.32</v>
      </c>
    </row>
    <row r="84" spans="1:3">
      <c r="A84" s="1" t="n">
        <v>41183</v>
      </c>
      <c r="B84" t="n">
        <v>3.32</v>
      </c>
    </row>
    <row r="85" spans="1:3">
      <c r="A85" s="1" t="n">
        <v>41214</v>
      </c>
      <c r="B85" t="n">
        <v>3.02</v>
      </c>
      <c r="C85" t="s">
        <v>1467</v>
      </c>
    </row>
    <row r="86" spans="1:3">
      <c r="A86" s="1" t="n">
        <v>41244</v>
      </c>
      <c r="B86" t="n">
        <v>3.02</v>
      </c>
    </row>
    <row r="87" spans="1:3">
      <c r="A87" s="1" t="n">
        <v>41275</v>
      </c>
      <c r="B87" t="n">
        <v>3.02</v>
      </c>
    </row>
    <row r="88" spans="1:3">
      <c r="A88" s="1" t="n">
        <v>41306</v>
      </c>
      <c r="B88" t="n">
        <v>3.13</v>
      </c>
      <c r="C88" t="s">
        <v>1468</v>
      </c>
    </row>
    <row r="89" spans="1:3">
      <c r="A89" s="1" t="n">
        <v>41334</v>
      </c>
      <c r="B89" t="n">
        <v>3.13</v>
      </c>
    </row>
    <row r="90" spans="1:3">
      <c r="A90" s="1" t="n">
        <v>41365</v>
      </c>
      <c r="B90" t="n">
        <v>3.13</v>
      </c>
    </row>
    <row r="91" spans="1:3">
      <c r="A91" s="1" t="n">
        <v>41395</v>
      </c>
      <c r="B91" t="n">
        <v>3.13</v>
      </c>
      <c r="C91" t="s">
        <v>1469</v>
      </c>
    </row>
    <row r="92" spans="1:3">
      <c r="A92" s="1" t="n">
        <v>41426</v>
      </c>
      <c r="B92" t="n">
        <v>3.13</v>
      </c>
    </row>
    <row r="93" spans="1:3">
      <c r="A93" s="1" t="n">
        <v>41456</v>
      </c>
      <c r="B93" t="n">
        <v>3.13</v>
      </c>
    </row>
    <row r="94" spans="1:3">
      <c r="A94" s="1" t="n">
        <v>41487</v>
      </c>
      <c r="B94" t="n">
        <v>2.92</v>
      </c>
      <c r="C94" t="s">
        <v>1470</v>
      </c>
    </row>
    <row r="95" spans="1:3">
      <c r="A95" s="1" t="n">
        <v>41518</v>
      </c>
      <c r="B95" t="n">
        <v>2.92</v>
      </c>
    </row>
    <row r="96" spans="1:3">
      <c r="A96" s="1" t="n">
        <v>41548</v>
      </c>
      <c r="B96" t="n">
        <v>2.92</v>
      </c>
    </row>
    <row r="97" spans="1:3">
      <c r="A97" s="1" t="n">
        <v>41579</v>
      </c>
      <c r="B97" t="n">
        <v>2.81</v>
      </c>
      <c r="C97" t="s">
        <v>1471</v>
      </c>
    </row>
    <row r="98" spans="1:3">
      <c r="A98" s="1" t="n">
        <v>41609</v>
      </c>
      <c r="B98" t="n">
        <v>2.81</v>
      </c>
    </row>
    <row r="99" spans="1:3">
      <c r="A99" s="1" t="n">
        <v>41640</v>
      </c>
      <c r="B99" t="n">
        <v>2.81</v>
      </c>
    </row>
    <row r="100" spans="1:3">
      <c r="A100" s="1" t="n">
        <v>41671</v>
      </c>
      <c r="B100" t="n">
        <v>3.22</v>
      </c>
      <c r="C100" t="s">
        <v>1472</v>
      </c>
    </row>
    <row r="101" spans="1:3">
      <c r="A101" s="1" t="n">
        <v>41699</v>
      </c>
      <c r="B101" t="n">
        <v>3.22</v>
      </c>
    </row>
    <row r="102" spans="1:3">
      <c r="A102" s="1" t="n">
        <v>41730</v>
      </c>
      <c r="B102" t="n">
        <v>3.22</v>
      </c>
    </row>
    <row r="103" spans="1:3">
      <c r="A103" s="1" t="n">
        <v>41760</v>
      </c>
      <c r="B103" t="n">
        <v>3.14</v>
      </c>
      <c r="C103" t="s">
        <v>1473</v>
      </c>
    </row>
    <row r="104" spans="1:3">
      <c r="A104" s="1" t="n">
        <v>41791</v>
      </c>
      <c r="B104" t="n">
        <v>3.14</v>
      </c>
    </row>
    <row r="105" spans="1:3">
      <c r="A105" s="1" t="n">
        <v>41821</v>
      </c>
      <c r="B105" t="n">
        <v>3.14</v>
      </c>
    </row>
    <row r="106" spans="1:3">
      <c r="A106" s="1" t="n">
        <v>41852</v>
      </c>
      <c r="B106" t="n">
        <v>2.74</v>
      </c>
      <c r="C106" t="s">
        <v>1474</v>
      </c>
    </row>
    <row r="107" spans="1:3">
      <c r="A107" s="1" t="n">
        <v>41883</v>
      </c>
      <c r="B107" t="n">
        <v>2.74</v>
      </c>
    </row>
    <row r="108" spans="1:3">
      <c r="A108" s="1" t="n">
        <v>41913</v>
      </c>
      <c r="B108" t="n">
        <v>2.74</v>
      </c>
    </row>
    <row r="109" spans="1:3">
      <c r="A109" s="1" t="n">
        <v>41944</v>
      </c>
      <c r="B109" t="n">
        <v>2.02</v>
      </c>
      <c r="C109" t="s">
        <v>1475</v>
      </c>
    </row>
    <row r="110" spans="1:3">
      <c r="A110" s="1" t="n">
        <v>41974</v>
      </c>
      <c r="B110" t="n">
        <v>2.02</v>
      </c>
    </row>
    <row r="111" spans="1:3">
      <c r="A111" s="1" t="n">
        <v>42005</v>
      </c>
      <c r="B111" t="n">
        <v>2.02</v>
      </c>
    </row>
    <row r="112" spans="1:3">
      <c r="A112" s="1" t="n">
        <v>42036</v>
      </c>
      <c r="B112" t="n">
        <v>1.91</v>
      </c>
      <c r="C112" t="s">
        <v>1476</v>
      </c>
    </row>
    <row r="113" spans="1:3">
      <c r="A113" s="1" t="n">
        <v>42064</v>
      </c>
      <c r="B113" t="n">
        <v>1.91</v>
      </c>
    </row>
    <row r="114" spans="1:3">
      <c r="A114" s="1" t="n">
        <v>42095</v>
      </c>
      <c r="B114" t="n">
        <v>1.91</v>
      </c>
    </row>
    <row r="115" spans="1:3">
      <c r="A115" s="1" t="n">
        <v>42125</v>
      </c>
      <c r="B115" t="n">
        <v>2.13</v>
      </c>
      <c r="C115" t="s">
        <v>1477</v>
      </c>
    </row>
    <row r="116" spans="1:3">
      <c r="A116" s="1" t="n">
        <v>42156</v>
      </c>
      <c r="B116" t="n">
        <v>2.13</v>
      </c>
    </row>
    <row r="117" spans="1:3">
      <c r="A117" s="1" t="n">
        <v>42186</v>
      </c>
      <c r="B117" t="n">
        <v>2.13</v>
      </c>
    </row>
    <row r="118" spans="1:3">
      <c r="A118" s="1" t="n">
        <v>42217</v>
      </c>
      <c r="B118" t="n">
        <v>1.92</v>
      </c>
      <c r="C118" t="s">
        <v>1478</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6.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1479</v>
      </c>
    </row>
    <row r="2" spans="1:2">
      <c r="A2" t="s">
        <v>248</v>
      </c>
      <c r="B2" t="s">
        <v>1480</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G1:AB33"/>
  <sheetViews>
    <sheetView workbookViewId="0">
      <selection activeCell="A1" sqref="A1"/>
    </sheetView>
  </sheetViews>
  <sheetFormatPr baseColWidth="10" defaultRowHeight="15"/>
  <sheetData>
    <row r="1" spans="1:28">
      <c r="W1" t="s">
        <v>1481</v>
      </c>
      <c r="X1" t="s">
        <v>1481</v>
      </c>
      <c r="Y1" t="s">
        <v>1481</v>
      </c>
      <c r="Z1" t="s">
        <v>1481</v>
      </c>
      <c r="AA1" t="s">
        <v>1481</v>
      </c>
      <c r="AB1" t="s">
        <v>1482</v>
      </c>
    </row>
    <row r="2" spans="1:28">
      <c r="G2" t="n">
        <v>1</v>
      </c>
      <c r="H2" t="s">
        <v>1483</v>
      </c>
      <c r="I2" t="n">
        <v>1990</v>
      </c>
      <c r="J2" t="n">
        <v>1</v>
      </c>
      <c r="K2" t="s">
        <v>1484</v>
      </c>
      <c r="L2" t="s">
        <v>1485</v>
      </c>
      <c r="M2" t="n">
        <v>1999</v>
      </c>
      <c r="N2" t="s">
        <v>1486</v>
      </c>
      <c r="O2" t="n">
        <v>1</v>
      </c>
      <c r="P2" t="s">
        <v>116</v>
      </c>
      <c r="Q2" t="s">
        <v>116</v>
      </c>
      <c r="R2" t="n">
        <v>1</v>
      </c>
      <c r="S2" t="s">
        <v>1487</v>
      </c>
      <c r="T2" t="s">
        <v>29</v>
      </c>
      <c r="U2" t="s">
        <v>29</v>
      </c>
      <c r="V2" t="s">
        <v>1488</v>
      </c>
      <c r="W2" t="n">
        <v>1</v>
      </c>
      <c r="X2" t="s">
        <v>1484</v>
      </c>
      <c r="Y2" t="s">
        <v>1485</v>
      </c>
      <c r="Z2" t="n">
        <v>1999</v>
      </c>
      <c r="AA2" t="s">
        <v>1486</v>
      </c>
      <c r="AB2" t="s">
        <v>1489</v>
      </c>
    </row>
    <row r="3" spans="1:28">
      <c r="G3" t="n">
        <v>2</v>
      </c>
      <c r="H3" t="s">
        <v>1490</v>
      </c>
      <c r="I3" t="n">
        <v>1991</v>
      </c>
      <c r="J3" t="n">
        <v>2</v>
      </c>
      <c r="K3" t="s">
        <v>1491</v>
      </c>
      <c r="L3" t="s">
        <v>1492</v>
      </c>
      <c r="M3" t="n">
        <v>2000</v>
      </c>
      <c r="N3" t="s">
        <v>1493</v>
      </c>
      <c r="O3" t="n">
        <v>2</v>
      </c>
      <c r="P3" t="s">
        <v>17</v>
      </c>
      <c r="Q3" t="s">
        <v>17</v>
      </c>
      <c r="R3" t="n">
        <v>2</v>
      </c>
      <c r="S3" t="s">
        <v>1494</v>
      </c>
      <c r="T3" t="s">
        <v>1495</v>
      </c>
      <c r="U3" t="s">
        <v>1496</v>
      </c>
      <c r="V3" t="s">
        <v>1497</v>
      </c>
      <c r="W3" t="n">
        <v>2</v>
      </c>
      <c r="X3" t="s">
        <v>1491</v>
      </c>
      <c r="Y3" t="s">
        <v>1498</v>
      </c>
      <c r="Z3" t="n">
        <v>2000</v>
      </c>
      <c r="AA3" t="s">
        <v>1499</v>
      </c>
      <c r="AB3" t="s">
        <v>1500</v>
      </c>
    </row>
    <row r="4" spans="1:28">
      <c r="G4" t="n">
        <v>3</v>
      </c>
      <c r="H4" t="s">
        <v>1501</v>
      </c>
      <c r="I4" t="n">
        <v>1992</v>
      </c>
      <c r="J4" t="n">
        <v>3</v>
      </c>
      <c r="K4" t="s">
        <v>1502</v>
      </c>
      <c r="M4" t="n">
        <v>2001</v>
      </c>
      <c r="O4" t="n">
        <v>3</v>
      </c>
      <c r="P4" t="s">
        <v>19</v>
      </c>
      <c r="Q4" t="s">
        <v>19</v>
      </c>
      <c r="R4" t="n">
        <v>3</v>
      </c>
      <c r="S4" t="s">
        <v>1503</v>
      </c>
      <c r="T4" t="s">
        <v>1504</v>
      </c>
      <c r="U4" t="s">
        <v>1505</v>
      </c>
      <c r="V4" t="s">
        <v>1506</v>
      </c>
      <c r="W4" t="n">
        <v>3</v>
      </c>
      <c r="X4" t="s">
        <v>1502</v>
      </c>
      <c r="Y4" t="s">
        <v>1507</v>
      </c>
      <c r="Z4" t="n">
        <v>2001</v>
      </c>
      <c r="AA4" t="s">
        <v>1508</v>
      </c>
      <c r="AB4" t="s">
        <v>1509</v>
      </c>
    </row>
    <row r="5" spans="1:28">
      <c r="G5" t="n">
        <v>4</v>
      </c>
      <c r="H5" t="s">
        <v>1510</v>
      </c>
      <c r="I5" t="n">
        <v>1993</v>
      </c>
      <c r="J5" t="n">
        <v>4</v>
      </c>
      <c r="K5" t="s">
        <v>1511</v>
      </c>
      <c r="M5" t="n">
        <v>2002</v>
      </c>
      <c r="O5" t="n">
        <v>4</v>
      </c>
      <c r="P5" t="s">
        <v>20</v>
      </c>
      <c r="Q5" t="s">
        <v>20</v>
      </c>
      <c r="R5" t="n">
        <v>4</v>
      </c>
      <c r="S5" t="s">
        <v>1512</v>
      </c>
      <c r="W5" t="n">
        <v>4</v>
      </c>
      <c r="X5" t="s">
        <v>1511</v>
      </c>
      <c r="Z5" t="n">
        <v>2002</v>
      </c>
      <c r="AB5" t="s">
        <v>1513</v>
      </c>
    </row>
    <row r="6" spans="1:28">
      <c r="G6" t="n">
        <v>5</v>
      </c>
      <c r="H6" t="s">
        <v>1514</v>
      </c>
      <c r="I6" t="n">
        <v>1994</v>
      </c>
      <c r="J6" t="n">
        <v>5</v>
      </c>
      <c r="K6" t="s">
        <v>29</v>
      </c>
      <c r="M6" t="n">
        <v>2003</v>
      </c>
      <c r="O6" t="n">
        <v>5</v>
      </c>
      <c r="P6" t="s">
        <v>22</v>
      </c>
      <c r="Q6" t="s">
        <v>22</v>
      </c>
      <c r="R6" t="n">
        <v>5</v>
      </c>
      <c r="S6" t="s">
        <v>1515</v>
      </c>
      <c r="W6" t="n">
        <v>5</v>
      </c>
      <c r="X6" t="s">
        <v>29</v>
      </c>
      <c r="Z6" t="n">
        <v>2003</v>
      </c>
      <c r="AB6" t="s">
        <v>1516</v>
      </c>
    </row>
    <row r="7" spans="1:28">
      <c r="G7" t="n">
        <v>6</v>
      </c>
      <c r="H7" t="s">
        <v>1517</v>
      </c>
      <c r="I7" t="n">
        <v>1995</v>
      </c>
      <c r="J7" t="n">
        <v>6</v>
      </c>
      <c r="M7" t="n">
        <v>2004</v>
      </c>
      <c r="O7" t="n">
        <v>6</v>
      </c>
      <c r="P7" t="s">
        <v>23</v>
      </c>
      <c r="Q7" t="s">
        <v>23</v>
      </c>
      <c r="R7" t="n">
        <v>6</v>
      </c>
      <c r="S7" t="s">
        <v>1518</v>
      </c>
      <c r="W7" t="n">
        <v>6</v>
      </c>
      <c r="Z7" t="n">
        <v>2004</v>
      </c>
      <c r="AB7" t="s">
        <v>1519</v>
      </c>
    </row>
    <row r="8" spans="1:28">
      <c r="G8" t="n">
        <v>7</v>
      </c>
      <c r="H8" t="s">
        <v>1520</v>
      </c>
      <c r="I8" t="n">
        <v>1996</v>
      </c>
      <c r="J8" t="n">
        <v>7</v>
      </c>
      <c r="M8" t="n">
        <v>2005</v>
      </c>
      <c r="O8" t="n">
        <v>7</v>
      </c>
      <c r="P8" t="s">
        <v>25</v>
      </c>
      <c r="Q8" t="s">
        <v>25</v>
      </c>
      <c r="R8" t="n">
        <v>7</v>
      </c>
      <c r="S8" t="s">
        <v>1521</v>
      </c>
      <c r="W8" t="n">
        <v>7</v>
      </c>
      <c r="Z8" t="n">
        <v>2005</v>
      </c>
      <c r="AB8" t="s">
        <v>1522</v>
      </c>
    </row>
    <row r="9" spans="1:28">
      <c r="G9" t="n">
        <v>8</v>
      </c>
      <c r="H9" t="s">
        <v>1523</v>
      </c>
      <c r="I9" t="n">
        <v>1997</v>
      </c>
      <c r="J9" t="n">
        <v>8</v>
      </c>
      <c r="M9" t="n">
        <v>2006</v>
      </c>
      <c r="O9" t="n">
        <v>8</v>
      </c>
      <c r="P9" t="s">
        <v>27</v>
      </c>
      <c r="Q9" t="s">
        <v>27</v>
      </c>
      <c r="R9" t="n">
        <v>8</v>
      </c>
      <c r="W9" t="n">
        <v>8</v>
      </c>
      <c r="Z9" t="n">
        <v>2006</v>
      </c>
      <c r="AB9" t="s">
        <v>1524</v>
      </c>
    </row>
    <row r="10" spans="1:28">
      <c r="G10" t="n">
        <v>9</v>
      </c>
      <c r="H10" t="s">
        <v>1525</v>
      </c>
      <c r="I10" t="n">
        <v>1998</v>
      </c>
      <c r="J10" t="n">
        <v>9</v>
      </c>
      <c r="M10" t="n">
        <v>2007</v>
      </c>
      <c r="O10" t="n">
        <v>9</v>
      </c>
      <c r="P10" t="s">
        <v>28</v>
      </c>
      <c r="Q10" t="s">
        <v>28</v>
      </c>
      <c r="R10" t="n">
        <v>9</v>
      </c>
      <c r="W10" t="n">
        <v>9</v>
      </c>
      <c r="Z10" t="n">
        <v>2007</v>
      </c>
      <c r="AB10" t="s">
        <v>1526</v>
      </c>
    </row>
    <row r="11" spans="1:28">
      <c r="G11" t="n">
        <v>10</v>
      </c>
      <c r="H11" t="s">
        <v>1527</v>
      </c>
      <c r="I11" t="n">
        <v>1999</v>
      </c>
      <c r="J11" t="n">
        <v>10</v>
      </c>
      <c r="M11" t="n">
        <v>2008</v>
      </c>
      <c r="O11" t="n">
        <v>10</v>
      </c>
      <c r="P11" t="s">
        <v>152</v>
      </c>
      <c r="Q11" t="s">
        <v>123</v>
      </c>
      <c r="R11" t="n">
        <v>10</v>
      </c>
      <c r="W11" t="n">
        <v>10</v>
      </c>
      <c r="Z11" t="n">
        <v>2008</v>
      </c>
      <c r="AB11" t="s">
        <v>1528</v>
      </c>
    </row>
    <row r="12" spans="1:28">
      <c r="G12" t="n">
        <v>11</v>
      </c>
      <c r="H12" t="s">
        <v>1529</v>
      </c>
      <c r="I12" t="n">
        <v>2000</v>
      </c>
      <c r="J12" t="n">
        <v>11</v>
      </c>
      <c r="M12" t="n">
        <v>2009</v>
      </c>
      <c r="R12" t="n">
        <v>11</v>
      </c>
      <c r="W12" t="n">
        <v>11</v>
      </c>
      <c r="Z12" t="n">
        <v>2009</v>
      </c>
      <c r="AB12" t="s">
        <v>1530</v>
      </c>
    </row>
    <row r="13" spans="1:28">
      <c r="G13" t="n">
        <v>12</v>
      </c>
      <c r="H13" t="s">
        <v>1531</v>
      </c>
      <c r="I13" t="n">
        <v>2001</v>
      </c>
      <c r="J13" t="n">
        <v>12</v>
      </c>
      <c r="M13" t="n">
        <v>2010</v>
      </c>
      <c r="R13" t="n">
        <v>12</v>
      </c>
      <c r="W13" t="n">
        <v>12</v>
      </c>
      <c r="Z13" t="n">
        <v>2010</v>
      </c>
      <c r="AB13" t="s">
        <v>1532</v>
      </c>
    </row>
    <row r="14" spans="1:28">
      <c r="G14" t="n">
        <v>13</v>
      </c>
      <c r="H14" t="s">
        <v>1520</v>
      </c>
      <c r="I14" t="n">
        <v>2002</v>
      </c>
      <c r="J14" t="n">
        <v>13</v>
      </c>
      <c r="M14" t="n">
        <v>2011</v>
      </c>
      <c r="R14" t="n">
        <v>13</v>
      </c>
      <c r="W14" t="n">
        <v>13</v>
      </c>
      <c r="Z14" t="n">
        <v>2011</v>
      </c>
      <c r="AB14" t="s">
        <v>1533</v>
      </c>
    </row>
    <row r="15" spans="1:28">
      <c r="G15" t="n">
        <v>14</v>
      </c>
      <c r="H15" t="s">
        <v>1523</v>
      </c>
      <c r="I15" t="n">
        <v>2003</v>
      </c>
      <c r="J15" t="n">
        <v>14</v>
      </c>
      <c r="M15" t="n">
        <v>2012</v>
      </c>
      <c r="R15" t="n">
        <v>14</v>
      </c>
      <c r="W15" t="n">
        <v>14</v>
      </c>
      <c r="Z15" t="n">
        <v>2012</v>
      </c>
      <c r="AB15" t="s">
        <v>1534</v>
      </c>
    </row>
    <row r="16" spans="1:28">
      <c r="G16" t="n">
        <v>15</v>
      </c>
      <c r="H16" t="s">
        <v>1525</v>
      </c>
      <c r="I16" t="n">
        <v>2004</v>
      </c>
      <c r="J16" t="n">
        <v>15</v>
      </c>
      <c r="M16" t="n">
        <v>2013</v>
      </c>
      <c r="R16" t="n">
        <v>15</v>
      </c>
      <c r="W16" t="n">
        <v>15</v>
      </c>
      <c r="Z16" t="n">
        <v>2013</v>
      </c>
      <c r="AB16" t="s">
        <v>1535</v>
      </c>
    </row>
    <row r="17" spans="1:28">
      <c r="G17" t="n">
        <v>16</v>
      </c>
      <c r="H17" t="s">
        <v>1536</v>
      </c>
      <c r="I17" t="n">
        <v>2005</v>
      </c>
      <c r="J17" t="n">
        <v>16</v>
      </c>
      <c r="M17" t="n">
        <v>2014</v>
      </c>
      <c r="W17" t="n">
        <v>16</v>
      </c>
      <c r="Z17" t="n">
        <v>2014</v>
      </c>
      <c r="AB17" t="s">
        <v>1537</v>
      </c>
    </row>
    <row r="18" spans="1:28">
      <c r="G18" t="n">
        <v>17</v>
      </c>
      <c r="I18" t="n">
        <v>2006</v>
      </c>
      <c r="J18" t="n">
        <v>17</v>
      </c>
      <c r="M18" t="n">
        <v>2015</v>
      </c>
      <c r="W18" t="n">
        <v>17</v>
      </c>
      <c r="Z18" t="n">
        <v>2015</v>
      </c>
    </row>
    <row r="19" spans="1:28">
      <c r="G19" t="n">
        <v>18</v>
      </c>
      <c r="I19" t="n">
        <v>2007</v>
      </c>
      <c r="J19" t="n">
        <v>18</v>
      </c>
      <c r="M19" t="n">
        <v>2016</v>
      </c>
      <c r="W19" t="n">
        <v>18</v>
      </c>
      <c r="Z19" t="n">
        <v>2016</v>
      </c>
    </row>
    <row r="20" spans="1:28">
      <c r="G20" t="n">
        <v>19</v>
      </c>
      <c r="I20" t="n">
        <v>2008</v>
      </c>
      <c r="J20" t="n">
        <v>19</v>
      </c>
      <c r="M20" t="n">
        <v>2017</v>
      </c>
      <c r="W20" t="n">
        <v>19</v>
      </c>
      <c r="Z20" t="n">
        <v>2017</v>
      </c>
    </row>
    <row r="21" spans="1:28">
      <c r="G21" t="n">
        <v>20</v>
      </c>
      <c r="I21" t="n">
        <v>2009</v>
      </c>
      <c r="J21" t="n">
        <v>20</v>
      </c>
      <c r="M21" t="n">
        <v>2018</v>
      </c>
      <c r="W21" t="n">
        <v>20</v>
      </c>
      <c r="Z21" t="n">
        <v>2018</v>
      </c>
    </row>
    <row r="22" spans="1:28">
      <c r="G22" t="n">
        <v>21</v>
      </c>
      <c r="I22" t="n">
        <v>2010</v>
      </c>
      <c r="J22" t="n">
        <v>21</v>
      </c>
      <c r="M22" t="n">
        <v>2019</v>
      </c>
      <c r="W22" t="n">
        <v>21</v>
      </c>
      <c r="Z22" t="n">
        <v>2019</v>
      </c>
    </row>
    <row r="23" spans="1:28">
      <c r="G23" t="n">
        <v>22</v>
      </c>
      <c r="I23" t="n">
        <v>2011</v>
      </c>
      <c r="J23" t="n">
        <v>22</v>
      </c>
      <c r="M23" t="n">
        <v>2020</v>
      </c>
      <c r="W23" t="n">
        <v>22</v>
      </c>
      <c r="Z23" t="n">
        <v>2020</v>
      </c>
    </row>
    <row r="24" spans="1:28">
      <c r="G24" t="n">
        <v>23</v>
      </c>
      <c r="I24" t="n">
        <v>2012</v>
      </c>
      <c r="J24" t="n">
        <v>23</v>
      </c>
      <c r="W24" t="n">
        <v>23</v>
      </c>
      <c r="Z24" t="n">
        <v>2021</v>
      </c>
    </row>
    <row r="25" spans="1:28">
      <c r="G25" t="n">
        <v>24</v>
      </c>
      <c r="I25" t="n">
        <v>2013</v>
      </c>
      <c r="J25" t="n">
        <v>24</v>
      </c>
      <c r="W25" t="n">
        <v>24</v>
      </c>
      <c r="Z25" t="n">
        <v>2022</v>
      </c>
    </row>
    <row r="26" spans="1:28">
      <c r="G26" t="n">
        <v>25</v>
      </c>
      <c r="I26" t="n">
        <v>2014</v>
      </c>
      <c r="J26" t="n">
        <v>25</v>
      </c>
      <c r="W26" t="n">
        <v>25</v>
      </c>
      <c r="Z26" t="n">
        <v>2023</v>
      </c>
    </row>
    <row r="27" spans="1:28">
      <c r="G27" t="n">
        <v>26</v>
      </c>
      <c r="I27" t="n">
        <v>2015</v>
      </c>
      <c r="J27" t="n">
        <v>26</v>
      </c>
      <c r="W27" t="n">
        <v>26</v>
      </c>
      <c r="Z27" t="n">
        <v>2024</v>
      </c>
    </row>
    <row r="28" spans="1:28">
      <c r="G28" t="n">
        <v>27</v>
      </c>
      <c r="I28" t="n">
        <v>2016</v>
      </c>
      <c r="J28" t="n">
        <v>27</v>
      </c>
      <c r="W28" t="n">
        <v>27</v>
      </c>
      <c r="Z28" t="n">
        <v>2025</v>
      </c>
    </row>
    <row r="29" spans="1:28">
      <c r="G29" t="n">
        <v>28</v>
      </c>
      <c r="I29" t="n">
        <v>2017</v>
      </c>
      <c r="J29" t="n">
        <v>28</v>
      </c>
      <c r="W29" t="n">
        <v>28</v>
      </c>
      <c r="Z29" t="n">
        <v>2026</v>
      </c>
    </row>
    <row r="30" spans="1:28">
      <c r="G30" t="n">
        <v>29</v>
      </c>
      <c r="I30" t="n">
        <v>2018</v>
      </c>
      <c r="J30" t="n">
        <v>29</v>
      </c>
      <c r="W30" t="n">
        <v>29</v>
      </c>
      <c r="Z30" t="n">
        <v>2027</v>
      </c>
    </row>
    <row r="31" spans="1:28">
      <c r="G31" t="n">
        <v>30</v>
      </c>
      <c r="I31" t="n">
        <v>2019</v>
      </c>
      <c r="J31" t="n">
        <v>30</v>
      </c>
      <c r="W31" t="n">
        <v>30</v>
      </c>
      <c r="Z31" t="n">
        <v>2028</v>
      </c>
    </row>
    <row r="32" spans="1:28">
      <c r="G32" t="n">
        <v>31</v>
      </c>
      <c r="I32" t="n">
        <v>2020</v>
      </c>
      <c r="J32" t="n">
        <v>31</v>
      </c>
      <c r="W32" t="n">
        <v>31</v>
      </c>
      <c r="Z32" t="n">
        <v>2029</v>
      </c>
    </row>
    <row r="33" spans="1:28">
      <c r="W33" t="n">
        <v>32</v>
      </c>
      <c r="Z33" t="n">
        <v>2030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1538</v>
      </c>
    </row>
    <row r="2" spans="1:3">
      <c r="A2" t="s">
        <v>246</v>
      </c>
      <c r="B2" t="s">
        <v>249</v>
      </c>
      <c r="C2" t="s">
        <v>247</v>
      </c>
    </row>
    <row r="4" spans="1:3">
      <c r="A4" t="s">
        <v>248</v>
      </c>
      <c r="B4" t="s">
        <v>250</v>
      </c>
      <c r="C4" t="s">
        <v>126</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1539</v>
      </c>
    </row>
    <row r="3" spans="1:302">
      <c r="A3" t="s">
        <v>1540</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1539</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86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1541</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260</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261</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264</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268</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273</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276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280</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283</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287</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290</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294</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297</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301</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304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308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322</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328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333</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336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340</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345</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351</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354</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358</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363</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367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372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383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386</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392</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395</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399</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402</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410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411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418</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424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435</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438</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21</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445</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451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454</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460</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464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467</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471</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474</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479</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482</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486</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490</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491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37</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504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506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510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512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514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518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48</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528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31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534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538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541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548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556</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560</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563</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573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575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579</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583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586</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590</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593</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599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602</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604</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606</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608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610</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612</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614</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666</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668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670</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672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674</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676</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678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680</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682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684</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700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66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706</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710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713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717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718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720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721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723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724</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726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727</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729</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732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736</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739</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743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746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750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753</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757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760</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52</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1542</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35</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1543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1544</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1545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24</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1546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69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1547</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1548</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1549</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764</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766</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768</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770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772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774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776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779</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783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786</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790</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793</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796</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799</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803</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804</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49</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808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32</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814</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41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820</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65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826</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832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835</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839</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841</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844</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848</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849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854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36</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861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865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871</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875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878</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883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884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892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893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26</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897</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70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907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911</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916</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920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921</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1550</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1551</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1552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1553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1554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923</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925</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929</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933</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937</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970</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973</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977</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980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984</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987</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993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996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1000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1003</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1007</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1010</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1014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1017</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1024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1027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1031</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1034</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1038</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1041</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1045</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1048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1052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1055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1059</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1062</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1070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1073</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1112</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1113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1115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1555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1556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1557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1558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1559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1560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1117</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1118</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1174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51</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1178</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1184</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1188</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1191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1195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1198</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1207</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68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1213</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1219</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1221</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1223</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1225</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1227</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1229</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1230</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1232</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1235</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1243</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1245</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1561</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1255</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1259</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1261</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1269</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1277</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1282</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1294</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1304</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1310</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1313</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1317</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1323</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1325</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1327</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1329</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1333</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1335</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1338</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1339</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1341</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1342</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1344</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1346</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1350</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1354</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1357</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1368</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1370</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1372</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1376</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1386</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1392</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1402</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1408</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1414</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1417</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1425</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1427</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1433</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v>
      </c>
      <c r="D305" t="s">
        <v>18</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258</v>
      </c>
      <c r="B307" t="s">
        <v>1562</v>
      </c>
      <c r="C307" t="s">
        <v>1563</v>
      </c>
      <c r="D307" t="s">
        <v>85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258</v>
      </c>
      <c r="B308" t="s">
        <v>1562</v>
      </c>
      <c r="C308" t="s">
        <v>1564</v>
      </c>
      <c r="D308" t="s">
        <v>262</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258</v>
      </c>
      <c r="B309" t="s">
        <v>1565</v>
      </c>
      <c r="C309" t="s">
        <v>1566</v>
      </c>
      <c r="D309" t="s">
        <v>85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258</v>
      </c>
      <c r="B310" t="s">
        <v>1565</v>
      </c>
      <c r="C310" t="s">
        <v>1567</v>
      </c>
      <c r="D310" t="s">
        <v>262</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258</v>
      </c>
      <c r="B311" t="s">
        <v>1568</v>
      </c>
      <c r="C311" t="s">
        <v>1569</v>
      </c>
      <c r="D311" t="s">
        <v>85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258</v>
      </c>
      <c r="B312" t="s">
        <v>1568</v>
      </c>
      <c r="C312" t="s">
        <v>1570</v>
      </c>
      <c r="D312" t="s">
        <v>262</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258</v>
      </c>
      <c r="B313" t="s">
        <v>1571</v>
      </c>
      <c r="C313" t="s">
        <v>1572</v>
      </c>
      <c r="D313" t="s">
        <v>85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258</v>
      </c>
      <c r="B314" t="s">
        <v>1571</v>
      </c>
      <c r="C314" t="s">
        <v>1573</v>
      </c>
      <c r="D314" t="s">
        <v>262</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1574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255</v>
      </c>
      <c r="B2" t="s">
        <v>256</v>
      </c>
      <c r="C2" t="s">
        <v>257</v>
      </c>
      <c r="D2" t="s">
        <v>165</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266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270</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275</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278</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282</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285</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289</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292</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296</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299</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303</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306</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324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331</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335</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338</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342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347</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353</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356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360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365</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369</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374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376</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385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388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390</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394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397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401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404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406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408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417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420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423</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426</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430</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433</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437</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440</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444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447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449</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453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456</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459</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462</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466</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469</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473</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477</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481</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484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494</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497</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502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508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527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530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533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536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540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543</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40</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547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550</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552</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555</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558</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562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565</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577</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581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585</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588</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592</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595</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597</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699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702</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705</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708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712</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715</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731</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734</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738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741</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745</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748</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752</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755</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759</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762</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1575</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1576</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1577</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1578</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1579</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1580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44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1581</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1582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1583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1584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1585</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1586</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1587</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778</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781</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785</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788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792</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794</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798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801</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807</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810</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813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816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819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822</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825</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828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834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837</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843</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846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852</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857</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860</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863</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867</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873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877</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880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45</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896</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899</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901</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904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909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913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918</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927</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931</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935</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939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972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975</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979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982</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986</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989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995</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998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1002</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1009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1012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1016</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1019</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1026</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1029</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1033</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1036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1040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1043</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1047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1050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1054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1057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1061</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1064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1072</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1075</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1084</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1086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1088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1090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1092</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1094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1096</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1098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1100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1102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1104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1106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1108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1110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1588</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1589</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1590</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1591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1592</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1593</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1180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1183</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1190</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1197</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1203</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1206</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1209</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1212</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1215</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1234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1263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1265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1271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1273</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1279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1284</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1286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1296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1298</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1300</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1306</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1308</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1319</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1321</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1331</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1335</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1356</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1360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1378</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1380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1382</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1388</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1390</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1394</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1396</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1398</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1404</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1406</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1410</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1412</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1416</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1419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v>
      </c>
      <c r="D251" t="s">
        <v>18</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1594</v>
      </c>
    </row>
    <row r="2" spans="1:5">
      <c r="A2" t="s">
        <v>1595</v>
      </c>
      <c r="B2" t="s">
        <v>1596</v>
      </c>
      <c r="D2" t="s">
        <v>1597</v>
      </c>
      <c r="E2">
        <f>AVERAGE(D:D)</f>
        <v/>
      </c>
    </row>
    <row r="3" spans="1:5">
      <c r="A3" t="s">
        <v>246</v>
      </c>
      <c r="B3" t="s">
        <v>1598</v>
      </c>
    </row>
    <row r="4" spans="1:5">
      <c r="A4" t="s">
        <v>248</v>
      </c>
      <c r="B4" t="s">
        <v>252</v>
      </c>
      <c r="C4" t="s">
        <v>1480</v>
      </c>
      <c r="D4" t="s">
        <v>1599</v>
      </c>
      <c r="E4" t="s">
        <v>1600</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1601</v>
      </c>
      <c r="B1" t="s">
        <v>1602</v>
      </c>
      <c r="C1" t="s">
        <v>257</v>
      </c>
      <c r="D1" t="s">
        <v>1603</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1604</v>
      </c>
      <c r="B2" t="s">
        <v>1605</v>
      </c>
      <c r="C2" t="s">
        <v>1586</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1606</v>
      </c>
      <c r="B3" t="s">
        <v>1607</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1606</v>
      </c>
      <c r="B4" t="s">
        <v>1605</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1608</v>
      </c>
      <c r="B5" t="s">
        <v>1609</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1597</v>
      </c>
      <c r="B6" t="s">
        <v>1609</v>
      </c>
      <c r="C6">
        <f>AVERAGE(E5:BM5)</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1610</v>
      </c>
    </row>
    <row r="2" spans="1:465">
      <c r="A2" t="s">
        <v>73</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165</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1607</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1611</v>
      </c>
      <c r="B5" t="s">
        <v>1607</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86</v>
      </c>
      <c r="C1" t="s">
        <v>1612</v>
      </c>
      <c r="I1" t="s">
        <v>1596</v>
      </c>
    </row>
    <row r="3" spans="1:12">
      <c r="I3" t="s">
        <v>913</v>
      </c>
    </row>
    <row r="4" spans="1:12">
      <c r="A4" t="s">
        <v>246</v>
      </c>
      <c r="C4" t="s">
        <v>86</v>
      </c>
      <c r="I4" t="s">
        <v>86</v>
      </c>
    </row>
    <row r="5" spans="1:12">
      <c r="A5" t="s">
        <v>248</v>
      </c>
      <c r="B5" t="s">
        <v>73</v>
      </c>
      <c r="C5" t="s">
        <v>1613</v>
      </c>
      <c r="I5" t="s">
        <v>1614</v>
      </c>
      <c r="J5" t="s">
        <v>254</v>
      </c>
      <c r="K5" t="s">
        <v>1615</v>
      </c>
      <c r="L5" t="s">
        <v>1608</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1616</v>
      </c>
    </row>
    <row r="78" spans="1:12">
      <c r="A78" s="1" t="n">
        <v>35961</v>
      </c>
      <c r="B78">
        <f>YEAR(A78)</f>
        <v/>
      </c>
      <c r="C78">
        <f>VLOOKUP(B78,$H:$I,2,FALSE)</f>
        <v/>
      </c>
      <c r="H78" t="s">
        <v>1617</v>
      </c>
      <c r="I78" t="s">
        <v>1618</v>
      </c>
      <c r="J78">
        <f>'Unit Conversions'!D12</f>
        <v/>
      </c>
      <c r="K78" t="s">
        <v>1619</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102</v>
      </c>
    </row>
    <row r="2" spans="1:6">
      <c r="A2" t="s">
        <v>1620</v>
      </c>
    </row>
    <row r="3" spans="1:6">
      <c r="C3" t="s">
        <v>1621</v>
      </c>
      <c r="D3" t="n">
        <v>42</v>
      </c>
    </row>
    <row r="4" spans="1:6">
      <c r="C4" t="s">
        <v>1622</v>
      </c>
      <c r="D4">
        <f>1/D3</f>
        <v/>
      </c>
    </row>
    <row r="5" spans="1:6">
      <c r="B5" t="s">
        <v>1623</v>
      </c>
      <c r="C5" t="s">
        <v>1602</v>
      </c>
      <c r="D5" t="s">
        <v>1624</v>
      </c>
      <c r="E5" t="s">
        <v>1602</v>
      </c>
      <c r="F5" t="s">
        <v>1624</v>
      </c>
    </row>
    <row r="6" spans="1:6">
      <c r="B6" t="s">
        <v>1625</v>
      </c>
      <c r="C6" t="s">
        <v>1618</v>
      </c>
      <c r="D6">
        <f>F6*$D$4</f>
        <v/>
      </c>
      <c r="E6" t="s">
        <v>1619</v>
      </c>
      <c r="F6" t="n">
        <v>5.254</v>
      </c>
    </row>
    <row r="7" spans="1:6">
      <c r="B7" t="s">
        <v>1626</v>
      </c>
      <c r="C7" t="s">
        <v>1618</v>
      </c>
      <c r="D7">
        <f>F7*$D$4</f>
        <v/>
      </c>
      <c r="E7" t="s">
        <v>1619</v>
      </c>
      <c r="F7" t="n">
        <v>5.1</v>
      </c>
    </row>
    <row r="8" spans="1:6">
      <c r="B8" t="s">
        <v>1627</v>
      </c>
      <c r="C8" t="s">
        <v>1618</v>
      </c>
      <c r="D8">
        <f>F8*$D$4</f>
        <v/>
      </c>
      <c r="E8" t="s">
        <v>1619</v>
      </c>
      <c r="F8" t="n">
        <v>5.67</v>
      </c>
    </row>
    <row r="9" spans="1:6">
      <c r="B9" t="s">
        <v>1628</v>
      </c>
      <c r="C9" t="s">
        <v>1618</v>
      </c>
      <c r="D9">
        <f>F9*$D$4</f>
        <v/>
      </c>
      <c r="E9" t="s">
        <v>1619</v>
      </c>
      <c r="F9" t="n">
        <v>5.771</v>
      </c>
    </row>
    <row r="10" spans="1:6">
      <c r="B10" t="s">
        <v>1629</v>
      </c>
      <c r="C10" t="s">
        <v>1618</v>
      </c>
      <c r="D10">
        <f>F10*$D$4</f>
        <v/>
      </c>
      <c r="E10" t="s">
        <v>1619</v>
      </c>
      <c r="F10" t="n">
        <v>5.762</v>
      </c>
    </row>
    <row r="11" spans="1:6">
      <c r="B11" t="s">
        <v>1630</v>
      </c>
      <c r="C11" t="s">
        <v>1618</v>
      </c>
      <c r="D11">
        <f>F11*$D$4</f>
        <v/>
      </c>
      <c r="E11" t="s">
        <v>1619</v>
      </c>
      <c r="F11" t="n">
        <v>6.287</v>
      </c>
    </row>
    <row r="12" spans="1:6">
      <c r="B12" t="s">
        <v>1617</v>
      </c>
      <c r="C12" t="s">
        <v>1618</v>
      </c>
      <c r="D12">
        <f>F12*$D$4</f>
        <v/>
      </c>
      <c r="E12" t="s">
        <v>1619</v>
      </c>
      <c r="F12" t="n">
        <v>3.557</v>
      </c>
    </row>
    <row r="13" spans="1:6">
      <c r="B13" t="s">
        <v>1631</v>
      </c>
      <c r="C13" t="s">
        <v>1618</v>
      </c>
      <c r="D13">
        <f>F13*$D$4</f>
        <v/>
      </c>
      <c r="E13" t="s">
        <v>1619</v>
      </c>
      <c r="F13" t="n">
        <v>5.67</v>
      </c>
    </row>
    <row r="14" spans="1:6">
      <c r="B14" t="s">
        <v>1632</v>
      </c>
      <c r="C14" t="s">
        <v>1618</v>
      </c>
      <c r="D14">
        <f>F14*$D$4</f>
        <v/>
      </c>
      <c r="E14" t="s">
        <v>1619</v>
      </c>
      <c r="F14" t="n">
        <v>5.51</v>
      </c>
    </row>
    <row r="15" spans="1:6">
      <c r="B15" t="s">
        <v>1633</v>
      </c>
      <c r="C15" t="s">
        <v>1618</v>
      </c>
      <c r="D15">
        <f>F15*$D$4</f>
        <v/>
      </c>
      <c r="E15" t="s">
        <v>1619</v>
      </c>
      <c r="F15" t="n">
        <v>6.118</v>
      </c>
    </row>
    <row r="16" spans="1:6">
      <c r="B16" t="s">
        <v>1634</v>
      </c>
      <c r="C16" t="s">
        <v>1618</v>
      </c>
      <c r="D16">
        <f>F16*$D$4</f>
        <v/>
      </c>
      <c r="E16" t="s">
        <v>1619</v>
      </c>
      <c r="F16" t="n">
        <v>3.561</v>
      </c>
    </row>
    <row r="17" spans="1:6">
      <c r="B17" t="s">
        <v>1635</v>
      </c>
      <c r="C17" t="s">
        <v>1618</v>
      </c>
      <c r="D17">
        <f>F17*$D$4</f>
        <v/>
      </c>
      <c r="E17" t="s">
        <v>1619</v>
      </c>
      <c r="F17" t="n">
        <v>5.359</v>
      </c>
    </row>
    <row r="19" spans="1:6">
      <c r="B19" t="s">
        <v>14</v>
      </c>
      <c r="C19" t="s">
        <v>1636</v>
      </c>
      <c r="D19" t="n">
        <v>3412</v>
      </c>
      <c r="E19" t="s">
        <v>1636</v>
      </c>
      <c r="F19" t="n">
        <v>3412</v>
      </c>
    </row>
    <row r="21" spans="1:6">
      <c r="A21" t="s">
        <v>184</v>
      </c>
    </row>
    <row r="22" spans="1:6">
      <c r="B22" t="s">
        <v>1637</v>
      </c>
      <c r="C22" t="s">
        <v>1618</v>
      </c>
      <c r="D22">
        <f>F22*$D$4</f>
        <v/>
      </c>
      <c r="E22" t="s">
        <v>1619</v>
      </c>
      <c r="F22" t="n">
        <v>5.8</v>
      </c>
    </row>
    <row r="23" spans="1:6">
      <c r="B23" t="s">
        <v>1638</v>
      </c>
      <c r="C23" t="s">
        <v>1618</v>
      </c>
      <c r="D23">
        <f>F23*$D$4</f>
        <v/>
      </c>
      <c r="E23" t="s">
        <v>1619</v>
      </c>
      <c r="F23" t="n">
        <v>5.989</v>
      </c>
    </row>
    <row r="25" spans="1:6">
      <c r="A25" t="s">
        <v>1639</v>
      </c>
      <c r="B25" t="s">
        <v>73</v>
      </c>
    </row>
    <row r="26" spans="1:6">
      <c r="B26" t="n">
        <v>1984</v>
      </c>
      <c r="C26" t="s">
        <v>1640</v>
      </c>
      <c r="D26" t="n">
        <v>0.974569319114</v>
      </c>
    </row>
    <row r="27" spans="1:6">
      <c r="B27" t="n">
        <v>1985</v>
      </c>
      <c r="C27" t="s">
        <v>1640</v>
      </c>
      <c r="D27" t="n">
        <v>0.9240788984</v>
      </c>
    </row>
    <row r="28" spans="1:6">
      <c r="B28" t="n">
        <v>1986</v>
      </c>
      <c r="C28" t="s">
        <v>1640</v>
      </c>
      <c r="D28" t="n">
        <v>0.92071802543</v>
      </c>
    </row>
    <row r="29" spans="1:6">
      <c r="B29" t="n">
        <v>1987</v>
      </c>
      <c r="C29" t="s">
        <v>1640</v>
      </c>
      <c r="D29" t="n">
        <v>0.936490850377</v>
      </c>
    </row>
    <row r="30" spans="1:6">
      <c r="B30" t="n">
        <v>1988</v>
      </c>
      <c r="C30" t="s">
        <v>1640</v>
      </c>
      <c r="D30" t="n">
        <v>0.927556818182</v>
      </c>
    </row>
    <row r="31" spans="1:6">
      <c r="B31" t="n">
        <v>1989</v>
      </c>
      <c r="C31" t="s">
        <v>1640</v>
      </c>
      <c r="D31" t="n">
        <v>0.926091440358</v>
      </c>
    </row>
    <row r="32" spans="1:6">
      <c r="B32" t="n">
        <v>1990</v>
      </c>
      <c r="C32" t="s">
        <v>1640</v>
      </c>
      <c r="D32" t="n">
        <v>0.934629567549</v>
      </c>
    </row>
    <row r="33" spans="1:6">
      <c r="B33" t="n">
        <v>1991</v>
      </c>
      <c r="C33" t="s">
        <v>1640</v>
      </c>
      <c r="D33" t="n">
        <v>0.926091440358</v>
      </c>
    </row>
    <row r="34" spans="1:6">
      <c r="B34" t="n">
        <v>1992</v>
      </c>
      <c r="C34" t="s">
        <v>1640</v>
      </c>
      <c r="D34" t="n">
        <v>0.931881051176</v>
      </c>
    </row>
    <row r="35" spans="1:6">
      <c r="B35" t="n">
        <v>1993</v>
      </c>
      <c r="C35" t="s">
        <v>1640</v>
      </c>
      <c r="D35" t="n">
        <v>0.941693010186</v>
      </c>
    </row>
    <row r="36" spans="1:6">
      <c r="B36" t="n">
        <v>1994</v>
      </c>
      <c r="C36" t="s">
        <v>1640</v>
      </c>
      <c r="D36" t="n">
        <v>0.951369863014</v>
      </c>
    </row>
    <row r="37" spans="1:6">
      <c r="B37" t="n">
        <v>1995</v>
      </c>
      <c r="C37" t="s">
        <v>1640</v>
      </c>
      <c r="D37" t="n">
        <v>0.954232622161</v>
      </c>
    </row>
    <row r="38" spans="1:6">
      <c r="B38" t="n">
        <v>1996</v>
      </c>
      <c r="C38" t="s">
        <v>1640</v>
      </c>
      <c r="D38" t="n">
        <v>0.945840707965</v>
      </c>
    </row>
    <row r="39" spans="1:6">
      <c r="B39" t="n">
        <v>1997</v>
      </c>
      <c r="C39" t="s">
        <v>1640</v>
      </c>
      <c r="D39" t="n">
        <v>0.970992934176</v>
      </c>
    </row>
    <row r="40" spans="1:6">
      <c r="B40" t="n">
        <v>1998</v>
      </c>
      <c r="C40" t="s">
        <v>1640</v>
      </c>
      <c r="D40" t="n">
        <v>0.946842668569</v>
      </c>
    </row>
    <row r="41" spans="1:6">
      <c r="B41" t="n">
        <v>1999</v>
      </c>
      <c r="C41" t="s">
        <v>1640</v>
      </c>
      <c r="D41" t="n">
        <v>0.947678447678</v>
      </c>
    </row>
    <row r="42" spans="1:6">
      <c r="B42" t="n">
        <v>2000</v>
      </c>
      <c r="C42" t="s">
        <v>1640</v>
      </c>
      <c r="D42" t="n">
        <v>0.954957983193</v>
      </c>
    </row>
    <row r="43" spans="1:6">
      <c r="B43" t="n">
        <v>2001</v>
      </c>
      <c r="C43" t="s">
        <v>1640</v>
      </c>
      <c r="D43" t="n">
        <v>0.965068493151</v>
      </c>
    </row>
    <row r="44" spans="1:6">
      <c r="B44" t="n">
        <v>2002</v>
      </c>
      <c r="C44" t="s">
        <v>1640</v>
      </c>
      <c r="D44" t="n">
        <v>0.943409247757</v>
      </c>
    </row>
    <row r="45" spans="1:6">
      <c r="B45" t="n">
        <v>2003</v>
      </c>
      <c r="C45" t="s">
        <v>1640</v>
      </c>
      <c r="D45" t="n">
        <v>0.954910870325</v>
      </c>
    </row>
    <row r="46" spans="1:6">
      <c r="B46" t="n">
        <v>2004</v>
      </c>
      <c r="C46" t="s">
        <v>1640</v>
      </c>
      <c r="D46" t="n">
        <v>0.954248366013</v>
      </c>
    </row>
    <row r="47" spans="1:6">
      <c r="B47" t="n">
        <v>2005</v>
      </c>
      <c r="C47" t="s">
        <v>1640</v>
      </c>
      <c r="D47" t="n">
        <v>0.964458247067</v>
      </c>
    </row>
    <row r="48" spans="1:6">
      <c r="B48" t="n">
        <v>2006</v>
      </c>
      <c r="C48" t="s">
        <v>1640</v>
      </c>
      <c r="D48" t="n">
        <v>0.955044612217</v>
      </c>
    </row>
    <row r="49" spans="1:6">
      <c r="B49" t="n">
        <v>2007</v>
      </c>
      <c r="C49" t="s">
        <v>1640</v>
      </c>
      <c r="D49" t="n">
        <v>0.964140730717</v>
      </c>
    </row>
    <row r="50" spans="1:6">
      <c r="B50" t="n">
        <v>2008</v>
      </c>
      <c r="C50" t="s">
        <v>1640</v>
      </c>
      <c r="D50" t="n">
        <v>0.95882144125</v>
      </c>
    </row>
    <row r="51" spans="1:6">
      <c r="B51" t="n">
        <v>2009</v>
      </c>
      <c r="C51" t="s">
        <v>1640</v>
      </c>
      <c r="D51" t="n">
        <v>0.961651917404</v>
      </c>
    </row>
    <row r="52" spans="1:6">
      <c r="B52" t="n">
        <v>2010</v>
      </c>
      <c r="C52" t="s">
        <v>1640</v>
      </c>
      <c r="D52" t="n">
        <v>0.961566617862</v>
      </c>
    </row>
    <row r="53" spans="1:6">
      <c r="B53" t="n">
        <v>2011</v>
      </c>
      <c r="C53" t="s">
        <v>1640</v>
      </c>
      <c r="D53">
        <f>D52</f>
        <v/>
      </c>
      <c r="E53" t="s">
        <v>1641</v>
      </c>
    </row>
    <row r="54" spans="1:6">
      <c r="B54" t="n">
        <v>2012</v>
      </c>
      <c r="C54" t="s">
        <v>1640</v>
      </c>
      <c r="D54">
        <f>D53</f>
        <v/>
      </c>
      <c r="E54" t="s">
        <v>1641</v>
      </c>
    </row>
    <row r="55" spans="1:6">
      <c r="B55" t="n">
        <v>2013</v>
      </c>
      <c r="C55" t="s">
        <v>1640</v>
      </c>
      <c r="D55">
        <f>D54</f>
        <v/>
      </c>
      <c r="E55" t="s">
        <v>1641</v>
      </c>
    </row>
    <row r="56" spans="1:6">
      <c r="B56" t="n">
        <v>2014</v>
      </c>
      <c r="C56" t="s">
        <v>1640</v>
      </c>
      <c r="D56">
        <f>D55</f>
        <v/>
      </c>
      <c r="E56" t="s">
        <v>1641</v>
      </c>
    </row>
    <row r="57" spans="1:6">
      <c r="B57" t="n">
        <v>2015</v>
      </c>
      <c r="C57" t="s">
        <v>1640</v>
      </c>
      <c r="D57">
        <f>D56</f>
        <v/>
      </c>
      <c r="E57" t="s">
        <v>1641</v>
      </c>
    </row>
    <row r="58" spans="1:6">
      <c r="B58" t="n">
        <v>2016</v>
      </c>
      <c r="C58" t="s">
        <v>1640</v>
      </c>
      <c r="D58">
        <f>D57</f>
        <v/>
      </c>
      <c r="E58" t="s">
        <v>1641</v>
      </c>
    </row>
    <row r="59" spans="1:6">
      <c r="B59" t="n">
        <v>2017</v>
      </c>
      <c r="C59" t="s">
        <v>1640</v>
      </c>
      <c r="D59">
        <f>D58</f>
        <v/>
      </c>
      <c r="E59" t="s">
        <v>1641</v>
      </c>
    </row>
    <row r="60" spans="1:6">
      <c r="B60" t="n">
        <v>2018</v>
      </c>
      <c r="C60" t="s">
        <v>1640</v>
      </c>
      <c r="D60">
        <f>D59</f>
        <v/>
      </c>
      <c r="E60" t="s">
        <v>1641</v>
      </c>
    </row>
    <row r="61" spans="1:6">
      <c r="B61" t="n">
        <v>2019</v>
      </c>
      <c r="C61" t="s">
        <v>1640</v>
      </c>
      <c r="D61">
        <f>D60</f>
        <v/>
      </c>
      <c r="E61" t="s">
        <v>1641</v>
      </c>
    </row>
    <row r="62" spans="1:6">
      <c r="B62" t="n">
        <v>2020</v>
      </c>
      <c r="C62" t="s">
        <v>1640</v>
      </c>
      <c r="D62">
        <f>D61</f>
        <v/>
      </c>
      <c r="E62" t="s">
        <v>1641</v>
      </c>
    </row>
    <row r="63" spans="1:6">
      <c r="B63" t="n">
        <v>2021</v>
      </c>
      <c r="C63" t="s">
        <v>1640</v>
      </c>
      <c r="D63">
        <f>D62</f>
        <v/>
      </c>
      <c r="E63" t="s">
        <v>1641</v>
      </c>
    </row>
    <row r="64" spans="1:6">
      <c r="B64" t="n">
        <v>2022</v>
      </c>
      <c r="C64" t="s">
        <v>1640</v>
      </c>
      <c r="D64">
        <f>D63</f>
        <v/>
      </c>
      <c r="E64" t="s">
        <v>1641</v>
      </c>
    </row>
    <row r="65" spans="1:6">
      <c r="B65" t="n">
        <v>2023</v>
      </c>
      <c r="C65" t="s">
        <v>1640</v>
      </c>
      <c r="D65">
        <f>D64</f>
        <v/>
      </c>
      <c r="E65" t="s">
        <v>1641</v>
      </c>
    </row>
    <row r="66" spans="1:6">
      <c r="B66" t="n">
        <v>2024</v>
      </c>
      <c r="C66" t="s">
        <v>1640</v>
      </c>
      <c r="D66">
        <f>D65</f>
        <v/>
      </c>
      <c r="E66" t="s">
        <v>1641</v>
      </c>
    </row>
    <row r="67" spans="1:6">
      <c r="B67" t="n">
        <v>2025</v>
      </c>
      <c r="C67" t="s">
        <v>1640</v>
      </c>
      <c r="D67">
        <f>D66</f>
        <v/>
      </c>
      <c r="E67" t="s">
        <v>1641</v>
      </c>
    </row>
    <row r="68" spans="1:6">
      <c r="B68" t="n">
        <v>2026</v>
      </c>
      <c r="C68" t="s">
        <v>1640</v>
      </c>
      <c r="D68">
        <f>D67</f>
        <v/>
      </c>
      <c r="E68" t="s">
        <v>1641</v>
      </c>
    </row>
    <row r="69" spans="1:6">
      <c r="B69" t="n">
        <v>2027</v>
      </c>
      <c r="C69" t="s">
        <v>1640</v>
      </c>
      <c r="D69">
        <f>D68</f>
        <v/>
      </c>
      <c r="E69" t="s">
        <v>1641</v>
      </c>
    </row>
    <row r="70" spans="1:6">
      <c r="B70" t="n">
        <v>2028</v>
      </c>
      <c r="C70" t="s">
        <v>1640</v>
      </c>
      <c r="D70">
        <f>D69</f>
        <v/>
      </c>
      <c r="E70" t="s">
        <v>1641</v>
      </c>
    </row>
    <row r="71" spans="1:6">
      <c r="B71" t="n">
        <v>2029</v>
      </c>
      <c r="C71" t="s">
        <v>1640</v>
      </c>
      <c r="D71">
        <f>D70</f>
        <v/>
      </c>
      <c r="E71" t="s">
        <v>1641</v>
      </c>
    </row>
    <row r="72" spans="1:6">
      <c r="B72" t="n">
        <v>2030</v>
      </c>
      <c r="C72" t="s">
        <v>1640</v>
      </c>
      <c r="D72">
        <f>D71</f>
        <v/>
      </c>
      <c r="E72" t="s">
        <v>1641</v>
      </c>
    </row>
    <row r="73" spans="1:6">
      <c r="A73" t="s">
        <v>1642</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E33"/>
  <sheetViews>
    <sheetView workbookViewId="0">
      <selection activeCell="A1" sqref="A1"/>
    </sheetView>
  </sheetViews>
  <sheetFormatPr baseColWidth="10" defaultRowHeight="15"/>
  <sheetData>
    <row r="1" spans="1:5">
      <c r="A1" t="s">
        <v>1643</v>
      </c>
      <c r="B1" t="s">
        <v>1644</v>
      </c>
      <c r="C1" t="s">
        <v>1645</v>
      </c>
      <c r="D1" t="s">
        <v>1646</v>
      </c>
      <c r="E1" t="s">
        <v>1647</v>
      </c>
    </row>
    <row r="2" spans="1:5">
      <c r="A2" t="s">
        <v>1648</v>
      </c>
      <c r="B2" s="1" t="n">
        <v>42895.61920138889</v>
      </c>
      <c r="C2" t="s">
        <v>1649</v>
      </c>
      <c r="D2" t="s">
        <v>1649</v>
      </c>
      <c r="E2" t="s">
        <v>1647</v>
      </c>
    </row>
    <row r="3" spans="1:5">
      <c r="A3" t="s">
        <v>1648</v>
      </c>
      <c r="B3" s="1" t="n">
        <v>42943.57498842593</v>
      </c>
      <c r="C3" t="s">
        <v>1650</v>
      </c>
      <c r="D3" t="s">
        <v>1650</v>
      </c>
      <c r="E3" t="s">
        <v>1647</v>
      </c>
    </row>
    <row r="4" spans="1:5">
      <c r="A4" t="s">
        <v>1648</v>
      </c>
      <c r="B4" s="1" t="n">
        <v>43337.72545138889</v>
      </c>
      <c r="C4" t="s">
        <v>1651</v>
      </c>
      <c r="D4" t="s">
        <v>1651</v>
      </c>
      <c r="E4" t="s">
        <v>1647</v>
      </c>
    </row>
    <row r="5" spans="1:5">
      <c r="A5" t="s">
        <v>1648</v>
      </c>
      <c r="B5" s="1" t="n">
        <v>43399.83356481481</v>
      </c>
      <c r="C5" t="s">
        <v>1652</v>
      </c>
      <c r="D5" t="s">
        <v>1652</v>
      </c>
      <c r="E5" t="s">
        <v>1647</v>
      </c>
    </row>
    <row r="6" spans="1:5">
      <c r="A6" t="s">
        <v>1653</v>
      </c>
      <c r="B6" s="1" t="n">
        <v>42705.578125</v>
      </c>
      <c r="C6" t="s">
        <v>1654</v>
      </c>
      <c r="D6" t="s">
        <v>1654</v>
      </c>
      <c r="E6" t="s">
        <v>1647</v>
      </c>
    </row>
    <row r="7" spans="1:5">
      <c r="A7" t="s">
        <v>1653</v>
      </c>
      <c r="B7" s="1" t="n">
        <v>42895.61576388889</v>
      </c>
      <c r="C7" t="s">
        <v>1655</v>
      </c>
      <c r="D7" t="s">
        <v>1655</v>
      </c>
      <c r="E7" t="s">
        <v>1647</v>
      </c>
    </row>
    <row r="8" spans="1:5">
      <c r="A8" t="s">
        <v>1653</v>
      </c>
      <c r="B8" s="1" t="n">
        <v>42943.58471064815</v>
      </c>
      <c r="C8" t="s">
        <v>1656</v>
      </c>
      <c r="D8" t="s">
        <v>1656</v>
      </c>
      <c r="E8" t="s">
        <v>1647</v>
      </c>
    </row>
    <row r="9" spans="1:5">
      <c r="A9" t="s">
        <v>1653</v>
      </c>
      <c r="B9" s="1" t="n">
        <v>43337.71760416667</v>
      </c>
      <c r="C9" t="s">
        <v>1657</v>
      </c>
      <c r="D9" t="s">
        <v>1657</v>
      </c>
      <c r="E9" t="s">
        <v>1647</v>
      </c>
    </row>
    <row r="10" spans="1:5">
      <c r="A10" t="s">
        <v>1653</v>
      </c>
      <c r="B10" s="1" t="n">
        <v>43358.88244212963</v>
      </c>
      <c r="C10" t="s">
        <v>1658</v>
      </c>
      <c r="D10" t="s">
        <v>1658</v>
      </c>
      <c r="E10" t="s">
        <v>1647</v>
      </c>
    </row>
    <row r="11" spans="1:5">
      <c r="A11" t="s">
        <v>1653</v>
      </c>
      <c r="B11" s="1" t="n">
        <v>43395.92150462963</v>
      </c>
      <c r="C11" t="s">
        <v>1659</v>
      </c>
      <c r="D11" t="s">
        <v>1659</v>
      </c>
      <c r="E11" t="s">
        <v>1647</v>
      </c>
    </row>
    <row r="12" spans="1:5">
      <c r="A12" t="s">
        <v>1660</v>
      </c>
      <c r="B12" s="1" t="n">
        <v>42705.578125</v>
      </c>
      <c r="C12" t="s">
        <v>1661</v>
      </c>
      <c r="D12" t="s">
        <v>1661</v>
      </c>
      <c r="E12" t="s">
        <v>1647</v>
      </c>
    </row>
    <row r="13" spans="1:5">
      <c r="A13" t="s">
        <v>1660</v>
      </c>
      <c r="B13" s="1" t="n">
        <v>42895.61576388889</v>
      </c>
      <c r="C13" t="s">
        <v>1662</v>
      </c>
      <c r="D13" t="s">
        <v>1662</v>
      </c>
      <c r="E13" t="s">
        <v>1647</v>
      </c>
    </row>
    <row r="14" spans="1:5">
      <c r="A14" t="s">
        <v>1660</v>
      </c>
      <c r="B14" s="1" t="n">
        <v>42943.58471064815</v>
      </c>
      <c r="C14" t="s">
        <v>1663</v>
      </c>
      <c r="D14" t="s">
        <v>1663</v>
      </c>
      <c r="E14" t="s">
        <v>1647</v>
      </c>
    </row>
    <row r="15" spans="1:5">
      <c r="A15" t="s">
        <v>1660</v>
      </c>
      <c r="B15" s="1" t="n">
        <v>43337.71760416667</v>
      </c>
      <c r="C15" t="s">
        <v>1664</v>
      </c>
      <c r="D15" t="s">
        <v>1664</v>
      </c>
      <c r="E15" t="s">
        <v>1647</v>
      </c>
    </row>
    <row r="16" spans="1:5">
      <c r="A16" t="s">
        <v>1660</v>
      </c>
      <c r="B16" s="1" t="n">
        <v>43358.88244212963</v>
      </c>
      <c r="C16" t="s">
        <v>1665</v>
      </c>
      <c r="D16" t="s">
        <v>1665</v>
      </c>
      <c r="E16" t="s">
        <v>1647</v>
      </c>
    </row>
    <row r="17" spans="1:5">
      <c r="A17" t="s">
        <v>1660</v>
      </c>
      <c r="B17" s="1" t="n">
        <v>43395.92150462963</v>
      </c>
      <c r="C17" t="s">
        <v>1666</v>
      </c>
      <c r="D17" t="s">
        <v>1666</v>
      </c>
      <c r="E17" t="s">
        <v>1647</v>
      </c>
    </row>
    <row r="18" spans="1:5">
      <c r="A18" t="s">
        <v>1667</v>
      </c>
      <c r="B18" s="1" t="n">
        <v>42705.578125</v>
      </c>
      <c r="C18" t="s">
        <v>1668</v>
      </c>
      <c r="D18" t="s">
        <v>1668</v>
      </c>
      <c r="E18" t="s">
        <v>1647</v>
      </c>
    </row>
    <row r="19" spans="1:5">
      <c r="A19" t="s">
        <v>1667</v>
      </c>
      <c r="B19" s="1" t="n">
        <v>42895.61576388889</v>
      </c>
      <c r="C19" t="s">
        <v>1669</v>
      </c>
      <c r="D19" t="s">
        <v>1669</v>
      </c>
      <c r="E19" t="s">
        <v>1647</v>
      </c>
    </row>
    <row r="20" spans="1:5">
      <c r="A20" t="s">
        <v>1667</v>
      </c>
      <c r="B20" s="1" t="n">
        <v>42943.58471064815</v>
      </c>
      <c r="C20" t="s">
        <v>1670</v>
      </c>
      <c r="D20" t="s">
        <v>1670</v>
      </c>
      <c r="E20" t="s">
        <v>1647</v>
      </c>
    </row>
    <row r="21" spans="1:5">
      <c r="A21" t="s">
        <v>1667</v>
      </c>
      <c r="B21" s="1" t="n">
        <v>43337.71760416667</v>
      </c>
      <c r="C21" t="s">
        <v>1671</v>
      </c>
      <c r="D21" t="s">
        <v>1671</v>
      </c>
      <c r="E21" t="s">
        <v>1647</v>
      </c>
    </row>
    <row r="22" spans="1:5">
      <c r="A22" t="s">
        <v>1667</v>
      </c>
      <c r="B22" s="1" t="n">
        <v>43358.88244212963</v>
      </c>
      <c r="C22" t="s">
        <v>1672</v>
      </c>
      <c r="D22" t="s">
        <v>1672</v>
      </c>
      <c r="E22" t="s">
        <v>1647</v>
      </c>
    </row>
    <row r="23" spans="1:5">
      <c r="A23" t="s">
        <v>1667</v>
      </c>
      <c r="B23" s="1" t="n">
        <v>43395.92150462963</v>
      </c>
      <c r="C23" t="s">
        <v>1673</v>
      </c>
      <c r="D23" t="s">
        <v>1673</v>
      </c>
      <c r="E23" t="s">
        <v>1647</v>
      </c>
    </row>
    <row r="24" spans="1:5">
      <c r="A24" t="s">
        <v>1674</v>
      </c>
      <c r="B24" s="1" t="n">
        <v>42705.578125</v>
      </c>
      <c r="C24" t="s">
        <v>1675</v>
      </c>
      <c r="D24" t="s">
        <v>1675</v>
      </c>
      <c r="E24" t="s">
        <v>1647</v>
      </c>
    </row>
    <row r="25" spans="1:5">
      <c r="A25" t="s">
        <v>1674</v>
      </c>
      <c r="B25" s="1" t="n">
        <v>42895.61576388889</v>
      </c>
      <c r="C25" t="s">
        <v>1676</v>
      </c>
      <c r="D25" t="s">
        <v>1676</v>
      </c>
      <c r="E25" t="s">
        <v>1647</v>
      </c>
    </row>
    <row r="26" spans="1:5">
      <c r="A26" t="s">
        <v>1674</v>
      </c>
      <c r="B26" s="1" t="n">
        <v>42943.58471064815</v>
      </c>
      <c r="C26" t="s">
        <v>1677</v>
      </c>
      <c r="D26" t="s">
        <v>1677</v>
      </c>
      <c r="E26" t="s">
        <v>1647</v>
      </c>
    </row>
    <row r="27" spans="1:5">
      <c r="A27" t="s">
        <v>1674</v>
      </c>
      <c r="B27" s="1" t="n">
        <v>43337.71760416667</v>
      </c>
      <c r="C27" t="s">
        <v>1678</v>
      </c>
      <c r="D27" t="s">
        <v>1678</v>
      </c>
      <c r="E27" t="s">
        <v>1647</v>
      </c>
    </row>
    <row r="28" spans="1:5">
      <c r="A28" t="s">
        <v>1674</v>
      </c>
      <c r="B28" s="1" t="n">
        <v>43358.88244212963</v>
      </c>
      <c r="C28" t="s">
        <v>1679</v>
      </c>
      <c r="D28" t="s">
        <v>1679</v>
      </c>
      <c r="E28" t="s">
        <v>1647</v>
      </c>
    </row>
    <row r="29" spans="1:5">
      <c r="A29" t="s">
        <v>1674</v>
      </c>
      <c r="B29" s="1" t="n">
        <v>43395.92150462963</v>
      </c>
      <c r="C29" t="s">
        <v>1680</v>
      </c>
      <c r="D29" t="s">
        <v>1680</v>
      </c>
      <c r="E29" t="s">
        <v>1647</v>
      </c>
    </row>
    <row r="30" spans="1:5">
      <c r="A30" t="s">
        <v>1681</v>
      </c>
      <c r="B30" s="1" t="n">
        <v>42943.58471064815</v>
      </c>
      <c r="C30" t="s">
        <v>1682</v>
      </c>
      <c r="D30" t="s">
        <v>1682</v>
      </c>
      <c r="E30" t="s">
        <v>1647</v>
      </c>
    </row>
    <row r="31" spans="1:5">
      <c r="A31" t="s">
        <v>1681</v>
      </c>
      <c r="B31" s="1" t="n">
        <v>43337.71760416667</v>
      </c>
      <c r="C31" t="s">
        <v>1683</v>
      </c>
      <c r="D31" t="s">
        <v>1683</v>
      </c>
      <c r="E31" t="s">
        <v>1647</v>
      </c>
    </row>
    <row r="32" spans="1:5">
      <c r="A32" t="s">
        <v>1681</v>
      </c>
      <c r="B32" s="1" t="n">
        <v>43354.78898148148</v>
      </c>
      <c r="C32" t="s">
        <v>1684</v>
      </c>
      <c r="D32" t="s">
        <v>1684</v>
      </c>
      <c r="E32" t="s">
        <v>1647</v>
      </c>
    </row>
    <row r="33" spans="1:5">
      <c r="A33" t="s">
        <v>1681</v>
      </c>
      <c r="B33" s="1" t="n">
        <v>43395.92150462963</v>
      </c>
      <c r="C33" t="s">
        <v>1685</v>
      </c>
      <c r="D33" t="s">
        <v>1685</v>
      </c>
      <c r="E33" t="s">
        <v>1647</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29</vt:i4>
      </vt:variant>
    </vt:vector>
  </ns0:HeadingPairs>
  <ns0:TitlesOfParts>
    <vt:vector xmlns:vt="http://schemas.openxmlformats.org/officeDocument/2006/docPropsVTypes" baseType="lpstr" size="29">
      <vt:lpstr>Charts Data M5 Monthly</vt:lpstr>
      <vt:lpstr>Dashboard M4 Cost Monthly</vt:lpstr>
      <vt:lpstr>Dashboard M4 Price Monthly</vt:lpstr>
      <vt:lpstr>Dashboard M5 Cost Monthly</vt:lpstr>
      <vt:lpstr>Dashboard M5 Price Annual</vt:lpstr>
      <vt:lpstr>Dashboard M5 Price Monthly</vt:lpstr>
      <vt:lpstr>Charts M5 Cost</vt:lpstr>
      <vt:lpstr>Charts M5 Price</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Charts Interactive LookupTables</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2018-10-26T20:40:32Z</dcterms:created>
  <dcterms:modified xmlns:dcterms="http://purl.org/dc/terms/" xmlns:xsi="http://www.w3.org/2001/XMLSchema-instance" xsi:type="dcterms:W3CDTF">2018-10-26T20:40:32Z</dcterms:modified>
  <cp:lastModifiedBy/>
  <cp:category/>
  <cp:contentStatus/>
  <cp:version/>
  <cp:revision/>
  <cp:keywords/>
</cp:coreProperties>
</file>