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date1904="1" showInkAnnotation="0" autoCompressPictures="0"/>
  <bookViews>
    <workbookView xWindow="280" yWindow="340" windowWidth="18420" windowHeight="19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1" l="1"/>
  <c r="H58" i="1"/>
  <c r="I54" i="1"/>
  <c r="H54" i="1"/>
  <c r="I53" i="1"/>
  <c r="H53" i="1"/>
  <c r="I56" i="1"/>
  <c r="H56" i="1"/>
  <c r="H60" i="1"/>
  <c r="I60" i="1"/>
  <c r="I59" i="1"/>
  <c r="H59" i="1"/>
  <c r="H55" i="1"/>
  <c r="I55" i="1"/>
  <c r="H57" i="1"/>
  <c r="I57" i="1"/>
</calcChain>
</file>

<file path=xl/sharedStrings.xml><?xml version="1.0" encoding="utf-8"?>
<sst xmlns="http://schemas.openxmlformats.org/spreadsheetml/2006/main" count="313" uniqueCount="138">
  <si>
    <t>InsideCrater_nrHoluaCabin</t>
    <phoneticPr fontId="2" type="noConversion"/>
  </si>
  <si>
    <t>Mauna Kea</t>
    <phoneticPr fontId="2" type="noConversion"/>
  </si>
  <si>
    <t>Kohala</t>
    <phoneticPr fontId="2" type="noConversion"/>
  </si>
  <si>
    <t>OutsideCrater_rdSummit</t>
    <phoneticPr fontId="2" type="noConversion"/>
  </si>
  <si>
    <t>Maui</t>
    <phoneticPr fontId="2" type="noConversion"/>
  </si>
  <si>
    <t>Kohala</t>
    <phoneticPr fontId="2" type="noConversion"/>
  </si>
  <si>
    <t>Kohala</t>
    <phoneticPr fontId="2" type="noConversion"/>
  </si>
  <si>
    <t xml:space="preserve">	-155.76483</t>
  </si>
  <si>
    <t>Nesosydne raillardiae</t>
    <phoneticPr fontId="2" type="noConversion"/>
  </si>
  <si>
    <t>Hawaii</t>
    <phoneticPr fontId="2" type="noConversion"/>
  </si>
  <si>
    <t>MK_BACK</t>
    <phoneticPr fontId="2" type="noConversion"/>
  </si>
  <si>
    <t>MK_PuuLaau</t>
    <phoneticPr fontId="2" type="noConversion"/>
  </si>
  <si>
    <t>ML_Maunuka</t>
    <phoneticPr fontId="2" type="noConversion"/>
  </si>
  <si>
    <t>ML_HIVOByronLedge</t>
    <phoneticPr fontId="2" type="noConversion"/>
  </si>
  <si>
    <t>ML_HIVONaupo</t>
    <phoneticPr fontId="2" type="noConversion"/>
  </si>
  <si>
    <t>ML_HIVOHilinaPali</t>
    <phoneticPr fontId="2" type="noConversion"/>
  </si>
  <si>
    <t>Mauna Kea</t>
    <phoneticPr fontId="2" type="noConversion"/>
  </si>
  <si>
    <t>Mauna Loa</t>
    <phoneticPr fontId="2" type="noConversion"/>
  </si>
  <si>
    <t>Drosophila sproati</t>
    <phoneticPr fontId="2" type="noConversion"/>
  </si>
  <si>
    <t>Saddle4100</t>
  </si>
  <si>
    <t>Saddle4700</t>
  </si>
  <si>
    <t>Saddle5400</t>
  </si>
  <si>
    <t>Stainback3200</t>
  </si>
  <si>
    <t>Stainback3600</t>
  </si>
  <si>
    <t>Kapapala4200</t>
  </si>
  <si>
    <t>Kapapala4800</t>
  </si>
  <si>
    <t>KonaHema4100</t>
  </si>
  <si>
    <t>SouthKona4800</t>
  </si>
  <si>
    <t>Laupahoehoe4800</t>
  </si>
  <si>
    <t>Laupahoehoe4000</t>
  </si>
  <si>
    <t>Kohala</t>
    <phoneticPr fontId="2" type="noConversion"/>
  </si>
  <si>
    <t>Trioza HB</t>
    <phoneticPr fontId="2" type="noConversion"/>
  </si>
  <si>
    <t xml:space="preserve"> HI_col2_K_PLLae</t>
  </si>
  <si>
    <t xml:space="preserve"> HI_col2_K_POUmi</t>
  </si>
  <si>
    <t xml:space="preserve"> HI_col2_K_Waim</t>
  </si>
  <si>
    <t xml:space="preserve"> HI_col2_MK_HamCoast</t>
  </si>
  <si>
    <t xml:space="preserve"> HI_col2_MK_Humu</t>
  </si>
  <si>
    <t xml:space="preserve"> HI_col2_MK_Laupa</t>
  </si>
  <si>
    <t xml:space="preserve"> HI_col2_ML_Alili</t>
  </si>
  <si>
    <t xml:space="preserve"> HI_col2_ML_Olaa</t>
  </si>
  <si>
    <t xml:space="preserve"> HI_col2_ML_SadRd</t>
  </si>
  <si>
    <t xml:space="preserve"> HI_col2_ML_SCirRd</t>
  </si>
  <si>
    <t>Trioza HC</t>
    <phoneticPr fontId="2" type="noConversion"/>
  </si>
  <si>
    <t>HI_col3_K_KFP</t>
  </si>
  <si>
    <t>HI_col3_K_Waim</t>
  </si>
  <si>
    <t>HI_col3_ML_SCirRd</t>
  </si>
  <si>
    <t>HI_col3_ML_Keauo</t>
  </si>
  <si>
    <t>HI_col3_ML_KIki</t>
  </si>
  <si>
    <t>HI_col3_ML_Puaulu</t>
  </si>
  <si>
    <t>HI_col3_ML_KMC</t>
  </si>
  <si>
    <t>HI_col3_MK_Humu</t>
  </si>
  <si>
    <t>Island</t>
    <phoneticPr fontId="2" type="noConversion"/>
  </si>
  <si>
    <t xml:space="preserve"> Identifier</t>
    <phoneticPr fontId="2" type="noConversion"/>
  </si>
  <si>
    <t xml:space="preserve"> SiteName</t>
    <phoneticPr fontId="2" type="noConversion"/>
  </si>
  <si>
    <t>Lat</t>
    <phoneticPr fontId="2" type="noConversion"/>
  </si>
  <si>
    <t>Long</t>
    <phoneticPr fontId="2" type="noConversion"/>
  </si>
  <si>
    <t>OutsideCrater_nrHalemau</t>
    <phoneticPr fontId="2" type="noConversion"/>
  </si>
  <si>
    <t xml:space="preserve"> Volcano</t>
  </si>
  <si>
    <t xml:space="preserve"> substrateAge</t>
  </si>
  <si>
    <t xml:space="preserve">  06FBa</t>
  </si>
  <si>
    <t xml:space="preserve"> Mauna Loa</t>
  </si>
  <si>
    <t xml:space="preserve"> HIVO 8000ft</t>
  </si>
  <si>
    <t xml:space="preserve"> 1500-3000</t>
  </si>
  <si>
    <t xml:space="preserve">  0807a</t>
  </si>
  <si>
    <t xml:space="preserve"> HIVO 6600ft</t>
  </si>
  <si>
    <t xml:space="preserve">  LOR1</t>
  </si>
  <si>
    <t xml:space="preserve"> Mauna Loa Observatory Rd.</t>
  </si>
  <si>
    <t xml:space="preserve"> &lt;200 </t>
  </si>
  <si>
    <t xml:space="preserve">  0849a</t>
  </si>
  <si>
    <t xml:space="preserve"> 1500-3000 </t>
  </si>
  <si>
    <t xml:space="preserve">  0851a</t>
  </si>
  <si>
    <t xml:space="preserve"> 200-750</t>
  </si>
  <si>
    <t xml:space="preserve">  06GV1</t>
  </si>
  <si>
    <t xml:space="preserve"> Saddle max elev</t>
  </si>
  <si>
    <t xml:space="preserve"> &lt;200 and 1500-3000</t>
  </si>
  <si>
    <t xml:space="preserve"> Saddle 5200 ft</t>
  </si>
  <si>
    <t xml:space="preserve"> &lt;200</t>
  </si>
  <si>
    <t xml:space="preserve">  W0962</t>
  </si>
  <si>
    <t xml:space="preserve"> Mauna Kea</t>
  </si>
  <si>
    <t xml:space="preserve"> Waipahoehoe</t>
  </si>
  <si>
    <t xml:space="preserve"> 14000-65000 </t>
  </si>
  <si>
    <t xml:space="preserve">  P005B</t>
  </si>
  <si>
    <t xml:space="preserve"> Puu Kanakaleonui</t>
  </si>
  <si>
    <t xml:space="preserve"> JI10</t>
  </si>
  <si>
    <t xml:space="preserve"> Puu Naau</t>
  </si>
  <si>
    <t xml:space="preserve"> 4000-14000</t>
  </si>
  <si>
    <t>PopName</t>
    <phoneticPr fontId="2" type="noConversion"/>
  </si>
  <si>
    <t xml:space="preserve"> Mauna Kea</t>
    <phoneticPr fontId="2" type="noConversion"/>
  </si>
  <si>
    <t>Taxon</t>
    <phoneticPr fontId="2" type="noConversion"/>
  </si>
  <si>
    <t>Nesosydne chambersi</t>
    <phoneticPr fontId="2" type="noConversion"/>
  </si>
  <si>
    <t>Nesosydne bridwelli</t>
    <phoneticPr fontId="2" type="noConversion"/>
  </si>
  <si>
    <t>Hawaii</t>
    <phoneticPr fontId="2" type="noConversion"/>
  </si>
  <si>
    <t>Haleakala</t>
    <phoneticPr fontId="2" type="noConversion"/>
  </si>
  <si>
    <t>InsideCrater_PalikuSide</t>
    <phoneticPr fontId="2" type="noConversion"/>
  </si>
  <si>
    <t>InsideCrater_nrSlidingSands</t>
    <phoneticPr fontId="2" type="noConversion"/>
  </si>
  <si>
    <t>Tetragnatha quasimodo</t>
  </si>
  <si>
    <t>Tetragnatha anuenue</t>
  </si>
  <si>
    <t>Theridion grallator</t>
  </si>
  <si>
    <t>Maui</t>
  </si>
  <si>
    <t>Hawaii</t>
  </si>
  <si>
    <t>Kohala</t>
  </si>
  <si>
    <t>Hualalai 1110m</t>
  </si>
  <si>
    <t>Kilauea Thurston 1220m</t>
  </si>
  <si>
    <t>Mauna Loa Saddle 1550m</t>
  </si>
  <si>
    <t>Kilauea Puu Makaala 1220m</t>
  </si>
  <si>
    <t>Haleakela Lower Waikamoi 1340m</t>
  </si>
  <si>
    <t>Hualalai</t>
  </si>
  <si>
    <t>Mauna Loa</t>
  </si>
  <si>
    <t>Kilauea</t>
  </si>
  <si>
    <t>Haleakela</t>
  </si>
  <si>
    <t>quaHua</t>
  </si>
  <si>
    <t>quasad</t>
  </si>
  <si>
    <t>quavol</t>
  </si>
  <si>
    <t>HI</t>
  </si>
  <si>
    <t>MA</t>
  </si>
  <si>
    <t>Saddle</t>
  </si>
  <si>
    <t>EE</t>
  </si>
  <si>
    <t>ET</t>
  </si>
  <si>
    <t>FU</t>
  </si>
  <si>
    <t>KP</t>
  </si>
  <si>
    <t>KW</t>
  </si>
  <si>
    <t>ME</t>
  </si>
  <si>
    <t>PL</t>
  </si>
  <si>
    <t>WEUK</t>
  </si>
  <si>
    <t>Laupaula eukolea</t>
  </si>
  <si>
    <t>Laupaula fugax</t>
  </si>
  <si>
    <t>Laupaula cerasina</t>
  </si>
  <si>
    <t>Oahu</t>
  </si>
  <si>
    <t>Laupaula melewiki</t>
  </si>
  <si>
    <t>West Maui</t>
  </si>
  <si>
    <t>Mauna Loa Eucalyptus toe</t>
  </si>
  <si>
    <t>Mauna Loa Kaiwiki</t>
  </si>
  <si>
    <t>Mauna Loa Kalopa Park</t>
  </si>
  <si>
    <t>Kohala Pololu Valley</t>
  </si>
  <si>
    <t>Oahu Konahuanui</t>
  </si>
  <si>
    <t>Haleakela Hana Road</t>
  </si>
  <si>
    <t>West Maui Waihe's Trail</t>
  </si>
  <si>
    <t>Haleakela Kipahulu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</si>
</sst>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name val="Times New Roman"/>
    </font>
    <font>
      <sz val="10"/>
      <name val="Verdana"/>
    </font>
    <font>
      <sz val="11"/>
      <name val="Times New Roman"/>
    </font>
    <font>
      <sz val="11"/>
      <color indexed="8"/>
      <name val="Times New Roman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20" workbookViewId="0">
      <pane xSplit="4" topLeftCell="E1" activePane="topRight" state="frozen"/>
      <selection pane="topRight" activeCell="F61" sqref="F61"/>
    </sheetView>
  </sheetViews>
  <sheetFormatPr baseColWidth="10" defaultRowHeight="13" x14ac:dyDescent="0"/>
  <cols>
    <col min="1" max="1" width="18.28515625" customWidth="1"/>
    <col min="3" max="3" width="10.7109375" style="1"/>
    <col min="4" max="4" width="20.28515625" style="1" customWidth="1"/>
    <col min="5" max="5" width="10.7109375" style="1"/>
    <col min="6" max="6" width="25.7109375" style="1" customWidth="1"/>
    <col min="7" max="9" width="10.7109375" style="1"/>
  </cols>
  <sheetData>
    <row r="1" spans="1:9" s="2" customFormat="1">
      <c r="A1" s="2" t="s">
        <v>88</v>
      </c>
      <c r="B1" s="2" t="s">
        <v>51</v>
      </c>
      <c r="C1" s="3" t="s">
        <v>86</v>
      </c>
      <c r="D1" s="3" t="s">
        <v>52</v>
      </c>
      <c r="E1" s="3" t="s">
        <v>57</v>
      </c>
      <c r="F1" s="3" t="s">
        <v>53</v>
      </c>
      <c r="G1" s="3" t="s">
        <v>58</v>
      </c>
      <c r="H1" s="3" t="s">
        <v>54</v>
      </c>
      <c r="I1" s="3" t="s">
        <v>55</v>
      </c>
    </row>
    <row r="2" spans="1:9">
      <c r="A2" t="s">
        <v>89</v>
      </c>
      <c r="B2" t="s">
        <v>91</v>
      </c>
      <c r="C2" s="1">
        <v>1</v>
      </c>
      <c r="D2" s="1" t="s">
        <v>59</v>
      </c>
      <c r="E2" s="1" t="s">
        <v>60</v>
      </c>
      <c r="F2" s="1" t="s">
        <v>61</v>
      </c>
      <c r="G2" s="1" t="s">
        <v>62</v>
      </c>
      <c r="H2" s="1">
        <v>19.515000000000001</v>
      </c>
      <c r="I2" s="1">
        <v>-155.41200000000001</v>
      </c>
    </row>
    <row r="3" spans="1:9">
      <c r="A3" t="s">
        <v>89</v>
      </c>
      <c r="B3" t="s">
        <v>91</v>
      </c>
      <c r="C3" s="1">
        <v>2</v>
      </c>
      <c r="D3" s="1" t="s">
        <v>63</v>
      </c>
      <c r="E3" s="1" t="s">
        <v>60</v>
      </c>
      <c r="F3" s="1" t="s">
        <v>64</v>
      </c>
      <c r="G3" s="1" t="s">
        <v>62</v>
      </c>
      <c r="H3" s="1">
        <v>19.498999999999999</v>
      </c>
      <c r="I3" s="1">
        <v>-155.38499999999999</v>
      </c>
    </row>
    <row r="4" spans="1:9">
      <c r="A4" t="s">
        <v>89</v>
      </c>
      <c r="B4" t="s">
        <v>91</v>
      </c>
      <c r="C4" s="1">
        <v>3</v>
      </c>
      <c r="D4" s="1" t="s">
        <v>65</v>
      </c>
      <c r="E4" s="1" t="s">
        <v>60</v>
      </c>
      <c r="F4" s="1" t="s">
        <v>66</v>
      </c>
      <c r="G4" s="1" t="s">
        <v>67</v>
      </c>
      <c r="H4" s="1">
        <v>19.577000000000002</v>
      </c>
      <c r="I4" s="1">
        <v>-155.47399999999999</v>
      </c>
    </row>
    <row r="5" spans="1:9">
      <c r="A5" t="s">
        <v>89</v>
      </c>
      <c r="B5" t="s">
        <v>91</v>
      </c>
      <c r="C5" s="1">
        <v>4</v>
      </c>
      <c r="D5" s="1" t="s">
        <v>68</v>
      </c>
      <c r="E5" s="1" t="s">
        <v>60</v>
      </c>
      <c r="F5" s="1" t="s">
        <v>66</v>
      </c>
      <c r="G5" s="1" t="s">
        <v>69</v>
      </c>
      <c r="H5" s="1">
        <v>19.609000000000002</v>
      </c>
      <c r="I5" s="1">
        <v>-155.47</v>
      </c>
    </row>
    <row r="6" spans="1:9">
      <c r="A6" t="s">
        <v>89</v>
      </c>
      <c r="B6" t="s">
        <v>91</v>
      </c>
      <c r="C6" s="1">
        <v>5</v>
      </c>
      <c r="D6" s="1" t="s">
        <v>70</v>
      </c>
      <c r="E6" s="1" t="s">
        <v>60</v>
      </c>
      <c r="F6" s="1" t="s">
        <v>66</v>
      </c>
      <c r="G6" s="1" t="s">
        <v>71</v>
      </c>
      <c r="H6" s="1">
        <v>19.617000000000001</v>
      </c>
      <c r="I6" s="1">
        <v>-155.47200000000001</v>
      </c>
    </row>
    <row r="7" spans="1:9">
      <c r="A7" t="s">
        <v>89</v>
      </c>
      <c r="B7" t="s">
        <v>91</v>
      </c>
      <c r="C7" s="1">
        <v>6</v>
      </c>
      <c r="D7" s="1" t="s">
        <v>72</v>
      </c>
      <c r="E7" s="1" t="s">
        <v>60</v>
      </c>
      <c r="F7" s="1" t="s">
        <v>73</v>
      </c>
      <c r="G7" s="1" t="s">
        <v>74</v>
      </c>
      <c r="H7" s="1">
        <v>19.686</v>
      </c>
      <c r="I7" s="1">
        <v>-155.447</v>
      </c>
    </row>
    <row r="8" spans="1:9">
      <c r="A8" t="s">
        <v>89</v>
      </c>
      <c r="B8" t="s">
        <v>91</v>
      </c>
      <c r="C8" s="1">
        <v>7</v>
      </c>
      <c r="D8" s="1">
        <v>52002</v>
      </c>
      <c r="E8" s="1" t="s">
        <v>60</v>
      </c>
      <c r="F8" s="1" t="s">
        <v>75</v>
      </c>
      <c r="G8" s="1" t="s">
        <v>76</v>
      </c>
      <c r="H8" s="1">
        <v>19.672000000000001</v>
      </c>
      <c r="I8" s="1">
        <v>-155.346</v>
      </c>
    </row>
    <row r="9" spans="1:9">
      <c r="A9" t="s">
        <v>89</v>
      </c>
      <c r="B9" t="s">
        <v>91</v>
      </c>
      <c r="C9" s="1">
        <v>8</v>
      </c>
      <c r="D9" s="1" t="s">
        <v>77</v>
      </c>
      <c r="E9" s="1" t="s">
        <v>78</v>
      </c>
      <c r="F9" s="1" t="s">
        <v>79</v>
      </c>
      <c r="G9" s="1" t="s">
        <v>80</v>
      </c>
      <c r="H9" s="1">
        <v>19.809999999999999</v>
      </c>
      <c r="I9" s="1">
        <v>-155.398</v>
      </c>
    </row>
    <row r="10" spans="1:9">
      <c r="A10" t="s">
        <v>89</v>
      </c>
      <c r="B10" t="s">
        <v>91</v>
      </c>
      <c r="C10" s="1">
        <v>9</v>
      </c>
      <c r="D10" s="1" t="s">
        <v>81</v>
      </c>
      <c r="E10" s="1" t="s">
        <v>78</v>
      </c>
      <c r="F10" s="1" t="s">
        <v>82</v>
      </c>
      <c r="G10" s="1" t="s">
        <v>80</v>
      </c>
      <c r="H10" s="1">
        <v>19.847000000000001</v>
      </c>
      <c r="I10" s="1">
        <v>-155.39099999999999</v>
      </c>
    </row>
    <row r="11" spans="1:9">
      <c r="A11" t="s">
        <v>89</v>
      </c>
      <c r="B11" t="s">
        <v>91</v>
      </c>
      <c r="C11" s="1">
        <v>10</v>
      </c>
      <c r="D11" s="1" t="s">
        <v>83</v>
      </c>
      <c r="E11" s="1" t="s">
        <v>87</v>
      </c>
      <c r="F11" s="1" t="s">
        <v>84</v>
      </c>
      <c r="G11" s="1" t="s">
        <v>85</v>
      </c>
      <c r="H11" s="1">
        <v>19.902999999999999</v>
      </c>
      <c r="I11" s="1">
        <v>-155.452</v>
      </c>
    </row>
    <row r="12" spans="1:9">
      <c r="A12" t="s">
        <v>90</v>
      </c>
      <c r="B12" t="s">
        <v>4</v>
      </c>
      <c r="C12" s="1">
        <v>1</v>
      </c>
      <c r="D12" s="1" t="s">
        <v>93</v>
      </c>
      <c r="E12" s="1" t="s">
        <v>92</v>
      </c>
      <c r="H12" s="6">
        <v>20.729700000000001</v>
      </c>
      <c r="I12" s="6">
        <v>-156.19499999999999</v>
      </c>
    </row>
    <row r="13" spans="1:9">
      <c r="A13" t="s">
        <v>90</v>
      </c>
      <c r="B13" t="s">
        <v>4</v>
      </c>
      <c r="C13" s="1">
        <v>2</v>
      </c>
      <c r="D13" s="1" t="s">
        <v>94</v>
      </c>
      <c r="E13" s="1" t="s">
        <v>92</v>
      </c>
      <c r="H13" s="7">
        <v>20.7136</v>
      </c>
      <c r="I13" s="7">
        <v>-156.23400000000001</v>
      </c>
    </row>
    <row r="14" spans="1:9">
      <c r="A14" t="s">
        <v>90</v>
      </c>
      <c r="B14" t="s">
        <v>4</v>
      </c>
      <c r="C14" s="1">
        <v>3</v>
      </c>
      <c r="D14" s="1" t="s">
        <v>0</v>
      </c>
      <c r="E14" s="1" t="s">
        <v>92</v>
      </c>
      <c r="H14" s="7">
        <v>20.742000000000001</v>
      </c>
      <c r="I14" s="7">
        <v>-156.2099</v>
      </c>
    </row>
    <row r="15" spans="1:9">
      <c r="A15" t="s">
        <v>90</v>
      </c>
      <c r="B15" t="s">
        <v>4</v>
      </c>
      <c r="C15" s="1">
        <v>4</v>
      </c>
      <c r="D15" s="1" t="s">
        <v>56</v>
      </c>
      <c r="E15" s="1" t="s">
        <v>92</v>
      </c>
      <c r="H15" s="6">
        <v>20.738</v>
      </c>
      <c r="I15" s="6">
        <v>-156.23400000000001</v>
      </c>
    </row>
    <row r="16" spans="1:9">
      <c r="A16" t="s">
        <v>90</v>
      </c>
      <c r="B16" t="s">
        <v>4</v>
      </c>
      <c r="C16" s="1">
        <v>5</v>
      </c>
      <c r="D16" s="1" t="s">
        <v>3</v>
      </c>
      <c r="E16" s="1" t="s">
        <v>92</v>
      </c>
      <c r="H16" s="6">
        <v>20.741</v>
      </c>
      <c r="I16" s="6">
        <v>-156.24</v>
      </c>
    </row>
    <row r="17" spans="1:9">
      <c r="A17" t="s">
        <v>8</v>
      </c>
      <c r="B17" t="s">
        <v>9</v>
      </c>
      <c r="C17" s="1">
        <v>1</v>
      </c>
      <c r="D17" s="1" t="s">
        <v>10</v>
      </c>
      <c r="E17" s="1" t="s">
        <v>16</v>
      </c>
      <c r="H17" s="1">
        <v>19.901</v>
      </c>
      <c r="I17" s="1">
        <v>-155.435</v>
      </c>
    </row>
    <row r="18" spans="1:9">
      <c r="A18" t="s">
        <v>8</v>
      </c>
      <c r="B18" t="s">
        <v>9</v>
      </c>
      <c r="C18" s="1">
        <v>2</v>
      </c>
      <c r="D18" s="1" t="s">
        <v>11</v>
      </c>
      <c r="E18" s="1" t="s">
        <v>16</v>
      </c>
      <c r="H18" s="1">
        <v>19.806000000000001</v>
      </c>
      <c r="I18" s="1">
        <v>-155.607</v>
      </c>
    </row>
    <row r="19" spans="1:9">
      <c r="A19" t="s">
        <v>8</v>
      </c>
      <c r="B19" t="s">
        <v>9</v>
      </c>
      <c r="C19" s="1">
        <v>3</v>
      </c>
      <c r="D19" s="1" t="s">
        <v>12</v>
      </c>
      <c r="E19" s="1" t="s">
        <v>17</v>
      </c>
      <c r="H19" s="1">
        <v>19.179860000000001</v>
      </c>
      <c r="I19" s="1" t="s">
        <v>7</v>
      </c>
    </row>
    <row r="20" spans="1:9">
      <c r="A20" t="s">
        <v>8</v>
      </c>
      <c r="B20" t="s">
        <v>9</v>
      </c>
      <c r="C20" s="1">
        <v>4</v>
      </c>
      <c r="D20" s="1" t="s">
        <v>13</v>
      </c>
      <c r="E20" s="1" t="s">
        <v>17</v>
      </c>
      <c r="H20" s="1">
        <v>19.423999999999999</v>
      </c>
      <c r="I20" s="1">
        <v>-155.25700000000001</v>
      </c>
    </row>
    <row r="21" spans="1:9">
      <c r="A21" t="s">
        <v>8</v>
      </c>
      <c r="B21" t="s">
        <v>9</v>
      </c>
      <c r="C21" s="1">
        <v>5</v>
      </c>
      <c r="D21" s="1" t="s">
        <v>14</v>
      </c>
      <c r="E21" s="1" t="s">
        <v>17</v>
      </c>
      <c r="H21" s="1">
        <v>19.323</v>
      </c>
      <c r="I21" s="1">
        <v>-155.15899999999999</v>
      </c>
    </row>
    <row r="22" spans="1:9">
      <c r="A22" t="s">
        <v>8</v>
      </c>
      <c r="B22" t="s">
        <v>9</v>
      </c>
      <c r="C22" s="1">
        <v>6</v>
      </c>
      <c r="D22" s="1" t="s">
        <v>15</v>
      </c>
      <c r="E22" s="1" t="s">
        <v>17</v>
      </c>
      <c r="H22" s="1">
        <v>19.337</v>
      </c>
      <c r="I22" s="1">
        <v>-155.27500000000001</v>
      </c>
    </row>
    <row r="23" spans="1:9">
      <c r="A23" t="s">
        <v>18</v>
      </c>
      <c r="B23" t="s">
        <v>91</v>
      </c>
      <c r="C23" s="1">
        <v>1</v>
      </c>
      <c r="D23" s="1" t="s">
        <v>19</v>
      </c>
      <c r="E23" s="1" t="s">
        <v>17</v>
      </c>
      <c r="H23" s="9">
        <v>19.678021000000001</v>
      </c>
      <c r="I23" s="10">
        <v>-155.31892300000001</v>
      </c>
    </row>
    <row r="24" spans="1:9">
      <c r="A24" t="s">
        <v>18</v>
      </c>
      <c r="B24" t="s">
        <v>91</v>
      </c>
      <c r="C24" s="1">
        <v>2</v>
      </c>
      <c r="D24" s="1" t="s">
        <v>20</v>
      </c>
      <c r="E24" s="1" t="s">
        <v>17</v>
      </c>
      <c r="H24" s="9">
        <v>19.678021000000001</v>
      </c>
      <c r="I24" s="10">
        <v>-155.31892300000001</v>
      </c>
    </row>
    <row r="25" spans="1:9">
      <c r="A25" t="s">
        <v>18</v>
      </c>
      <c r="B25" t="s">
        <v>91</v>
      </c>
      <c r="C25" s="1">
        <v>3</v>
      </c>
      <c r="D25" s="1" t="s">
        <v>21</v>
      </c>
      <c r="E25" s="1" t="s">
        <v>17</v>
      </c>
      <c r="H25" s="9">
        <v>19.678021000000001</v>
      </c>
      <c r="I25" s="10">
        <v>-155.31892300000001</v>
      </c>
    </row>
    <row r="26" spans="1:9">
      <c r="A26" t="s">
        <v>18</v>
      </c>
      <c r="B26" t="s">
        <v>91</v>
      </c>
      <c r="C26" s="1">
        <v>4</v>
      </c>
      <c r="D26" s="1" t="s">
        <v>22</v>
      </c>
      <c r="E26" s="1" t="s">
        <v>17</v>
      </c>
      <c r="H26" s="9">
        <v>19.574465</v>
      </c>
      <c r="I26" s="10">
        <v>-155.21622300000001</v>
      </c>
    </row>
    <row r="27" spans="1:9">
      <c r="A27" t="s">
        <v>18</v>
      </c>
      <c r="B27" t="s">
        <v>91</v>
      </c>
      <c r="C27" s="1">
        <v>5</v>
      </c>
      <c r="D27" s="1" t="s">
        <v>23</v>
      </c>
      <c r="E27" s="1" t="s">
        <v>17</v>
      </c>
      <c r="H27" s="9">
        <v>19.574465</v>
      </c>
      <c r="I27" s="10">
        <v>-155.21622300000001</v>
      </c>
    </row>
    <row r="28" spans="1:9">
      <c r="A28" t="s">
        <v>18</v>
      </c>
      <c r="B28" t="s">
        <v>91</v>
      </c>
      <c r="C28" s="1">
        <v>6</v>
      </c>
      <c r="D28" s="1" t="s">
        <v>24</v>
      </c>
      <c r="E28" s="1" t="s">
        <v>17</v>
      </c>
      <c r="H28" s="9">
        <v>19.340518299999999</v>
      </c>
      <c r="I28" s="10">
        <v>-155.45990159999999</v>
      </c>
    </row>
    <row r="29" spans="1:9">
      <c r="A29" t="s">
        <v>18</v>
      </c>
      <c r="B29" t="s">
        <v>91</v>
      </c>
      <c r="C29" s="1">
        <v>7</v>
      </c>
      <c r="D29" s="1" t="s">
        <v>25</v>
      </c>
      <c r="E29" s="1" t="s">
        <v>17</v>
      </c>
      <c r="H29" s="9">
        <v>19.340518299999999</v>
      </c>
      <c r="I29" s="10">
        <v>-155.45990159999999</v>
      </c>
    </row>
    <row r="30" spans="1:9">
      <c r="A30" t="s">
        <v>18</v>
      </c>
      <c r="B30" t="s">
        <v>91</v>
      </c>
      <c r="C30" s="1">
        <v>8</v>
      </c>
      <c r="D30" s="1" t="s">
        <v>26</v>
      </c>
      <c r="E30" s="1" t="s">
        <v>17</v>
      </c>
      <c r="H30" s="9">
        <v>19.303317</v>
      </c>
      <c r="I30" s="10">
        <v>-155.81891239999999</v>
      </c>
    </row>
    <row r="31" spans="1:9">
      <c r="A31" t="s">
        <v>18</v>
      </c>
      <c r="B31" t="s">
        <v>91</v>
      </c>
      <c r="C31" s="1">
        <v>9</v>
      </c>
      <c r="D31" s="1" t="s">
        <v>27</v>
      </c>
      <c r="E31" s="1" t="s">
        <v>17</v>
      </c>
      <c r="H31" s="9">
        <v>19.303317</v>
      </c>
      <c r="I31" s="10">
        <v>-155.81891239999999</v>
      </c>
    </row>
    <row r="32" spans="1:9">
      <c r="A32" t="s">
        <v>18</v>
      </c>
      <c r="B32" t="s">
        <v>91</v>
      </c>
      <c r="C32" s="1">
        <v>10</v>
      </c>
      <c r="D32" s="1" t="s">
        <v>28</v>
      </c>
      <c r="E32" s="1" t="s">
        <v>1</v>
      </c>
      <c r="H32" s="9">
        <v>19.932103999999999</v>
      </c>
      <c r="I32" s="10">
        <v>-155.29077599999999</v>
      </c>
    </row>
    <row r="33" spans="1:13">
      <c r="A33" t="s">
        <v>18</v>
      </c>
      <c r="B33" t="s">
        <v>91</v>
      </c>
      <c r="C33" s="1">
        <v>11</v>
      </c>
      <c r="D33" s="1" t="s">
        <v>29</v>
      </c>
      <c r="E33" s="1" t="s">
        <v>1</v>
      </c>
      <c r="H33" s="9">
        <v>19.932103999999999</v>
      </c>
      <c r="I33" s="10">
        <v>-155.29077599999999</v>
      </c>
      <c r="J33" s="5"/>
    </row>
    <row r="34" spans="1:13">
      <c r="A34" t="s">
        <v>18</v>
      </c>
      <c r="B34" t="s">
        <v>91</v>
      </c>
      <c r="C34" s="1">
        <v>12</v>
      </c>
      <c r="D34" s="1" t="s">
        <v>30</v>
      </c>
      <c r="E34" s="1" t="s">
        <v>2</v>
      </c>
      <c r="H34" s="9">
        <v>20.089273599999999</v>
      </c>
      <c r="I34" s="10">
        <v>-155.7379364</v>
      </c>
      <c r="J34" s="5"/>
    </row>
    <row r="35" spans="1:13" s="5" customFormat="1">
      <c r="A35" s="5" t="s">
        <v>31</v>
      </c>
      <c r="B35" s="5" t="s">
        <v>91</v>
      </c>
      <c r="C35" s="8">
        <v>1</v>
      </c>
      <c r="D35" s="8" t="s">
        <v>32</v>
      </c>
      <c r="E35" s="8" t="s">
        <v>5</v>
      </c>
      <c r="F35" s="8"/>
      <c r="G35" s="8"/>
      <c r="H35" s="8">
        <v>20.044799999999999</v>
      </c>
      <c r="I35" s="8">
        <v>-155.68696</v>
      </c>
    </row>
    <row r="36" spans="1:13" s="5" customFormat="1">
      <c r="A36" s="5" t="s">
        <v>31</v>
      </c>
      <c r="B36" s="5" t="s">
        <v>91</v>
      </c>
      <c r="C36" s="8">
        <v>2</v>
      </c>
      <c r="D36" s="8" t="s">
        <v>33</v>
      </c>
      <c r="E36" s="8" t="s">
        <v>5</v>
      </c>
      <c r="F36" s="8"/>
      <c r="G36" s="8"/>
      <c r="H36" s="8">
        <v>20.070080000000001</v>
      </c>
      <c r="I36" s="8">
        <v>-155.72399999999999</v>
      </c>
      <c r="J36" s="5">
        <v>20.065999999999999</v>
      </c>
      <c r="K36" s="5">
        <v>-155.726</v>
      </c>
      <c r="L36" s="5">
        <v>20.062989999999999</v>
      </c>
      <c r="M36" s="5">
        <v>-155.71889999999999</v>
      </c>
    </row>
    <row r="37" spans="1:13" s="5" customFormat="1">
      <c r="A37" s="5" t="s">
        <v>31</v>
      </c>
      <c r="B37" s="5" t="s">
        <v>91</v>
      </c>
      <c r="C37" s="8">
        <v>3</v>
      </c>
      <c r="D37" s="8" t="s">
        <v>34</v>
      </c>
      <c r="E37" s="8" t="s">
        <v>5</v>
      </c>
      <c r="F37" s="8"/>
      <c r="G37" s="8"/>
      <c r="H37" s="8">
        <v>20.062100000000001</v>
      </c>
      <c r="I37" s="8">
        <v>-155.5352</v>
      </c>
    </row>
    <row r="38" spans="1:13" s="5" customFormat="1">
      <c r="A38" s="5" t="s">
        <v>31</v>
      </c>
      <c r="B38" s="5" t="s">
        <v>91</v>
      </c>
      <c r="C38" s="8">
        <v>4</v>
      </c>
      <c r="D38" s="8" t="s">
        <v>35</v>
      </c>
      <c r="E38" s="8" t="s">
        <v>16</v>
      </c>
      <c r="F38" s="8"/>
      <c r="G38" s="8"/>
      <c r="H38" s="8">
        <v>19.954160000000002</v>
      </c>
      <c r="I38" s="8">
        <v>-155.19032000000001</v>
      </c>
    </row>
    <row r="39" spans="1:13" s="5" customFormat="1">
      <c r="A39" s="5" t="s">
        <v>31</v>
      </c>
      <c r="B39" s="5" t="s">
        <v>91</v>
      </c>
      <c r="C39" s="8">
        <v>5</v>
      </c>
      <c r="D39" s="8" t="s">
        <v>36</v>
      </c>
      <c r="E39" s="8" t="s">
        <v>16</v>
      </c>
      <c r="F39" s="8"/>
      <c r="G39" s="8"/>
      <c r="H39" s="8">
        <v>19.965229999999998</v>
      </c>
      <c r="I39" s="8">
        <v>-155.30279999999999</v>
      </c>
    </row>
    <row r="40" spans="1:13" s="5" customFormat="1">
      <c r="A40" s="5" t="s">
        <v>31</v>
      </c>
      <c r="B40" s="5" t="s">
        <v>91</v>
      </c>
      <c r="C40" s="8">
        <v>6</v>
      </c>
      <c r="D40" s="8" t="s">
        <v>37</v>
      </c>
      <c r="E40" s="8" t="s">
        <v>16</v>
      </c>
      <c r="F40" s="8"/>
      <c r="G40" s="8"/>
      <c r="H40" s="8">
        <v>19.930070000000001</v>
      </c>
      <c r="I40" s="8">
        <v>-155.28900999999999</v>
      </c>
    </row>
    <row r="41" spans="1:13" s="5" customFormat="1">
      <c r="A41" s="5" t="s">
        <v>31</v>
      </c>
      <c r="B41" s="5" t="s">
        <v>91</v>
      </c>
      <c r="C41" s="8">
        <v>7</v>
      </c>
      <c r="D41" s="8" t="s">
        <v>38</v>
      </c>
      <c r="E41" s="8" t="s">
        <v>60</v>
      </c>
      <c r="F41" s="8"/>
      <c r="G41" s="8"/>
      <c r="H41" s="4">
        <v>19.233298999999999</v>
      </c>
      <c r="I41" s="4">
        <v>-155.52075199999999</v>
      </c>
    </row>
    <row r="42" spans="1:13" s="5" customFormat="1">
      <c r="A42" s="5" t="s">
        <v>31</v>
      </c>
      <c r="B42" s="5" t="s">
        <v>91</v>
      </c>
      <c r="C42" s="8">
        <v>8</v>
      </c>
      <c r="D42" s="8" t="s">
        <v>39</v>
      </c>
      <c r="E42" s="8" t="s">
        <v>60</v>
      </c>
      <c r="F42" s="8"/>
      <c r="G42" s="8"/>
      <c r="H42" s="4">
        <v>19.461967999999999</v>
      </c>
      <c r="I42" s="4">
        <v>-155.24803199999999</v>
      </c>
      <c r="J42" s="5">
        <v>19.460277999999999</v>
      </c>
      <c r="K42" s="5">
        <v>-155.246667</v>
      </c>
    </row>
    <row r="43" spans="1:13" s="5" customFormat="1">
      <c r="A43" s="5" t="s">
        <v>31</v>
      </c>
      <c r="B43" s="5" t="s">
        <v>91</v>
      </c>
      <c r="C43" s="8">
        <v>9</v>
      </c>
      <c r="D43" s="8" t="s">
        <v>40</v>
      </c>
      <c r="E43" s="8" t="s">
        <v>60</v>
      </c>
      <c r="F43" s="8"/>
      <c r="G43" s="8"/>
      <c r="H43" s="8">
        <v>19.683969999999999</v>
      </c>
      <c r="I43" s="8">
        <v>-155.29266999999999</v>
      </c>
      <c r="J43" s="5">
        <v>19.693770000000001</v>
      </c>
      <c r="K43" s="5">
        <v>-155.25730999999999</v>
      </c>
      <c r="L43" s="5">
        <v>19.673200000000001</v>
      </c>
      <c r="M43" s="5">
        <v>-155.38888</v>
      </c>
    </row>
    <row r="44" spans="1:13" s="5" customFormat="1">
      <c r="A44" s="5" t="s">
        <v>31</v>
      </c>
      <c r="B44" s="5" t="s">
        <v>91</v>
      </c>
      <c r="C44" s="8">
        <v>10</v>
      </c>
      <c r="D44" s="8" t="s">
        <v>41</v>
      </c>
      <c r="E44" s="8" t="s">
        <v>60</v>
      </c>
      <c r="F44" s="8"/>
      <c r="G44" s="8"/>
      <c r="H44" s="8">
        <v>19.239999999999998</v>
      </c>
      <c r="I44" s="8">
        <v>-155.87700000000001</v>
      </c>
    </row>
    <row r="45" spans="1:13" s="5" customFormat="1">
      <c r="A45" s="5" t="s">
        <v>42</v>
      </c>
      <c r="B45" s="5" t="s">
        <v>91</v>
      </c>
      <c r="C45" s="8">
        <v>1</v>
      </c>
      <c r="D45" s="8" t="s">
        <v>43</v>
      </c>
      <c r="E45" s="8" t="s">
        <v>6</v>
      </c>
      <c r="F45" s="8"/>
      <c r="G45" s="8"/>
      <c r="H45" s="8">
        <v>20.053799999999999</v>
      </c>
      <c r="I45" s="8">
        <v>-155.68281999999999</v>
      </c>
    </row>
    <row r="46" spans="1:13" s="5" customFormat="1">
      <c r="A46" s="5" t="s">
        <v>42</v>
      </c>
      <c r="B46" s="5" t="s">
        <v>91</v>
      </c>
      <c r="C46" s="8">
        <v>2</v>
      </c>
      <c r="D46" s="8" t="s">
        <v>44</v>
      </c>
      <c r="E46" s="8" t="s">
        <v>6</v>
      </c>
      <c r="F46" s="8"/>
      <c r="G46" s="8"/>
      <c r="H46" s="8">
        <v>20.062100000000001</v>
      </c>
      <c r="I46" s="8">
        <v>-155.5352</v>
      </c>
    </row>
    <row r="47" spans="1:13" s="5" customFormat="1">
      <c r="A47" s="5" t="s">
        <v>42</v>
      </c>
      <c r="B47" s="5" t="s">
        <v>91</v>
      </c>
      <c r="C47" s="8">
        <v>3</v>
      </c>
      <c r="D47" s="8" t="s">
        <v>50</v>
      </c>
      <c r="E47" s="8" t="s">
        <v>16</v>
      </c>
      <c r="F47" s="8"/>
      <c r="G47" s="8"/>
      <c r="H47" s="8">
        <v>19.965229999999998</v>
      </c>
      <c r="I47" s="8">
        <v>-155.30279999999999</v>
      </c>
    </row>
    <row r="48" spans="1:13" s="5" customFormat="1">
      <c r="A48" s="5" t="s">
        <v>42</v>
      </c>
      <c r="B48" s="5" t="s">
        <v>91</v>
      </c>
      <c r="C48" s="8">
        <v>4</v>
      </c>
      <c r="D48" s="8" t="s">
        <v>46</v>
      </c>
      <c r="E48" s="8" t="s">
        <v>60</v>
      </c>
      <c r="F48" s="8"/>
      <c r="G48" s="8"/>
      <c r="H48" s="8">
        <v>19.423999999999999</v>
      </c>
      <c r="I48" s="8">
        <v>-154.959</v>
      </c>
    </row>
    <row r="49" spans="1:13" s="5" customFormat="1">
      <c r="A49" s="5" t="s">
        <v>42</v>
      </c>
      <c r="B49" s="5" t="s">
        <v>91</v>
      </c>
      <c r="C49" s="8">
        <v>5</v>
      </c>
      <c r="D49" s="8" t="s">
        <v>47</v>
      </c>
      <c r="E49" s="8" t="s">
        <v>60</v>
      </c>
      <c r="F49" s="8"/>
      <c r="G49" s="8"/>
      <c r="H49" s="8">
        <v>19.411999999999999</v>
      </c>
      <c r="I49" s="8">
        <v>-155.24199999999999</v>
      </c>
    </row>
    <row r="50" spans="1:13" s="5" customFormat="1">
      <c r="A50" s="5" t="s">
        <v>42</v>
      </c>
      <c r="B50" s="5" t="s">
        <v>91</v>
      </c>
      <c r="C50" s="8">
        <v>6</v>
      </c>
      <c r="D50" s="8" t="s">
        <v>49</v>
      </c>
      <c r="E50" s="8" t="s">
        <v>60</v>
      </c>
      <c r="F50" s="8"/>
      <c r="G50" s="8"/>
      <c r="H50" s="4">
        <v>19.434114999999998</v>
      </c>
      <c r="I50" s="4">
        <v>-155.27392</v>
      </c>
    </row>
    <row r="51" spans="1:13" s="5" customFormat="1">
      <c r="A51" s="5" t="s">
        <v>42</v>
      </c>
      <c r="B51" s="5" t="s">
        <v>91</v>
      </c>
      <c r="C51" s="8">
        <v>7</v>
      </c>
      <c r="D51" s="8" t="s">
        <v>48</v>
      </c>
      <c r="E51" s="8" t="s">
        <v>60</v>
      </c>
      <c r="F51" s="8"/>
      <c r="G51" s="8"/>
      <c r="H51" s="8">
        <v>19.4373</v>
      </c>
      <c r="I51" s="8">
        <v>-155.3032</v>
      </c>
    </row>
    <row r="52" spans="1:13" s="5" customFormat="1">
      <c r="A52" s="5" t="s">
        <v>42</v>
      </c>
      <c r="B52" s="5" t="s">
        <v>91</v>
      </c>
      <c r="C52" s="8">
        <v>8</v>
      </c>
      <c r="D52" s="8" t="s">
        <v>45</v>
      </c>
      <c r="E52" s="8" t="s">
        <v>60</v>
      </c>
      <c r="F52" s="8"/>
      <c r="G52" s="8"/>
      <c r="H52" s="8">
        <v>19.29804</v>
      </c>
      <c r="I52" s="8">
        <v>-155.8741</v>
      </c>
      <c r="J52" s="5">
        <v>19.239999999999998</v>
      </c>
      <c r="K52" s="5">
        <v>-155.87700000000001</v>
      </c>
    </row>
    <row r="53" spans="1:13" s="5" customFormat="1">
      <c r="A53" s="5" t="s">
        <v>95</v>
      </c>
      <c r="B53" s="5" t="s">
        <v>9</v>
      </c>
      <c r="C53" s="8">
        <v>1</v>
      </c>
      <c r="D53" s="8" t="s">
        <v>110</v>
      </c>
      <c r="E53" s="8" t="s">
        <v>106</v>
      </c>
      <c r="F53" s="8" t="s">
        <v>101</v>
      </c>
      <c r="G53" s="8"/>
      <c r="H53" s="1">
        <f>J53+K53/60</f>
        <v>19.683333333333334</v>
      </c>
      <c r="I53" s="1">
        <f>-(L53+M53/60)</f>
        <v>-155.86666666666667</v>
      </c>
      <c r="J53" s="5">
        <v>19</v>
      </c>
      <c r="K53" s="5">
        <v>41</v>
      </c>
      <c r="L53" s="5">
        <v>155</v>
      </c>
      <c r="M53" s="5">
        <v>52</v>
      </c>
    </row>
    <row r="54" spans="1:13" s="5" customFormat="1">
      <c r="A54" s="5" t="s">
        <v>95</v>
      </c>
      <c r="B54" s="5" t="s">
        <v>9</v>
      </c>
      <c r="C54" s="8">
        <v>2</v>
      </c>
      <c r="D54" s="8" t="s">
        <v>111</v>
      </c>
      <c r="E54" s="8" t="s">
        <v>107</v>
      </c>
      <c r="F54" s="8" t="s">
        <v>103</v>
      </c>
      <c r="G54"/>
      <c r="H54" s="1">
        <f t="shared" ref="H54" si="0">J54+K54/60</f>
        <v>19.666666666666668</v>
      </c>
      <c r="I54" s="1">
        <f t="shared" ref="I54" si="1">-(L54+M54/60)</f>
        <v>-155.33333333333334</v>
      </c>
      <c r="J54" s="5">
        <v>19</v>
      </c>
      <c r="K54" s="5">
        <v>40</v>
      </c>
      <c r="L54" s="5">
        <v>155</v>
      </c>
      <c r="M54" s="5">
        <v>20</v>
      </c>
    </row>
    <row r="55" spans="1:13" s="5" customFormat="1">
      <c r="A55" s="5" t="s">
        <v>95</v>
      </c>
      <c r="B55" s="5" t="s">
        <v>9</v>
      </c>
      <c r="C55" s="8">
        <v>3</v>
      </c>
      <c r="D55" s="8" t="s">
        <v>112</v>
      </c>
      <c r="E55" s="8" t="s">
        <v>108</v>
      </c>
      <c r="F55" s="8" t="s">
        <v>104</v>
      </c>
      <c r="G55" s="8"/>
      <c r="H55" s="1">
        <f t="shared" ref="H55:H57" si="2">J55+K55/60</f>
        <v>19.399999999999999</v>
      </c>
      <c r="I55" s="1">
        <f t="shared" ref="I55:I57" si="3">-(L55+M55/60)</f>
        <v>-155.23333333333332</v>
      </c>
      <c r="J55" s="5">
        <v>19</v>
      </c>
      <c r="K55" s="5">
        <v>24</v>
      </c>
      <c r="L55" s="5">
        <v>155</v>
      </c>
      <c r="M55" s="5">
        <v>14</v>
      </c>
    </row>
    <row r="56" spans="1:13">
      <c r="A56" s="5" t="s">
        <v>96</v>
      </c>
      <c r="B56" s="5" t="s">
        <v>9</v>
      </c>
      <c r="C56" s="8">
        <v>1</v>
      </c>
      <c r="D56" s="8" t="s">
        <v>113</v>
      </c>
      <c r="E56" s="8" t="s">
        <v>107</v>
      </c>
      <c r="F56" s="8" t="s">
        <v>103</v>
      </c>
      <c r="G56"/>
      <c r="H56" s="1">
        <f t="shared" si="2"/>
        <v>19.666666666666668</v>
      </c>
      <c r="I56" s="1">
        <f t="shared" si="3"/>
        <v>-155.33333333333334</v>
      </c>
      <c r="J56" s="5">
        <v>19</v>
      </c>
      <c r="K56" s="5">
        <v>40</v>
      </c>
      <c r="L56" s="5">
        <v>155</v>
      </c>
      <c r="M56" s="5">
        <v>20</v>
      </c>
    </row>
    <row r="57" spans="1:13">
      <c r="A57" s="5" t="s">
        <v>96</v>
      </c>
      <c r="B57" s="5" t="s">
        <v>98</v>
      </c>
      <c r="C57" s="8">
        <v>2</v>
      </c>
      <c r="D57" s="8" t="s">
        <v>114</v>
      </c>
      <c r="E57" s="8" t="s">
        <v>109</v>
      </c>
      <c r="F57" s="8" t="s">
        <v>105</v>
      </c>
      <c r="G57"/>
      <c r="H57" s="1">
        <f t="shared" si="2"/>
        <v>20.8</v>
      </c>
      <c r="I57" s="1">
        <f t="shared" si="3"/>
        <v>-156.23333333333332</v>
      </c>
      <c r="J57" s="5">
        <v>20</v>
      </c>
      <c r="K57" s="5">
        <v>48</v>
      </c>
      <c r="L57" s="5">
        <v>156</v>
      </c>
      <c r="M57" s="5">
        <v>14</v>
      </c>
    </row>
    <row r="58" spans="1:13">
      <c r="A58" s="5" t="s">
        <v>97</v>
      </c>
      <c r="B58" s="5" t="s">
        <v>99</v>
      </c>
      <c r="C58" s="1">
        <v>1</v>
      </c>
      <c r="D58" s="1" t="s">
        <v>106</v>
      </c>
      <c r="E58" s="8" t="s">
        <v>106</v>
      </c>
      <c r="F58" s="8" t="s">
        <v>101</v>
      </c>
      <c r="G58" s="8"/>
      <c r="H58" s="1">
        <f>J58+K58/60</f>
        <v>19.683333333333334</v>
      </c>
      <c r="I58" s="1">
        <f>-(L58+M58/60)</f>
        <v>-155.86666666666667</v>
      </c>
      <c r="J58" s="5">
        <v>19</v>
      </c>
      <c r="K58" s="5">
        <v>41</v>
      </c>
      <c r="L58" s="5">
        <v>155</v>
      </c>
      <c r="M58" s="5">
        <v>52</v>
      </c>
    </row>
    <row r="59" spans="1:13">
      <c r="A59" s="5" t="s">
        <v>97</v>
      </c>
      <c r="B59" s="5" t="s">
        <v>99</v>
      </c>
      <c r="C59" s="1">
        <v>2</v>
      </c>
      <c r="D59" s="1" t="s">
        <v>115</v>
      </c>
      <c r="E59" s="1" t="s">
        <v>107</v>
      </c>
      <c r="F59" s="8" t="s">
        <v>103</v>
      </c>
      <c r="G59"/>
      <c r="H59" s="1">
        <f t="shared" ref="H59" si="4">J59+K59/60</f>
        <v>19.666666666666668</v>
      </c>
      <c r="I59" s="1">
        <f t="shared" ref="I59" si="5">-(L59+M59/60)</f>
        <v>-155.33333333333334</v>
      </c>
      <c r="J59" s="5">
        <v>19</v>
      </c>
      <c r="K59" s="5">
        <v>40</v>
      </c>
      <c r="L59" s="5">
        <v>155</v>
      </c>
      <c r="M59" s="5">
        <v>20</v>
      </c>
    </row>
    <row r="60" spans="1:13">
      <c r="A60" s="5" t="s">
        <v>97</v>
      </c>
      <c r="B60" s="5" t="s">
        <v>99</v>
      </c>
      <c r="C60" s="1">
        <v>3</v>
      </c>
      <c r="D60" s="1" t="s">
        <v>108</v>
      </c>
      <c r="E60" s="1" t="s">
        <v>108</v>
      </c>
      <c r="F60" s="1" t="s">
        <v>102</v>
      </c>
      <c r="H60" s="1">
        <f t="shared" ref="H60" si="6">J60+K60/60</f>
        <v>19.399999999999999</v>
      </c>
      <c r="I60" s="1">
        <f t="shared" ref="I60" si="7">-(L60+M60/60)</f>
        <v>-155.23333333333332</v>
      </c>
      <c r="J60">
        <v>19</v>
      </c>
      <c r="K60">
        <v>24</v>
      </c>
      <c r="L60">
        <v>155</v>
      </c>
      <c r="M60">
        <v>14</v>
      </c>
    </row>
    <row r="61" spans="1:13">
      <c r="A61" s="5" t="s">
        <v>124</v>
      </c>
      <c r="B61" s="5" t="s">
        <v>98</v>
      </c>
      <c r="C61" s="1">
        <v>1</v>
      </c>
      <c r="D61" s="1" t="s">
        <v>116</v>
      </c>
      <c r="E61" s="1" t="s">
        <v>109</v>
      </c>
      <c r="F61" s="1" t="s">
        <v>137</v>
      </c>
    </row>
    <row r="62" spans="1:13">
      <c r="A62" t="s">
        <v>126</v>
      </c>
      <c r="B62" s="5" t="s">
        <v>99</v>
      </c>
      <c r="C62" s="1">
        <v>2</v>
      </c>
      <c r="D62" s="1" t="s">
        <v>117</v>
      </c>
      <c r="E62" s="1" t="s">
        <v>107</v>
      </c>
      <c r="F62" s="1" t="s">
        <v>130</v>
      </c>
    </row>
    <row r="63" spans="1:13">
      <c r="A63" t="s">
        <v>125</v>
      </c>
      <c r="B63" s="5" t="s">
        <v>98</v>
      </c>
      <c r="C63" s="1">
        <v>3</v>
      </c>
      <c r="D63" s="1" t="s">
        <v>118</v>
      </c>
      <c r="E63" s="1" t="s">
        <v>129</v>
      </c>
      <c r="F63" s="1" t="s">
        <v>136</v>
      </c>
    </row>
    <row r="64" spans="1:13">
      <c r="A64" t="s">
        <v>126</v>
      </c>
      <c r="B64" s="5" t="s">
        <v>99</v>
      </c>
      <c r="C64" s="1">
        <v>4</v>
      </c>
      <c r="D64" s="1" t="s">
        <v>119</v>
      </c>
      <c r="E64" s="1" t="s">
        <v>107</v>
      </c>
      <c r="F64" s="1" t="s">
        <v>132</v>
      </c>
    </row>
    <row r="65" spans="1:6">
      <c r="A65" t="s">
        <v>126</v>
      </c>
      <c r="B65" s="5" t="s">
        <v>99</v>
      </c>
      <c r="C65" s="1">
        <v>5</v>
      </c>
      <c r="D65" s="1" t="s">
        <v>120</v>
      </c>
      <c r="E65" s="1" t="s">
        <v>107</v>
      </c>
      <c r="F65" s="1" t="s">
        <v>131</v>
      </c>
    </row>
    <row r="66" spans="1:6">
      <c r="A66" t="s">
        <v>128</v>
      </c>
      <c r="B66" s="5" t="s">
        <v>127</v>
      </c>
      <c r="C66" s="1">
        <v>6</v>
      </c>
      <c r="D66" s="1" t="s">
        <v>121</v>
      </c>
      <c r="E66" s="1" t="s">
        <v>127</v>
      </c>
      <c r="F66" s="1" t="s">
        <v>134</v>
      </c>
    </row>
    <row r="67" spans="1:6">
      <c r="A67" t="s">
        <v>126</v>
      </c>
      <c r="B67" s="5" t="s">
        <v>99</v>
      </c>
      <c r="C67" s="1">
        <v>7</v>
      </c>
      <c r="D67" s="1" t="s">
        <v>122</v>
      </c>
      <c r="E67" s="1" t="s">
        <v>100</v>
      </c>
      <c r="F67" s="1" t="s">
        <v>133</v>
      </c>
    </row>
    <row r="68" spans="1:6">
      <c r="A68" s="5" t="s">
        <v>124</v>
      </c>
      <c r="B68" s="5" t="s">
        <v>98</v>
      </c>
      <c r="C68" s="1">
        <v>8</v>
      </c>
      <c r="D68" s="1" t="s">
        <v>123</v>
      </c>
      <c r="E68" s="1" t="s">
        <v>109</v>
      </c>
      <c r="F68" s="1" t="s">
        <v>135</v>
      </c>
    </row>
    <row r="69" spans="1:6">
      <c r="B69" s="5"/>
    </row>
    <row r="70" spans="1:6">
      <c r="B70" s="5"/>
    </row>
    <row r="71" spans="1:6">
      <c r="B71" s="5"/>
    </row>
  </sheetData>
  <sortState ref="D53:D97">
    <sortCondition ref="D53:D97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U.C. Berkeley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Kari Goodman</dc:creator>
  <cp:lastModifiedBy>George Roderick</cp:lastModifiedBy>
  <dcterms:created xsi:type="dcterms:W3CDTF">2014-05-15T19:52:12Z</dcterms:created>
  <dcterms:modified xsi:type="dcterms:W3CDTF">2014-05-17T22:13:17Z</dcterms:modified>
</cp:coreProperties>
</file>