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75" windowWidth="20115" windowHeight="7740" activeTab="1"/>
  </bookViews>
  <sheets>
    <sheet name="Reports" sheetId="1" r:id="rId1"/>
    <sheet name="Contacts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S8" i="1"/>
  <c r="T8"/>
  <c r="U8"/>
  <c r="O12"/>
  <c r="O13" s="1"/>
  <c r="O6"/>
  <c r="J24"/>
  <c r="J11"/>
  <c r="J25" s="1"/>
  <c r="E15"/>
  <c r="E17" s="1"/>
</calcChain>
</file>

<file path=xl/sharedStrings.xml><?xml version="1.0" encoding="utf-8"?>
<sst xmlns="http://schemas.openxmlformats.org/spreadsheetml/2006/main" count="93" uniqueCount="84">
  <si>
    <t>Income Statement</t>
  </si>
  <si>
    <t>The Usual Suspects</t>
  </si>
  <si>
    <t>For Period:</t>
  </si>
  <si>
    <t>9/31/12</t>
  </si>
  <si>
    <t>to</t>
  </si>
  <si>
    <t>Revenues:</t>
  </si>
  <si>
    <t>Merchandise Sold</t>
  </si>
  <si>
    <t>Show/Ticket Commission</t>
  </si>
  <si>
    <t>Total</t>
  </si>
  <si>
    <t>Total:</t>
  </si>
  <si>
    <t>Food</t>
  </si>
  <si>
    <t>Gas</t>
  </si>
  <si>
    <t>Operating Expenses:</t>
  </si>
  <si>
    <t>Equipment Upkeep</t>
  </si>
  <si>
    <t>Merchandise Purchased</t>
  </si>
  <si>
    <t>Total Operating Expenses:</t>
  </si>
  <si>
    <t>Distributions to Members:</t>
  </si>
  <si>
    <t>Net Income:</t>
  </si>
  <si>
    <t>Equipment and Merchandise</t>
  </si>
  <si>
    <t>T-Shirts</t>
  </si>
  <si>
    <t>CDs</t>
  </si>
  <si>
    <t>Recording</t>
  </si>
  <si>
    <t>Band Debt</t>
  </si>
  <si>
    <t>External:</t>
  </si>
  <si>
    <t>Internal:</t>
  </si>
  <si>
    <t>Chris B.</t>
  </si>
  <si>
    <t>Mark H.</t>
  </si>
  <si>
    <t>Aaron A.</t>
  </si>
  <si>
    <t>Megz K.</t>
  </si>
  <si>
    <t>Custom Shirts Co.</t>
  </si>
  <si>
    <t>Total Band Debt:</t>
  </si>
  <si>
    <t>For Period End:</t>
  </si>
  <si>
    <t>Show Lights</t>
  </si>
  <si>
    <t>Microphone</t>
  </si>
  <si>
    <t>Member's:</t>
  </si>
  <si>
    <t>Band's:</t>
  </si>
  <si>
    <t>Gibson Guitar</t>
  </si>
  <si>
    <t>Marshall Amp/Head</t>
  </si>
  <si>
    <t>Monster Cable</t>
  </si>
  <si>
    <t>Peavey Cable</t>
  </si>
  <si>
    <t>Value</t>
  </si>
  <si>
    <t>MK</t>
  </si>
  <si>
    <t>MH</t>
  </si>
  <si>
    <t>Total Property Value:</t>
  </si>
  <si>
    <t>Korg Keyboard</t>
  </si>
  <si>
    <t>Borrowed?</t>
  </si>
  <si>
    <t>Fender Tube Combo Amp</t>
  </si>
  <si>
    <t>Fender Deluxe Strat</t>
  </si>
  <si>
    <t>Total Member Prop. Val.:</t>
  </si>
  <si>
    <t>Combined Band Value:</t>
  </si>
  <si>
    <t>Mic. Cable</t>
  </si>
  <si>
    <t>Total External Debt:</t>
  </si>
  <si>
    <t>Total Internal Debt:</t>
  </si>
  <si>
    <t>(Who does the band owe and how much?)</t>
  </si>
  <si>
    <t>(Where is the money coming/going?)</t>
  </si>
  <si>
    <t>(What is owned and who has it?)</t>
  </si>
  <si>
    <t>(Where are the tickets being sold?)</t>
  </si>
  <si>
    <t>TX</t>
  </si>
  <si>
    <t>Austin</t>
  </si>
  <si>
    <t>Record</t>
  </si>
  <si>
    <t>Dallas</t>
  </si>
  <si>
    <t>City</t>
  </si>
  <si>
    <t>State</t>
  </si>
  <si>
    <t>Average</t>
  </si>
  <si>
    <t>Attendance Data</t>
  </si>
  <si>
    <t>Contacts</t>
  </si>
  <si>
    <t>First Name</t>
  </si>
  <si>
    <t>Last Name</t>
  </si>
  <si>
    <t>Email</t>
  </si>
  <si>
    <t>Phone</t>
  </si>
  <si>
    <t>Position</t>
  </si>
  <si>
    <t>Venue</t>
  </si>
  <si>
    <t>Jimmy</t>
  </si>
  <si>
    <t>S</t>
  </si>
  <si>
    <t>js@emos.com</t>
  </si>
  <si>
    <t>512-555-2341</t>
  </si>
  <si>
    <t>Booker</t>
  </si>
  <si>
    <t>Emos</t>
  </si>
  <si>
    <t>Promoter</t>
  </si>
  <si>
    <t>Jennifer</t>
  </si>
  <si>
    <t>P</t>
  </si>
  <si>
    <t>jennp@afton.com</t>
  </si>
  <si>
    <t>214-555-9845</t>
  </si>
  <si>
    <t>Add Contact</t>
  </si>
</sst>
</file>

<file path=xl/styles.xml><?xml version="1.0" encoding="utf-8"?>
<styleSheet xmlns="http://schemas.openxmlformats.org/spreadsheetml/2006/main">
  <numFmts count="1">
    <numFmt numFmtId="8" formatCode="&quot;$&quot;#,##0.00_);[Red]\(&quot;$&quot;#,##0.00\)"/>
  </numFmts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34">
    <xf numFmtId="0" fontId="0" fillId="0" borderId="0" xfId="0"/>
    <xf numFmtId="0" fontId="1" fillId="0" borderId="0" xfId="0" applyFont="1" applyAlignment="1">
      <alignment horizontal="center"/>
    </xf>
    <xf numFmtId="8" fontId="0" fillId="0" borderId="0" xfId="0" applyNumberFormat="1"/>
    <xf numFmtId="0" fontId="0" fillId="0" borderId="0" xfId="0" applyAlignment="1">
      <alignment horizontal="right"/>
    </xf>
    <xf numFmtId="0" fontId="3" fillId="0" borderId="0" xfId="0" applyFont="1"/>
    <xf numFmtId="0" fontId="2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0" fillId="2" borderId="1" xfId="0" applyFill="1" applyBorder="1"/>
    <xf numFmtId="0" fontId="0" fillId="2" borderId="5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14" fontId="0" fillId="2" borderId="5" xfId="0" applyNumberFormat="1" applyFill="1" applyBorder="1"/>
    <xf numFmtId="0" fontId="3" fillId="2" borderId="0" xfId="0" applyFont="1" applyFill="1"/>
    <xf numFmtId="0" fontId="0" fillId="2" borderId="0" xfId="0" applyFill="1"/>
    <xf numFmtId="0" fontId="0" fillId="2" borderId="0" xfId="0" applyFill="1" applyAlignment="1">
      <alignment horizontal="right"/>
    </xf>
    <xf numFmtId="8" fontId="0" fillId="2" borderId="0" xfId="0" applyNumberFormat="1" applyFill="1"/>
    <xf numFmtId="0" fontId="0" fillId="2" borderId="0" xfId="0" applyFill="1" applyAlignment="1">
      <alignment horizontal="left"/>
    </xf>
    <xf numFmtId="8" fontId="0" fillId="2" borderId="2" xfId="0" applyNumberFormat="1" applyFill="1" applyBorder="1"/>
    <xf numFmtId="8" fontId="0" fillId="2" borderId="3" xfId="0" applyNumberFormat="1" applyFill="1" applyBorder="1"/>
    <xf numFmtId="0" fontId="3" fillId="0" borderId="0" xfId="0" applyFont="1" applyAlignment="1">
      <alignment horizontal="left"/>
    </xf>
    <xf numFmtId="0" fontId="0" fillId="2" borderId="1" xfId="0" applyFill="1" applyBorder="1" applyAlignment="1">
      <alignment horizontal="left"/>
    </xf>
    <xf numFmtId="0" fontId="3" fillId="2" borderId="0" xfId="0" applyFont="1" applyFill="1" applyAlignment="1">
      <alignment horizontal="left"/>
    </xf>
    <xf numFmtId="8" fontId="0" fillId="2" borderId="0" xfId="0" applyNumberFormat="1" applyFill="1" applyBorder="1"/>
    <xf numFmtId="8" fontId="0" fillId="2" borderId="6" xfId="0" applyNumberFormat="1" applyFill="1" applyBorder="1"/>
    <xf numFmtId="0" fontId="0" fillId="2" borderId="2" xfId="0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0" fillId="2" borderId="0" xfId="0" applyFill="1" applyAlignment="1">
      <alignment horizontal="center"/>
    </xf>
    <xf numFmtId="0" fontId="2" fillId="2" borderId="0" xfId="0" applyFont="1" applyFill="1"/>
    <xf numFmtId="0" fontId="0" fillId="2" borderId="2" xfId="0" applyFill="1" applyBorder="1"/>
    <xf numFmtId="0" fontId="0" fillId="0" borderId="4" xfId="0" applyBorder="1"/>
    <xf numFmtId="0" fontId="0" fillId="2" borderId="7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4" xfId="0" applyFill="1" applyBorder="1"/>
    <xf numFmtId="0" fontId="4" fillId="2" borderId="4" xfId="1" applyFill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jennp@afton.com" TargetMode="External"/><Relationship Id="rId1" Type="http://schemas.openxmlformats.org/officeDocument/2006/relationships/hyperlink" Target="mailto:js@emo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U38"/>
  <sheetViews>
    <sheetView topLeftCell="A13" workbookViewId="0">
      <selection activeCell="B32" sqref="B32"/>
    </sheetView>
  </sheetViews>
  <sheetFormatPr defaultRowHeight="15"/>
  <cols>
    <col min="2" max="2" width="23.7109375" bestFit="1" customWidth="1"/>
    <col min="5" max="5" width="10.7109375" bestFit="1" customWidth="1"/>
    <col min="7" max="7" width="23.85546875" bestFit="1" customWidth="1"/>
    <col min="8" max="8" width="10.7109375" bestFit="1" customWidth="1"/>
    <col min="9" max="9" width="9.85546875" bestFit="1" customWidth="1"/>
    <col min="10" max="10" width="10.85546875" bestFit="1" customWidth="1"/>
    <col min="12" max="12" width="19.28515625" bestFit="1" customWidth="1"/>
    <col min="15" max="15" width="10.7109375" bestFit="1" customWidth="1"/>
    <col min="17" max="17" width="5.5703125" bestFit="1" customWidth="1"/>
    <col min="18" max="18" width="6.7109375" bestFit="1" customWidth="1"/>
    <col min="19" max="19" width="7.140625" bestFit="1" customWidth="1"/>
    <col min="20" max="20" width="8.28515625" bestFit="1" customWidth="1"/>
    <col min="21" max="21" width="5.42578125" bestFit="1" customWidth="1"/>
  </cols>
  <sheetData>
    <row r="1" spans="2:21">
      <c r="B1" s="5" t="s">
        <v>1</v>
      </c>
      <c r="C1" s="5"/>
      <c r="D1" s="5"/>
      <c r="E1" s="5"/>
      <c r="G1" s="5" t="s">
        <v>1</v>
      </c>
      <c r="H1" s="5"/>
      <c r="I1" s="5"/>
      <c r="J1" s="5"/>
      <c r="L1" s="5" t="s">
        <v>1</v>
      </c>
      <c r="M1" s="5"/>
      <c r="N1" s="5"/>
      <c r="O1" s="5"/>
      <c r="Q1" s="5" t="s">
        <v>1</v>
      </c>
      <c r="R1" s="5"/>
      <c r="S1" s="5"/>
      <c r="T1" s="5"/>
      <c r="U1" s="5"/>
    </row>
    <row r="2" spans="2:21">
      <c r="B2" s="6" t="s">
        <v>0</v>
      </c>
      <c r="C2" s="6"/>
      <c r="D2" s="6"/>
      <c r="E2" s="6"/>
      <c r="G2" s="24" t="s">
        <v>18</v>
      </c>
      <c r="H2" s="24"/>
      <c r="I2" s="24"/>
      <c r="J2" s="24"/>
      <c r="L2" s="1" t="s">
        <v>22</v>
      </c>
      <c r="M2" s="1"/>
      <c r="N2" s="1"/>
      <c r="O2" s="1"/>
      <c r="Q2" s="6" t="s">
        <v>64</v>
      </c>
      <c r="R2" s="6"/>
      <c r="S2" s="6"/>
      <c r="T2" s="6"/>
      <c r="U2" s="6"/>
    </row>
    <row r="3" spans="2:21">
      <c r="B3" s="25" t="s">
        <v>54</v>
      </c>
      <c r="C3" s="25"/>
      <c r="D3" s="25"/>
      <c r="E3" s="25"/>
      <c r="G3" s="25" t="s">
        <v>55</v>
      </c>
      <c r="H3" s="25"/>
      <c r="I3" s="25"/>
      <c r="J3" s="25"/>
      <c r="L3" s="23" t="s">
        <v>53</v>
      </c>
      <c r="M3" s="23"/>
      <c r="N3" s="23"/>
      <c r="O3" s="23"/>
      <c r="Q3" s="23" t="s">
        <v>56</v>
      </c>
      <c r="R3" s="23"/>
      <c r="S3" s="23"/>
      <c r="T3" s="23"/>
      <c r="U3" s="23"/>
    </row>
    <row r="4" spans="2:21" ht="15.75" thickBot="1">
      <c r="B4" s="7" t="s">
        <v>2</v>
      </c>
      <c r="C4" s="8" t="s">
        <v>3</v>
      </c>
      <c r="D4" s="9" t="s">
        <v>4</v>
      </c>
      <c r="E4" s="10">
        <v>41274</v>
      </c>
      <c r="G4" s="19" t="s">
        <v>31</v>
      </c>
      <c r="H4" s="9"/>
      <c r="I4" s="9"/>
      <c r="J4" s="10">
        <v>41274</v>
      </c>
      <c r="L4" s="12" t="s">
        <v>23</v>
      </c>
      <c r="M4" s="12"/>
      <c r="N4" s="14"/>
      <c r="O4" s="14"/>
      <c r="Q4" s="11" t="s">
        <v>62</v>
      </c>
      <c r="R4" s="11" t="s">
        <v>61</v>
      </c>
      <c r="S4" s="26" t="s">
        <v>59</v>
      </c>
      <c r="T4" s="26" t="s">
        <v>63</v>
      </c>
      <c r="U4" s="26" t="s">
        <v>8</v>
      </c>
    </row>
    <row r="5" spans="2:21">
      <c r="B5" s="11" t="s">
        <v>5</v>
      </c>
      <c r="C5" s="12"/>
      <c r="D5" s="12"/>
      <c r="E5" s="12"/>
      <c r="G5" s="11" t="s">
        <v>35</v>
      </c>
      <c r="H5" s="12" t="s">
        <v>45</v>
      </c>
      <c r="I5" s="12" t="s">
        <v>40</v>
      </c>
      <c r="J5" s="12"/>
      <c r="L5" s="13" t="s">
        <v>29</v>
      </c>
      <c r="M5" s="12"/>
      <c r="N5" s="14">
        <v>-100</v>
      </c>
      <c r="O5" s="14"/>
      <c r="Q5" s="15" t="s">
        <v>57</v>
      </c>
      <c r="R5" s="12"/>
      <c r="S5" s="12"/>
      <c r="T5" s="12"/>
      <c r="U5" s="12"/>
    </row>
    <row r="6" spans="2:21">
      <c r="B6" s="13" t="s">
        <v>6</v>
      </c>
      <c r="C6" s="12"/>
      <c r="D6" s="14">
        <v>200</v>
      </c>
      <c r="E6" s="12"/>
      <c r="G6" s="13" t="s">
        <v>20</v>
      </c>
      <c r="H6" s="13"/>
      <c r="I6" s="14">
        <v>200</v>
      </c>
      <c r="J6" s="14"/>
      <c r="L6" s="12" t="s">
        <v>51</v>
      </c>
      <c r="M6" s="12"/>
      <c r="N6" s="12"/>
      <c r="O6" s="16">
        <f>SUM(N5)</f>
        <v>-100</v>
      </c>
      <c r="Q6" s="12"/>
      <c r="R6" s="15" t="s">
        <v>58</v>
      </c>
      <c r="S6" s="12">
        <v>75</v>
      </c>
      <c r="T6" s="12">
        <v>25</v>
      </c>
      <c r="U6" s="12">
        <v>200</v>
      </c>
    </row>
    <row r="7" spans="2:21">
      <c r="B7" s="13" t="s">
        <v>7</v>
      </c>
      <c r="C7" s="12"/>
      <c r="D7" s="14">
        <v>500</v>
      </c>
      <c r="E7" s="12"/>
      <c r="G7" s="13" t="s">
        <v>32</v>
      </c>
      <c r="H7" s="13"/>
      <c r="I7" s="14">
        <v>20</v>
      </c>
      <c r="J7" s="14"/>
      <c r="L7" s="12" t="s">
        <v>24</v>
      </c>
      <c r="M7" s="12"/>
      <c r="N7" s="14"/>
      <c r="O7" s="14"/>
      <c r="Q7" s="12"/>
      <c r="R7" s="15" t="s">
        <v>60</v>
      </c>
      <c r="S7" s="27">
        <v>35</v>
      </c>
      <c r="T7" s="27">
        <v>35</v>
      </c>
      <c r="U7" s="27">
        <v>35</v>
      </c>
    </row>
    <row r="8" spans="2:21">
      <c r="B8" s="15" t="s">
        <v>9</v>
      </c>
      <c r="C8" s="12"/>
      <c r="D8" s="12"/>
      <c r="E8" s="16">
        <v>700</v>
      </c>
      <c r="G8" s="13" t="s">
        <v>33</v>
      </c>
      <c r="H8" s="13" t="s">
        <v>41</v>
      </c>
      <c r="I8" s="14">
        <v>50</v>
      </c>
      <c r="J8" s="14"/>
      <c r="L8" s="13" t="s">
        <v>27</v>
      </c>
      <c r="M8" s="12"/>
      <c r="N8" s="14">
        <v>-100</v>
      </c>
      <c r="O8" s="14"/>
      <c r="Q8" s="12" t="s">
        <v>9</v>
      </c>
      <c r="R8" s="12"/>
      <c r="S8" s="12">
        <f t="shared" ref="S8:U8" si="0">SUM(S6:S7)</f>
        <v>110</v>
      </c>
      <c r="T8" s="12">
        <f t="shared" si="0"/>
        <v>60</v>
      </c>
      <c r="U8" s="12">
        <f t="shared" si="0"/>
        <v>235</v>
      </c>
    </row>
    <row r="9" spans="2:21">
      <c r="B9" s="11" t="s">
        <v>12</v>
      </c>
      <c r="C9" s="12"/>
      <c r="D9" s="12"/>
      <c r="E9" s="12"/>
      <c r="G9" s="13" t="s">
        <v>50</v>
      </c>
      <c r="H9" s="13" t="s">
        <v>41</v>
      </c>
      <c r="I9" s="21">
        <v>25</v>
      </c>
      <c r="J9" s="12"/>
      <c r="L9" s="13" t="s">
        <v>25</v>
      </c>
      <c r="M9" s="12"/>
      <c r="N9" s="14">
        <v>-150</v>
      </c>
      <c r="O9" s="14"/>
    </row>
    <row r="10" spans="2:21">
      <c r="B10" s="13" t="s">
        <v>10</v>
      </c>
      <c r="C10" s="12"/>
      <c r="D10" s="14">
        <v>-100</v>
      </c>
      <c r="E10" s="14"/>
      <c r="G10" s="13" t="s">
        <v>19</v>
      </c>
      <c r="H10" s="13"/>
      <c r="I10" s="14">
        <v>100</v>
      </c>
      <c r="J10" s="14"/>
      <c r="L10" s="13" t="s">
        <v>26</v>
      </c>
      <c r="M10" s="12"/>
      <c r="N10" s="14">
        <v>-100</v>
      </c>
      <c r="O10" s="14"/>
    </row>
    <row r="11" spans="2:21">
      <c r="B11" s="13" t="s">
        <v>11</v>
      </c>
      <c r="C11" s="12"/>
      <c r="D11" s="14">
        <v>-50</v>
      </c>
      <c r="E11" s="14"/>
      <c r="G11" s="15" t="s">
        <v>43</v>
      </c>
      <c r="H11" s="12"/>
      <c r="I11" s="14"/>
      <c r="J11" s="16">
        <f>SUM(I6:I10)</f>
        <v>395</v>
      </c>
      <c r="L11" s="13" t="s">
        <v>28</v>
      </c>
      <c r="M11" s="12"/>
      <c r="N11" s="14">
        <v>-50</v>
      </c>
      <c r="O11" s="14"/>
    </row>
    <row r="12" spans="2:21">
      <c r="B12" s="13" t="s">
        <v>21</v>
      </c>
      <c r="C12" s="12"/>
      <c r="D12" s="14">
        <v>-600</v>
      </c>
      <c r="E12" s="14"/>
      <c r="G12" s="20" t="s">
        <v>34</v>
      </c>
      <c r="H12" s="12"/>
      <c r="I12" s="14"/>
      <c r="J12" s="14"/>
      <c r="L12" s="15" t="s">
        <v>52</v>
      </c>
      <c r="M12" s="12"/>
      <c r="N12" s="12"/>
      <c r="O12" s="16">
        <f>SUM(N8:N11)</f>
        <v>-400</v>
      </c>
    </row>
    <row r="13" spans="2:21" ht="15.75" thickBot="1">
      <c r="B13" s="13" t="s">
        <v>13</v>
      </c>
      <c r="C13" s="12"/>
      <c r="D13" s="14">
        <v>-50</v>
      </c>
      <c r="E13" s="14"/>
      <c r="G13" s="15" t="s">
        <v>27</v>
      </c>
      <c r="H13" s="12"/>
      <c r="I13" s="14"/>
      <c r="J13" s="14"/>
      <c r="L13" s="15" t="s">
        <v>30</v>
      </c>
      <c r="M13" s="12"/>
      <c r="N13" s="12"/>
      <c r="O13" s="22">
        <f>SUM(O6:O12)</f>
        <v>-500</v>
      </c>
    </row>
    <row r="14" spans="2:21" ht="15.75" thickTop="1">
      <c r="B14" s="13" t="s">
        <v>14</v>
      </c>
      <c r="C14" s="12"/>
      <c r="D14" s="14">
        <v>-300</v>
      </c>
      <c r="E14" s="14"/>
      <c r="G14" s="13" t="s">
        <v>36</v>
      </c>
      <c r="H14" s="12"/>
      <c r="I14" s="14">
        <v>1000</v>
      </c>
      <c r="J14" s="14"/>
    </row>
    <row r="15" spans="2:21">
      <c r="B15" s="15" t="s">
        <v>15</v>
      </c>
      <c r="C15" s="12"/>
      <c r="D15" s="14"/>
      <c r="E15" s="16">
        <f>SUM(D10:D14)</f>
        <v>-1100</v>
      </c>
      <c r="G15" s="13" t="s">
        <v>37</v>
      </c>
      <c r="H15" s="12"/>
      <c r="I15" s="14">
        <v>500</v>
      </c>
      <c r="J15" s="14"/>
    </row>
    <row r="16" spans="2:21">
      <c r="B16" s="15" t="s">
        <v>16</v>
      </c>
      <c r="C16" s="12"/>
      <c r="D16" s="14"/>
      <c r="E16" s="17">
        <v>-100</v>
      </c>
      <c r="G16" s="13" t="s">
        <v>38</v>
      </c>
      <c r="H16" s="12"/>
      <c r="I16" s="14">
        <v>25</v>
      </c>
      <c r="J16" s="14"/>
    </row>
    <row r="17" spans="2:10">
      <c r="B17" s="20" t="s">
        <v>17</v>
      </c>
      <c r="C17" s="12"/>
      <c r="D17" s="12"/>
      <c r="E17" s="14">
        <f>SUM(E8:E16)</f>
        <v>-500</v>
      </c>
      <c r="G17" s="13" t="s">
        <v>39</v>
      </c>
      <c r="H17" s="13" t="s">
        <v>42</v>
      </c>
      <c r="I17" s="14">
        <v>20</v>
      </c>
      <c r="J17" s="14"/>
    </row>
    <row r="18" spans="2:10">
      <c r="G18" s="15" t="s">
        <v>25</v>
      </c>
      <c r="H18" s="12"/>
      <c r="I18" s="14"/>
      <c r="J18" s="14"/>
    </row>
    <row r="19" spans="2:10">
      <c r="G19" s="13" t="s">
        <v>44</v>
      </c>
      <c r="H19" s="12"/>
      <c r="I19" s="14">
        <v>200</v>
      </c>
      <c r="J19" s="14"/>
    </row>
    <row r="20" spans="2:10">
      <c r="G20" s="15" t="s">
        <v>26</v>
      </c>
      <c r="H20" s="12"/>
      <c r="I20" s="14"/>
      <c r="J20" s="14"/>
    </row>
    <row r="21" spans="2:10">
      <c r="G21" s="13" t="s">
        <v>46</v>
      </c>
      <c r="H21" s="12"/>
      <c r="I21" s="14">
        <v>500</v>
      </c>
      <c r="J21" s="14"/>
    </row>
    <row r="22" spans="2:10">
      <c r="G22" s="13" t="s">
        <v>47</v>
      </c>
      <c r="H22" s="12"/>
      <c r="I22" s="14">
        <v>900</v>
      </c>
      <c r="J22" s="14"/>
    </row>
    <row r="23" spans="2:10">
      <c r="G23" s="15" t="s">
        <v>28</v>
      </c>
      <c r="H23" s="12"/>
      <c r="I23" s="14"/>
      <c r="J23" s="14"/>
    </row>
    <row r="24" spans="2:10">
      <c r="G24" s="13" t="s">
        <v>48</v>
      </c>
      <c r="H24" s="12"/>
      <c r="I24" s="14"/>
      <c r="J24" s="16">
        <f>SUM(I14:I22)</f>
        <v>3145</v>
      </c>
    </row>
    <row r="25" spans="2:10" ht="15.75" thickBot="1">
      <c r="G25" s="11" t="s">
        <v>49</v>
      </c>
      <c r="H25" s="12"/>
      <c r="I25" s="14"/>
      <c r="J25" s="22">
        <f>SUM(J11:J24)</f>
        <v>3540</v>
      </c>
    </row>
    <row r="26" spans="2:10" ht="15.75" thickTop="1">
      <c r="G26" s="4"/>
      <c r="I26" s="2"/>
      <c r="J26" s="2"/>
    </row>
    <row r="27" spans="2:10">
      <c r="G27" s="3"/>
      <c r="I27" s="2"/>
      <c r="J27" s="2"/>
    </row>
    <row r="28" spans="2:10">
      <c r="G28" s="18"/>
      <c r="I28" s="2"/>
      <c r="J28" s="2"/>
    </row>
    <row r="38" spans="7:7">
      <c r="G38" s="3"/>
    </row>
  </sheetData>
  <mergeCells count="12">
    <mergeCell ref="G3:J3"/>
    <mergeCell ref="Q1:U1"/>
    <mergeCell ref="Q2:U2"/>
    <mergeCell ref="Q3:U3"/>
    <mergeCell ref="B1:E1"/>
    <mergeCell ref="B2:E2"/>
    <mergeCell ref="G2:J2"/>
    <mergeCell ref="L3:O3"/>
    <mergeCell ref="L2:O2"/>
    <mergeCell ref="G1:J1"/>
    <mergeCell ref="L1:O1"/>
    <mergeCell ref="B3:E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G6"/>
  <sheetViews>
    <sheetView tabSelected="1" workbookViewId="0">
      <selection activeCell="B8" sqref="B8"/>
    </sheetView>
  </sheetViews>
  <sheetFormatPr defaultRowHeight="15"/>
  <cols>
    <col min="2" max="2" width="11.7109375" bestFit="1" customWidth="1"/>
    <col min="3" max="3" width="10.140625" bestFit="1" customWidth="1"/>
    <col min="4" max="4" width="17.28515625" bestFit="1" customWidth="1"/>
    <col min="5" max="5" width="12.42578125" bestFit="1" customWidth="1"/>
  </cols>
  <sheetData>
    <row r="2" spans="2:7">
      <c r="B2" s="29" t="s">
        <v>65</v>
      </c>
      <c r="C2" s="30"/>
      <c r="D2" s="30"/>
      <c r="E2" s="30"/>
      <c r="F2" s="30"/>
      <c r="G2" s="31"/>
    </row>
    <row r="3" spans="2:7">
      <c r="B3" s="32" t="s">
        <v>66</v>
      </c>
      <c r="C3" s="32" t="s">
        <v>67</v>
      </c>
      <c r="D3" s="32" t="s">
        <v>68</v>
      </c>
      <c r="E3" s="32" t="s">
        <v>69</v>
      </c>
      <c r="F3" s="32" t="s">
        <v>70</v>
      </c>
      <c r="G3" s="32" t="s">
        <v>71</v>
      </c>
    </row>
    <row r="4" spans="2:7">
      <c r="B4" s="32" t="s">
        <v>72</v>
      </c>
      <c r="C4" s="32" t="s">
        <v>73</v>
      </c>
      <c r="D4" s="33" t="s">
        <v>74</v>
      </c>
      <c r="E4" s="32" t="s">
        <v>75</v>
      </c>
      <c r="F4" s="32" t="s">
        <v>76</v>
      </c>
      <c r="G4" s="32" t="s">
        <v>77</v>
      </c>
    </row>
    <row r="5" spans="2:7">
      <c r="B5" s="32" t="s">
        <v>79</v>
      </c>
      <c r="C5" s="32" t="s">
        <v>80</v>
      </c>
      <c r="D5" s="33" t="s">
        <v>81</v>
      </c>
      <c r="E5" s="32" t="s">
        <v>82</v>
      </c>
      <c r="F5" s="32" t="s">
        <v>78</v>
      </c>
      <c r="G5" s="32"/>
    </row>
    <row r="6" spans="2:7">
      <c r="B6" s="28" t="s">
        <v>83</v>
      </c>
      <c r="C6" s="12"/>
      <c r="D6" s="12"/>
      <c r="E6" s="12"/>
      <c r="F6" s="12"/>
      <c r="G6" s="12"/>
    </row>
  </sheetData>
  <mergeCells count="1">
    <mergeCell ref="B2:G2"/>
  </mergeCells>
  <hyperlinks>
    <hyperlink ref="D4" r:id="rId1"/>
    <hyperlink ref="D5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Reports</vt:lpstr>
      <vt:lpstr>Contacts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Hawley</dc:creator>
  <cp:lastModifiedBy>Mark Hawley</cp:lastModifiedBy>
  <dcterms:created xsi:type="dcterms:W3CDTF">2012-11-25T21:57:40Z</dcterms:created>
  <dcterms:modified xsi:type="dcterms:W3CDTF">2012-11-26T01:48:00Z</dcterms:modified>
</cp:coreProperties>
</file>