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780" yWindow="0" windowWidth="2580" windowHeight="6888" firstSheet="12" activeTab="16"/>
  </bookViews>
  <sheets>
    <sheet name="Equipo" sheetId="15" r:id="rId1"/>
    <sheet name="GOAL" sheetId="1" r:id="rId2"/>
    <sheet name="ROLE" sheetId="2" r:id="rId3"/>
    <sheet name="ITL Riesgos" sheetId="3" r:id="rId4"/>
    <sheet name="PIP" sheetId="4" r:id="rId5"/>
    <sheet name="Procesos" sheetId="16" r:id="rId6"/>
    <sheet name="INV" sheetId="9" r:id="rId7"/>
    <sheet name="Minuta Junta 1" sheetId="6" r:id="rId8"/>
    <sheet name="Minuta Junta 2" sheetId="7" r:id="rId9"/>
    <sheet name="Minuta Junta 3" sheetId="8" r:id="rId10"/>
    <sheet name="Minuta Junta 4" sheetId="5" r:id="rId11"/>
    <sheet name="Minuta Junta 5" sheetId="12" r:id="rId12"/>
    <sheet name="Minuta Junta 6" sheetId="10" r:id="rId13"/>
    <sheet name="Minuta Junta 7" sheetId="11" r:id="rId14"/>
    <sheet name="Minuta Junta 8" sheetId="13" r:id="rId15"/>
    <sheet name="Minuta Junta 9" sheetId="17" r:id="rId16"/>
    <sheet name="Minuta PM" sheetId="14" r:id="rId17"/>
  </sheets>
  <definedNames>
    <definedName name="_xlnm._FilterDatabase" localSheetId="3" hidden="1">'ITL Riesgos'!$A$4:$L$16</definedName>
  </definedNames>
  <calcPr calcId="144525"/>
</workbook>
</file>

<file path=xl/calcChain.xml><?xml version="1.0" encoding="utf-8"?>
<calcChain xmlns="http://schemas.openxmlformats.org/spreadsheetml/2006/main">
  <c r="F42" i="16" l="1"/>
  <c r="F35" i="16"/>
  <c r="F28" i="16"/>
  <c r="F17" i="16"/>
  <c r="F21" i="16" s="1"/>
  <c r="G15" i="3" l="1"/>
  <c r="G14" i="3"/>
  <c r="G13" i="3"/>
  <c r="G12" i="3"/>
  <c r="G11" i="3"/>
  <c r="G10" i="3"/>
  <c r="G9" i="3"/>
  <c r="G8" i="3"/>
  <c r="G7" i="3"/>
  <c r="G6" i="3"/>
  <c r="G5" i="3"/>
</calcChain>
</file>

<file path=xl/sharedStrings.xml><?xml version="1.0" encoding="utf-8"?>
<sst xmlns="http://schemas.openxmlformats.org/spreadsheetml/2006/main" count="1010" uniqueCount="363">
  <si>
    <t>Measures</t>
  </si>
  <si>
    <t>Tracking</t>
  </si>
  <si>
    <t>Goal</t>
  </si>
  <si>
    <t>Actual</t>
  </si>
  <si>
    <t>Responsibility</t>
  </si>
  <si>
    <t>Name</t>
  </si>
  <si>
    <t>Project</t>
  </si>
  <si>
    <t>Date</t>
  </si>
  <si>
    <t>Launch/Phase</t>
  </si>
  <si>
    <t>Official Team Leader</t>
  </si>
  <si>
    <t>P</t>
  </si>
  <si>
    <t>A</t>
  </si>
  <si>
    <t>Customer Interface</t>
  </si>
  <si>
    <t>Manager</t>
  </si>
  <si>
    <t>Design Manager</t>
  </si>
  <si>
    <t>Implementation</t>
  </si>
  <si>
    <t>Planning Manager</t>
  </si>
  <si>
    <t>Process Manager</t>
  </si>
  <si>
    <t>Quality Manager</t>
  </si>
  <si>
    <t>Support Manager</t>
  </si>
  <si>
    <t>Test Manager</t>
  </si>
  <si>
    <t>Team Member Roles</t>
  </si>
  <si>
    <t>Requirements</t>
  </si>
  <si>
    <t>Design</t>
  </si>
  <si>
    <t>Integration and Test</t>
  </si>
  <si>
    <t>No.</t>
  </si>
  <si>
    <t>Personal/Team</t>
  </si>
  <si>
    <t>Likelihood</t>
  </si>
  <si>
    <t>Description</t>
  </si>
  <si>
    <t>Owner</t>
  </si>
  <si>
    <t>Follow-up Date</t>
  </si>
  <si>
    <t>Resolved Date</t>
  </si>
  <si>
    <t>E-mail</t>
  </si>
  <si>
    <t>Organization</t>
  </si>
  <si>
    <t>PIP Number</t>
  </si>
  <si>
    <t>Improvement Description</t>
  </si>
  <si>
    <t>Process Elements Impacted</t>
  </si>
  <si>
    <t>PIP Title</t>
  </si>
  <si>
    <t>Improvement Benefits description</t>
  </si>
  <si>
    <t xml:space="preserve">Improved Quality </t>
  </si>
  <si>
    <t xml:space="preserve">Reduced Cycle Time </t>
  </si>
  <si>
    <t xml:space="preserve">Reduced Risk </t>
  </si>
  <si>
    <t>Chairperson</t>
  </si>
  <si>
    <t>Location</t>
  </si>
  <si>
    <t>Meeting Date</t>
  </si>
  <si>
    <t>Start Time</t>
  </si>
  <si>
    <t>End Time</t>
  </si>
  <si>
    <t>Subject/Purpose</t>
  </si>
  <si>
    <t>Role</t>
  </si>
  <si>
    <t>Attendees</t>
  </si>
  <si>
    <t>Plan</t>
  </si>
  <si>
    <t>Start</t>
  </si>
  <si>
    <t>Stop</t>
  </si>
  <si>
    <t>Topics</t>
  </si>
  <si>
    <t>Discussion Leader</t>
  </si>
  <si>
    <t>Times (min.)</t>
  </si>
  <si>
    <t>What</t>
  </si>
  <si>
    <t>Who</t>
  </si>
  <si>
    <t>When</t>
  </si>
  <si>
    <t>Victor Hernández</t>
  </si>
  <si>
    <t>Marketing</t>
  </si>
  <si>
    <t>Javier Solís</t>
  </si>
  <si>
    <t>Senior Managment</t>
  </si>
  <si>
    <t>Team Leader</t>
  </si>
  <si>
    <t>José Jiménez</t>
  </si>
  <si>
    <t>Team Member</t>
  </si>
  <si>
    <t>Martha Jiménez</t>
  </si>
  <si>
    <t>Victor Lorenzana</t>
  </si>
  <si>
    <t>Coach</t>
  </si>
  <si>
    <t>Adriana González</t>
  </si>
  <si>
    <t>Mentor Coach</t>
  </si>
  <si>
    <t>TSP and Launch Overview Meetig Role Assignments</t>
  </si>
  <si>
    <t>Project Goals</t>
  </si>
  <si>
    <t>Goal Questions</t>
  </si>
  <si>
    <t>Product Objectives</t>
  </si>
  <si>
    <t>Product Questions</t>
  </si>
  <si>
    <t>Launch Meeting Documentation</t>
  </si>
  <si>
    <t>Incluir un plan de comunicación con Planeación estratégica en el plan calendario</t>
  </si>
  <si>
    <t>Acordar cómo y cuando se involucrará el area de pruebas en el plan calendario</t>
  </si>
  <si>
    <t>Enviar documento de presentación</t>
  </si>
  <si>
    <t>Enviar presentación de power point</t>
  </si>
  <si>
    <t>Carlos Ramos</t>
  </si>
  <si>
    <t>Primer semana de octubre se define si terminamos el proyecto para diciembre.
En caso afirmativo  piloteamos en noviembre y sacamos el producto en diciembre al mercado interno.</t>
  </si>
  <si>
    <t>29/02/2013</t>
  </si>
  <si>
    <t>Carlos Ramos Incháustegui</t>
  </si>
  <si>
    <t>Infotec México</t>
  </si>
  <si>
    <t>Lanzamiento Junta 1: Revisar con gerencia las metas y los objetivos del producto con el equipo</t>
  </si>
  <si>
    <t>Senior Mgmt</t>
  </si>
  <si>
    <t>Marketing mgmt</t>
  </si>
  <si>
    <t>Lanzamiento Junta 2.- Fijar metas y establecer roles</t>
  </si>
  <si>
    <t>Víctor Lorenzana</t>
  </si>
  <si>
    <t>Generar una actividad al inicio del proyecto para acordar la información a proporcionar al AP.</t>
  </si>
  <si>
    <t>Junta 4</t>
  </si>
  <si>
    <t>Meeting roles</t>
  </si>
  <si>
    <t>Meeting overview</t>
  </si>
  <si>
    <t>Review Managment's Stated Goals</t>
  </si>
  <si>
    <t>Lider</t>
  </si>
  <si>
    <t>Implied Goals</t>
  </si>
  <si>
    <t>Team Goals</t>
  </si>
  <si>
    <t>Team Role Selection</t>
  </si>
  <si>
    <t>Goal Tracking</t>
  </si>
  <si>
    <t>Proponer la adquisición del módulo de gráficas de Gantt de Process Dashboard</t>
  </si>
  <si>
    <t xml:space="preserve">Definir en el plan de riesgos que al tener  requerimientos inciertos no se pueda entregar a tiempo el proyecto </t>
  </si>
  <si>
    <t>Infotec, México</t>
  </si>
  <si>
    <t>Lanzamiento Junta 3.- Producir estrategia de desarrollo, proceso de desarrollo y plan de soporte</t>
  </si>
  <si>
    <t>JRJN, CIRI, MEJS</t>
  </si>
  <si>
    <t>CIRI</t>
  </si>
  <si>
    <t>Se acordo que el requerimiento "Acuerdos RAE(Acciones)" es incierto por lo que no se estimara.</t>
  </si>
  <si>
    <t>Se acordo que el requerimiento "Biblioteca" es incierto por lo que no se estimara.</t>
  </si>
  <si>
    <t>Se acordo que el requerimiento "Buscador" es incierto por lo que no se estimara.</t>
  </si>
  <si>
    <t>Se acordo que el requerimiento "Auditoria - 1. Registro de sesiones, ediciones, actualizaciones de usuarios" utilizará la aplicación de SWB</t>
  </si>
  <si>
    <t>Se acordo que el requerimiento "Etiquetas" es incierto por lo que no se estimara.</t>
  </si>
  <si>
    <t>Se acordo que el requerimiento "Asociar indicador a acción" es incierto por lo que no se estimara.</t>
  </si>
  <si>
    <t>Se acordo que el requerimiento "Asociar indicador a riesgo" es incierto por lo que no se estimara.</t>
  </si>
  <si>
    <t>Se acordo que el requerimiento "Asociar indicador a inicitiva" es incierto por lo que no se estimara.</t>
  </si>
  <si>
    <t>Se acordo que el requerimiento "Asociar iniciativa a indicadores" es incierto por lo que no se estimara.</t>
  </si>
  <si>
    <t>Se acordo que el requerimiento "Asociar iniciativa a acuerdos" es incierto por lo que no se estimara.</t>
  </si>
  <si>
    <t>Se acordo que el requerimiento "Asociar iniciativa a riesgos" es incierto por lo que no se estimara.</t>
  </si>
  <si>
    <t>Se acordo que el requerimiento "Copiar iniciativas" es incierto por lo que no se estimara.</t>
  </si>
  <si>
    <t>Se acordo que el requerimiento "Duplicar iniciativas" es incierto por lo que no se estimara.</t>
  </si>
  <si>
    <t>Se acordo que el requerimiento "Ver y eliminar historial de correos enviados" esta bajo la responsabilidad del cliente debido a que puede ser un almacenamiento excesivo en la bd.</t>
  </si>
  <si>
    <t>Se acordo que el requerimiento "Opciones" es incierto por lo que no se estimara.</t>
  </si>
  <si>
    <t>Se acordo que el requerimiento "Vista de detalle de acuerdos"  es incierto por lo que no se estimara.</t>
  </si>
  <si>
    <t>Se acordo que el requerimiento "Vista resumen de acuerdos"  es incierto por lo que no se estimara.</t>
  </si>
  <si>
    <t>Se acordo que el requerimiento "Periodos - seleccionar periodicidad"  es incierto por lo que no se estimara.</t>
  </si>
  <si>
    <t>Se acordo que el requerimiento "Mostrar y ocultar periodicidades"  es incierto por lo que no se estimara.</t>
  </si>
  <si>
    <t>Se acordo que el requerimiento "Mostrar opciones avanzadas según perfil"  es incierto por lo que no se estimara.</t>
  </si>
  <si>
    <t>Se acordo que el requerimiento "Copiar Scorecard"  es incierto por lo que no se estimara.</t>
  </si>
  <si>
    <t>Se acordo que el requerimiento "Ordenar Scorecard"  es incierto por lo que no se estimara.</t>
  </si>
  <si>
    <t>Se acordo que el requerimiento "Alineación de indicadores"  es incierto por lo que no se estimara.</t>
  </si>
  <si>
    <t>Se acordo que el requerimiento "Alineación de cadena de productividad"  es incierto por lo que no se estimara.</t>
  </si>
  <si>
    <t>Se acordo que el requerimiento "Alineación de relación causa efecto"  es incierto por lo que no se estimara.</t>
  </si>
  <si>
    <t>INV</t>
  </si>
  <si>
    <t>Process Element</t>
  </si>
  <si>
    <t>Size</t>
  </si>
  <si>
    <t>When needed</t>
  </si>
  <si>
    <t>Unit</t>
  </si>
  <si>
    <t>Estimated hours</t>
  </si>
  <si>
    <t>Frequency</t>
  </si>
  <si>
    <t>Cerrar el alcance de los elementos no definidos</t>
  </si>
  <si>
    <t>Completar las funcionalidades proporcionadas por el cliente en su documento</t>
  </si>
  <si>
    <t>Semanal</t>
  </si>
  <si>
    <t>Terminar el primer ciclo del proyecto en octubre</t>
  </si>
  <si>
    <t>MEJS</t>
  </si>
  <si>
    <t>Proveer oportunamente la información del proyecto acordada con el administrador del proyecto</t>
  </si>
  <si>
    <t>Generar pips para el proceso de desarrollo de software</t>
  </si>
  <si>
    <t>1 por integrante</t>
  </si>
  <si>
    <t>JRJN</t>
  </si>
  <si>
    <t>Recopilar metricas correctas de la ejecución completa de los procesos</t>
  </si>
  <si>
    <t>Defectos mayores entregados al area de pruebas</t>
  </si>
  <si>
    <t>&lt;= 1 Def/Kloc</t>
  </si>
  <si>
    <t>Frecuency</t>
  </si>
  <si>
    <t>Product conceptual design</t>
  </si>
  <si>
    <t>Se acordo que el requerimiento "Alineación de iniciativas"  es incierto por lo que no se estimara.</t>
  </si>
  <si>
    <t>El equipo acordo que se utilizará 20 horas por semana para Task hours</t>
  </si>
  <si>
    <t>Para los tipos de componente las unidades de medida, DLD Lines se utilizarán en lugar de Propiedades.</t>
  </si>
  <si>
    <t>Generar checklist para el proceso del desarrollo del manual técnico</t>
  </si>
  <si>
    <t>Los scripts de los procesos faltantes deberan ser desarrolladas al principio o durante el proyecto</t>
  </si>
  <si>
    <t>Scripts para el proceso de Desarrollo de documentos de pruebas integrales</t>
  </si>
  <si>
    <t>Scripts para el proceso de Ejecución de pruebas integrales</t>
  </si>
  <si>
    <t>Scripts para el proceso de Desarrollo Manual Tecnico</t>
  </si>
  <si>
    <t>Checklist para el proceso de Ejecución de pruebas integrales</t>
  </si>
  <si>
    <t>Revisión de checklist de inspección de código</t>
  </si>
  <si>
    <t>Junta 6</t>
  </si>
  <si>
    <t>Revisión para entender el contador de lineas de dashboard</t>
  </si>
  <si>
    <t>Soporte a  VNC</t>
  </si>
  <si>
    <t>Definición del proceso de control de cambio y quienes participaran en él.</t>
  </si>
  <si>
    <t>Ejecutar tareas de rol Quality</t>
  </si>
  <si>
    <t>Ejecutar tareas de rol Process</t>
  </si>
  <si>
    <t>Ejecutar tareas de rol Design</t>
  </si>
  <si>
    <t>Ejecutar tareas de rol Support</t>
  </si>
  <si>
    <t>Ejecutar tareas de rol Customer Interface</t>
  </si>
  <si>
    <t>Ejecutar tareas de rol Planning</t>
  </si>
  <si>
    <t>Ejecutar tareas de rol Implementation</t>
  </si>
  <si>
    <t>Ejecutar tareas de rol Test</t>
  </si>
  <si>
    <t>Development strategy</t>
  </si>
  <si>
    <t>Development process</t>
  </si>
  <si>
    <t>Process plan</t>
  </si>
  <si>
    <t>Support plan</t>
  </si>
  <si>
    <t>CCB Membership</t>
  </si>
  <si>
    <t>Role plan</t>
  </si>
  <si>
    <t>q</t>
  </si>
  <si>
    <t>Se acordo que el requerimiento "Envio de contraseña" no puede llevarse acabo porque se encuentran cifradas las contraseñas para seguridad del sistema. En su lugar solo se queda el requerimiento de "Cambiar, resetear y confirmar nueva contraseña"</t>
  </si>
  <si>
    <t>Se acordo que el requerimiento "Selección para envio de ediciones y actualizaciones, idioma, uso horario" es incierto por lo que no se estimará.</t>
  </si>
  <si>
    <r>
      <t>Para los tipos de componente, aquellos que se midan en Pasos de CP, se clasifican como High Level Design Document</t>
    </r>
    <r>
      <rPr>
        <sz val="12"/>
        <color rgb="FF000000"/>
        <rFont val="Times New Roman"/>
        <family val="1"/>
      </rPr>
      <t xml:space="preserve"> </t>
    </r>
  </si>
  <si>
    <t>En la junta 6 se agregará la tarea de revisión con el coach de los checklist que se tengan para mejorarlos</t>
  </si>
  <si>
    <t>Size Estimate</t>
  </si>
  <si>
    <t>Determine Project Task</t>
  </si>
  <si>
    <t>Overall Resource Estimate</t>
  </si>
  <si>
    <t>Resource Availablility</t>
  </si>
  <si>
    <t>Generate the Overall Plan</t>
  </si>
  <si>
    <t>Review and Assess Plan</t>
  </si>
  <si>
    <t>Infotec</t>
  </si>
  <si>
    <t>Junta 4. Producir el plan general</t>
  </si>
  <si>
    <t>Todos</t>
  </si>
  <si>
    <t>El plan general elaborado cumple con la fecha requerida por Gerencia, por lo que no se generaron planes alternos</t>
  </si>
  <si>
    <t>Junta 6. Producir un plan balanceado para la siguiente fase o ciclo</t>
  </si>
  <si>
    <t>Allocate Tasks to Team Members</t>
  </si>
  <si>
    <t>Build Bottom-up Plans</t>
  </si>
  <si>
    <t>Review and Rebalance Team Workload</t>
  </si>
  <si>
    <t>Produce the Next-Phase or Cycle Development Plan</t>
  </si>
  <si>
    <t>Junta 7. Producir un plan de seguimiento de riesgos del proyecto</t>
  </si>
  <si>
    <t>Risk Identification</t>
  </si>
  <si>
    <t>No se realizó acuerdo alguno pendiente.</t>
  </si>
  <si>
    <t>Risk Mitigation</t>
  </si>
  <si>
    <t>Probabilidad
3=L
6=M
9=H</t>
  </si>
  <si>
    <t>Impact
3=L
6=M
9=H</t>
  </si>
  <si>
    <t>Evaluación</t>
  </si>
  <si>
    <t>Acción de mitigación</t>
  </si>
  <si>
    <t xml:space="preserve">Las funcionalidades cubiertas son menos a las esperadas </t>
  </si>
  <si>
    <t>TEAM</t>
  </si>
  <si>
    <t xml:space="preserve">Informar a managmente para renegociar el alcance del proyecto </t>
  </si>
  <si>
    <t>No gestionar el desarrollo de la herramienta como proyecto redundará en retraso y no alcanzar el objetivo planteado.</t>
  </si>
  <si>
    <t>Mala estimación de tiempo y tamaño</t>
  </si>
  <si>
    <t>Evaluar un incremento en la productivdad/task hours-, en caso negativo solicitar apoyo</t>
  </si>
  <si>
    <t>Falta de especificación de los requerimientos faltantes</t>
  </si>
  <si>
    <t>Obtener las especificaciones de los requerimientos faltantes</t>
  </si>
  <si>
    <t>Ausencia prolongada de algún integrante del equipo</t>
  </si>
  <si>
    <t xml:space="preserve"> incumplimiento de las task hours planeadas</t>
  </si>
  <si>
    <t xml:space="preserve"> Incumplimiento de las task hours planeadas ocasionado por mayor tiempo de mantenimiento al planeado</t>
  </si>
  <si>
    <t>1.- Rebalancear carga de trabajo
2.- Incrementar la productividad
3.- Soliicitar apoyo a management para reasignar trabajos de mantenimiento</t>
  </si>
  <si>
    <t>El tamaño real de los requerimientos no definidos sea más grande que el estimado</t>
  </si>
  <si>
    <t>Retrasos de entrega de los insumos de diseño gráfico</t>
  </si>
  <si>
    <t>Informar a managmente para para obtener los insumos requeridos</t>
  </si>
  <si>
    <t>No recibir ayuda oportuna de management para asignar más recursos</t>
  </si>
  <si>
    <t>Junta semanal</t>
  </si>
  <si>
    <t>Preparación para Junta semanal</t>
  </si>
  <si>
    <t>Daily Scrum</t>
  </si>
  <si>
    <t>Hr</t>
  </si>
  <si>
    <t>Diaria</t>
  </si>
  <si>
    <t>Relanzamiento ciclo 2</t>
  </si>
  <si>
    <t>CIRI, MEJS, JRJN</t>
  </si>
  <si>
    <t>Meeting role</t>
  </si>
  <si>
    <t>Quality goals</t>
  </si>
  <si>
    <t>coach</t>
  </si>
  <si>
    <t>estimate defects removed</t>
  </si>
  <si>
    <t>estimate  defects inyected</t>
  </si>
  <si>
    <t>produce the quality plan</t>
  </si>
  <si>
    <t>launch meeting documentation</t>
  </si>
  <si>
    <t>Generar la definición de defectos menores y defectos mayores</t>
  </si>
  <si>
    <t>Junta 8. Prepararse para la reunión con la gerencia</t>
  </si>
  <si>
    <t>Carlos presentará las primeras 3 diapositivas de la presentación</t>
  </si>
  <si>
    <t>Planning for the Management Meeting</t>
  </si>
  <si>
    <t>lider</t>
  </si>
  <si>
    <t>Management Meeting Preparation</t>
  </si>
  <si>
    <t>ID de team viewer es m03-863-743</t>
  </si>
  <si>
    <t xml:space="preserve">Nombre del Equipo: </t>
  </si>
  <si>
    <t>Los Estoicos</t>
  </si>
  <si>
    <t>Correo</t>
  </si>
  <si>
    <t>Iniciales</t>
  </si>
  <si>
    <t>Miembro</t>
  </si>
  <si>
    <t>Carlos I. Ramos Incháustegui</t>
  </si>
  <si>
    <t>Teléfono</t>
  </si>
  <si>
    <t>carlos.ramos@infotec.com.mx</t>
  </si>
  <si>
    <t>Jose R. Jiménez Navarro</t>
  </si>
  <si>
    <t>jose.jimenez@infotec.com.mx</t>
  </si>
  <si>
    <t>56242800 ext. 5721</t>
  </si>
  <si>
    <t>Martha E. Jiménez Salgado</t>
  </si>
  <si>
    <t>martha.jimenez@infotec.com.mx</t>
  </si>
  <si>
    <t>Proceso</t>
  </si>
  <si>
    <t>Fase</t>
  </si>
  <si>
    <t>Nombre de la tarea</t>
  </si>
  <si>
    <t>Descripción del paso en el proceso</t>
  </si>
  <si>
    <t>Mapeo a Fase</t>
  </si>
  <si>
    <t>Tiempo en Fase %</t>
  </si>
  <si>
    <t>Desarrollo de código</t>
  </si>
  <si>
    <t>PLAN</t>
  </si>
  <si>
    <t xml:space="preserve"> - Planeación</t>
  </si>
  <si>
    <t>LOC/Hr</t>
  </si>
  <si>
    <t>TD</t>
  </si>
  <si>
    <t xml:space="preserve"> - Diseño de pruebas unitarias</t>
  </si>
  <si>
    <t>DLD</t>
  </si>
  <si>
    <t xml:space="preserve"> - Diseño detallado</t>
  </si>
  <si>
    <t>Incluye modelado para Java  y ontología</t>
  </si>
  <si>
    <t>DLDR</t>
  </si>
  <si>
    <t xml:space="preserve"> - Revisión de diseño detallado</t>
  </si>
  <si>
    <t>CODE</t>
  </si>
  <si>
    <t xml:space="preserve"> - Codificación</t>
  </si>
  <si>
    <t>CR</t>
  </si>
  <si>
    <t xml:space="preserve"> - Revisión de código</t>
  </si>
  <si>
    <t>UT</t>
  </si>
  <si>
    <t xml:space="preserve"> - Pruebas unitarias</t>
  </si>
  <si>
    <t>PM</t>
  </si>
  <si>
    <t xml:space="preserve"> - Postmortem</t>
  </si>
  <si>
    <t>Desarrollo de Ontología</t>
  </si>
  <si>
    <t xml:space="preserve"> - Planeación y entendimiento</t>
  </si>
  <si>
    <t>Se revisa el diseño que involucra elementos de ontología</t>
  </si>
  <si>
    <t>DLD Lines/Hr</t>
  </si>
  <si>
    <t>COMPILE</t>
  </si>
  <si>
    <t xml:space="preserve"> - Generación de Código</t>
  </si>
  <si>
    <t xml:space="preserve"> - Pruebas</t>
  </si>
  <si>
    <t>Desarrollo Documentos de Prueba Integral</t>
  </si>
  <si>
    <t>HDL Pages/Hr</t>
  </si>
  <si>
    <t xml:space="preserve"> - Diseñar Caso de Prueba</t>
  </si>
  <si>
    <t xml:space="preserve"> - Escribir Caso de Prueba</t>
  </si>
  <si>
    <t xml:space="preserve"> - Revisión de Caso de Prueba</t>
  </si>
  <si>
    <t>Ejecución de Pruebas Integrales</t>
  </si>
  <si>
    <t xml:space="preserve"> - Preparación de pruebas</t>
  </si>
  <si>
    <t>Revisar que se cuentan con las precondiciones de los casos de prueba</t>
  </si>
  <si>
    <t xml:space="preserve"> - Ejecución de pruebas</t>
  </si>
  <si>
    <t>Ejecución de pruebas y llenado del reporte</t>
  </si>
  <si>
    <t xml:space="preserve"> - Revisión del reporte generado</t>
  </si>
  <si>
    <t>Desarrollo Manual Técnico</t>
  </si>
  <si>
    <t>Text Pages/Hr</t>
  </si>
  <si>
    <t xml:space="preserve"> - Revisión de insumos</t>
  </si>
  <si>
    <t>En base al checklist definido</t>
  </si>
  <si>
    <t xml:space="preserve"> - Ejecución de la generación del manual</t>
  </si>
  <si>
    <t>Inspección</t>
  </si>
  <si>
    <t>Revisión Preliminar</t>
  </si>
  <si>
    <t>DLD Inspection</t>
  </si>
  <si>
    <t>Presentación de la Inspección</t>
  </si>
  <si>
    <t>CODE Inspection</t>
  </si>
  <si>
    <t>Inspección Individual</t>
  </si>
  <si>
    <t>Junta de Inspección</t>
  </si>
  <si>
    <t>Corrección y Verificación</t>
  </si>
  <si>
    <t>Junta 5. Producir un plan de calidad</t>
  </si>
  <si>
    <t>Junta 9</t>
  </si>
  <si>
    <t>Martha  presentará las siguientes 4 diapositivas de la presentación</t>
  </si>
  <si>
    <t>José  presentará las últimas 4 diapositivas de la presentación</t>
  </si>
  <si>
    <t>Lanzamiento Junta 9: Reunión con gerencia del final de lanzamiento.</t>
  </si>
  <si>
    <t>Problem</t>
  </si>
  <si>
    <t>La presentación de gerencia no cunatificaba las metas</t>
  </si>
  <si>
    <t>El coach tenga una revisión con la gerencia de la presentación antes de la reunón</t>
  </si>
  <si>
    <t>1</t>
  </si>
  <si>
    <t>31/05/2013</t>
  </si>
  <si>
    <t>2</t>
  </si>
  <si>
    <t>3</t>
  </si>
  <si>
    <t>4</t>
  </si>
  <si>
    <t>5</t>
  </si>
  <si>
    <t>6</t>
  </si>
  <si>
    <t>Problemas con la instalación / preparación de la herramienta</t>
  </si>
  <si>
    <t>Falta de preparación en el diseño conceptual</t>
  </si>
  <si>
    <t>Falta de dominio de la configuración de los datos en la herramienta.</t>
  </si>
  <si>
    <t>Leer el manual completo de la herramienta de dashboard</t>
  </si>
  <si>
    <t>Los scripts no estan en el orden en como se utiliza en la herramienta de dashboard</t>
  </si>
  <si>
    <t>Modificar los scripts de acuerdo al funcionamiento de la herramienta de dashboard</t>
  </si>
  <si>
    <t>No nos mantenemos enfocados en el problema a resolver</t>
  </si>
  <si>
    <t>Asignar tiempo para definir y revisar el modelo completo. Generación de un checklist de revisión.</t>
  </si>
  <si>
    <t>Dificultad para llegar a acuerdos</t>
  </si>
  <si>
    <t>7</t>
  </si>
  <si>
    <t xml:space="preserve"> Empatia para ponerse de acuerdo.</t>
  </si>
  <si>
    <t>Presentación gerencial</t>
  </si>
  <si>
    <t>Configuración de ambiente</t>
  </si>
  <si>
    <t>Preparación de diseño</t>
  </si>
  <si>
    <t>Configuración de herramienta</t>
  </si>
  <si>
    <t>Orden de los scripts de lanzamiento</t>
  </si>
  <si>
    <t>Eficiencia en reuniones</t>
  </si>
  <si>
    <t>Mejora en acuerdos</t>
  </si>
  <si>
    <t>Priority
L
M
H</t>
  </si>
  <si>
    <t>H</t>
  </si>
  <si>
    <t>M</t>
  </si>
  <si>
    <t>L</t>
  </si>
  <si>
    <t>Launch</t>
  </si>
  <si>
    <t>Scripts de Lanzamiento</t>
  </si>
  <si>
    <t>Contenido de la presentación de la gerencia</t>
  </si>
  <si>
    <t>Checklist de revisión de modelos completo</t>
  </si>
  <si>
    <t>Caracteristicas de una reunión efectiva</t>
  </si>
  <si>
    <t>Enfocarnos en los problemas concretos a resolver. El moderador o cualquier otro participante debe estar consciente del problema en concreto. La agenda de la junta debe estar definida antes de la reunión y con tiempos estimados.</t>
  </si>
  <si>
    <t>X</t>
  </si>
  <si>
    <t>Launch Postmortem</t>
  </si>
  <si>
    <t>Prepare PIPs</t>
  </si>
  <si>
    <t>Launch Evaluation</t>
  </si>
  <si>
    <t>Junta PM. Postmortem</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</si>
</sst>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0"/>
      <color theme="1"/>
      <name val="Times New Roman"/>
      <family val="1"/>
    </font>
    <font>
      <b/>
      <sz val="10"/>
      <color theme="1"/>
      <name val="Times New Roman"/>
      <family val="1"/>
    </font>
    <font>
      <b/>
      <sz val="10"/>
      <color theme="1"/>
      <name val="Arial"/>
      <family val="2"/>
    </font>
    <font>
      <b/>
      <sz val="10"/>
      <color theme="1"/>
      <name val="Teen"/>
    </font>
    <font>
      <sz val="11"/>
      <color theme="1"/>
      <name val="Teen"/>
    </font>
    <font>
      <sz val="10"/>
      <color theme="1"/>
      <name val="Teen"/>
    </font>
    <font>
      <b/>
      <sz val="12"/>
      <color theme="1"/>
      <name val="Teen"/>
    </font>
    <font>
      <b/>
      <sz val="9"/>
      <color theme="1"/>
      <name val="Teen"/>
    </font>
    <font>
      <sz val="12"/>
      <color rgb="FF000000"/>
      <name val="Times New Roman"/>
      <family val="1"/>
    </font>
    <font>
      <sz val="10"/>
      <color rgb="FF000000"/>
      <name val="Teen"/>
    </font>
    <font>
      <sz val="11"/>
      <color rgb="FF000000"/>
      <name val="Teen"/>
    </font>
    <font>
      <b/>
      <sz val="11"/>
      <color theme="1"/>
      <name val="Calibri"/>
      <family val="2"/>
      <scheme val="minor"/>
    </font>
    <font>
      <sz val="9"/>
      <color theme="1"/>
      <name val="Teen"/>
    </font>
    <font>
      <sz val="11"/>
      <color theme="1"/>
      <name val="Calibri"/>
      <family val="2"/>
      <scheme val="minor"/>
    </font>
    <font>
      <u/>
      <sz val="11"/>
      <color theme="10"/>
      <name val="Calibri"/>
      <family val="2"/>
      <scheme val="minor"/>
    </font>
    <font>
      <sz val="8"/>
      <name val="Arial"/>
      <family val="2"/>
    </font>
    <font>
      <b/>
      <sz val="11"/>
      <color theme="1"/>
      <name val="Teen"/>
    </font>
  </fonts>
  <fills count="5">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s>
  <borders count="27">
    <border>
      <left/>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double">
        <color indexed="64"/>
      </left>
      <right/>
      <top style="double">
        <color indexed="64"/>
      </top>
      <bottom/>
      <diagonal/>
    </border>
    <border>
      <left style="medium">
        <color indexed="64"/>
      </left>
      <right style="medium">
        <color indexed="64"/>
      </right>
      <top style="double">
        <color indexed="64"/>
      </top>
      <bottom style="medium">
        <color indexed="64"/>
      </bottom>
      <diagonal/>
    </border>
    <border>
      <left/>
      <right style="medium">
        <color indexed="64"/>
      </right>
      <top style="double">
        <color indexed="64"/>
      </top>
      <bottom style="medium">
        <color indexed="64"/>
      </bottom>
      <diagonal/>
    </border>
    <border>
      <left/>
      <right style="double">
        <color indexed="64"/>
      </right>
      <top style="double">
        <color indexed="64"/>
      </top>
      <bottom style="medium">
        <color indexed="64"/>
      </bottom>
      <diagonal/>
    </border>
    <border>
      <left style="double">
        <color indexed="64"/>
      </left>
      <right/>
      <top/>
      <bottom/>
      <diagonal/>
    </border>
    <border>
      <left style="medium">
        <color indexed="64"/>
      </left>
      <right style="medium">
        <color indexed="64"/>
      </right>
      <top/>
      <bottom/>
      <diagonal/>
    </border>
    <border>
      <left/>
      <right style="medium">
        <color indexed="64"/>
      </right>
      <top/>
      <bottom/>
      <diagonal/>
    </border>
    <border>
      <left/>
      <right style="double">
        <color indexed="64"/>
      </right>
      <top/>
      <bottom/>
      <diagonal/>
    </border>
    <border>
      <left style="double">
        <color indexed="64"/>
      </left>
      <right style="medium">
        <color indexed="64"/>
      </right>
      <top style="double">
        <color indexed="64"/>
      </top>
      <bottom/>
      <diagonal/>
    </border>
    <border>
      <left style="double">
        <color indexed="64"/>
      </left>
      <right style="medium">
        <color indexed="64"/>
      </right>
      <top/>
      <bottom style="double">
        <color indexed="64"/>
      </bottom>
      <diagonal/>
    </border>
    <border>
      <left/>
      <right style="medium">
        <color indexed="64"/>
      </right>
      <top/>
      <bottom style="double">
        <color indexed="64"/>
      </bottom>
      <diagonal/>
    </border>
    <border>
      <left/>
      <right style="double">
        <color indexed="64"/>
      </right>
      <top/>
      <bottom style="double">
        <color indexed="64"/>
      </bottom>
      <diagonal/>
    </border>
    <border>
      <left/>
      <right style="double">
        <color indexed="64"/>
      </right>
      <top/>
      <bottom style="medium">
        <color indexed="64"/>
      </bottom>
      <diagonal/>
    </border>
    <border>
      <left style="double">
        <color indexed="64"/>
      </left>
      <right style="medium">
        <color indexed="64"/>
      </right>
      <top/>
      <bottom/>
      <diagonal/>
    </border>
    <border>
      <left style="double">
        <color indexed="64"/>
      </left>
      <right/>
      <top/>
      <bottom style="double">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3">
    <xf numFmtId="0" fontId="0" fillId="0" borderId="0"/>
    <xf numFmtId="9" fontId="14" fillId="0" borderId="0" applyFont="0" applyFill="0" applyBorder="0" applyAlignment="0" applyProtection="0"/>
    <xf numFmtId="0" fontId="15" fillId="0" borderId="0" applyNumberFormat="0" applyFill="0" applyBorder="0" applyAlignment="0" applyProtection="0"/>
  </cellStyleXfs>
  <cellXfs count="137">
    <xf numFmtId="0" fontId="0" fillId="0" borderId="0" xfId="0"/>
    <xf numFmtId="0" fontId="4" fillId="0" borderId="0" xfId="0" applyFont="1"/>
    <xf numFmtId="0" fontId="5" fillId="0" borderId="0" xfId="0" applyFont="1"/>
    <xf numFmtId="0" fontId="4" fillId="0" borderId="1" xfId="0" applyFont="1" applyBorder="1" applyAlignment="1">
      <alignment vertical="center" wrapText="1"/>
    </xf>
    <xf numFmtId="0" fontId="4" fillId="0" borderId="2" xfId="0" applyFont="1" applyBorder="1" applyAlignment="1">
      <alignment vertical="center" wrapText="1"/>
    </xf>
    <xf numFmtId="0" fontId="4" fillId="0" borderId="3" xfId="0" applyFont="1" applyBorder="1" applyAlignment="1">
      <alignment vertical="center" wrapText="1"/>
    </xf>
    <xf numFmtId="0" fontId="4" fillId="0" borderId="4" xfId="0" applyFont="1" applyBorder="1" applyAlignment="1">
      <alignment vertical="center" wrapText="1"/>
    </xf>
    <xf numFmtId="0" fontId="4" fillId="0" borderId="5" xfId="0" applyFont="1" applyBorder="1" applyAlignment="1">
      <alignment vertical="center" wrapText="1"/>
    </xf>
    <xf numFmtId="0" fontId="6" fillId="0" borderId="3" xfId="0" applyFont="1" applyBorder="1" applyAlignment="1">
      <alignment vertical="center" wrapText="1"/>
    </xf>
    <xf numFmtId="0" fontId="6" fillId="0" borderId="5" xfId="0" applyFont="1" applyBorder="1" applyAlignment="1">
      <alignment vertical="center" wrapText="1"/>
    </xf>
    <xf numFmtId="0" fontId="7" fillId="0" borderId="0" xfId="0" applyFont="1"/>
    <xf numFmtId="0" fontId="4" fillId="0" borderId="0" xfId="0" applyFont="1" applyAlignment="1">
      <alignment horizontal="center" vertical="center" wrapText="1"/>
    </xf>
    <xf numFmtId="0" fontId="6" fillId="0" borderId="7" xfId="0" applyFont="1" applyBorder="1" applyAlignment="1">
      <alignment vertical="center" wrapText="1"/>
    </xf>
    <xf numFmtId="0" fontId="6" fillId="0" borderId="9" xfId="0" applyFont="1" applyBorder="1" applyAlignment="1">
      <alignment vertical="center" wrapText="1"/>
    </xf>
    <xf numFmtId="0" fontId="6" fillId="0" borderId="10" xfId="0" applyFont="1" applyBorder="1" applyAlignment="1">
      <alignment vertical="center" wrapText="1"/>
    </xf>
    <xf numFmtId="0" fontId="6" fillId="0" borderId="11" xfId="0" applyFont="1" applyBorder="1" applyAlignment="1">
      <alignment vertical="center" wrapText="1"/>
    </xf>
    <xf numFmtId="0" fontId="6" fillId="0" borderId="13" xfId="0" applyFont="1" applyBorder="1" applyAlignment="1">
      <alignment vertical="center" wrapText="1"/>
    </xf>
    <xf numFmtId="0" fontId="6" fillId="0" borderId="14" xfId="0" applyFont="1" applyBorder="1" applyAlignment="1">
      <alignment vertical="center" wrapText="1"/>
    </xf>
    <xf numFmtId="0" fontId="6" fillId="0" borderId="15" xfId="0" applyFont="1" applyBorder="1" applyAlignment="1">
      <alignment vertical="center" wrapText="1"/>
    </xf>
    <xf numFmtId="0" fontId="6" fillId="0" borderId="16" xfId="0" applyFont="1" applyBorder="1" applyAlignment="1">
      <alignment vertical="center" wrapText="1"/>
    </xf>
    <xf numFmtId="0" fontId="6" fillId="0" borderId="17" xfId="0" applyFont="1" applyBorder="1" applyAlignment="1">
      <alignmen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20" xfId="0" applyFont="1" applyBorder="1" applyAlignment="1">
      <alignment vertical="center" wrapText="1"/>
    </xf>
    <xf numFmtId="0" fontId="6" fillId="0" borderId="21" xfId="0" applyFont="1" applyBorder="1" applyAlignment="1">
      <alignment vertical="center" wrapText="1"/>
    </xf>
    <xf numFmtId="0" fontId="8" fillId="0" borderId="22" xfId="0" applyFont="1" applyBorder="1"/>
    <xf numFmtId="49" fontId="8" fillId="0" borderId="22" xfId="0" applyNumberFormat="1" applyFont="1" applyBorder="1"/>
    <xf numFmtId="0" fontId="5" fillId="0" borderId="22" xfId="0" applyFont="1" applyBorder="1"/>
    <xf numFmtId="49" fontId="5" fillId="0" borderId="22" xfId="0" applyNumberFormat="1" applyFont="1" applyBorder="1"/>
    <xf numFmtId="49" fontId="5" fillId="0" borderId="0" xfId="0" applyNumberFormat="1" applyFont="1"/>
    <xf numFmtId="0" fontId="6" fillId="0" borderId="0" xfId="0" applyFont="1"/>
    <xf numFmtId="49" fontId="4" fillId="0" borderId="22" xfId="0" applyNumberFormat="1" applyFont="1" applyBorder="1"/>
    <xf numFmtId="49" fontId="2" fillId="0" borderId="22" xfId="0" applyNumberFormat="1" applyFont="1" applyBorder="1"/>
    <xf numFmtId="0" fontId="5" fillId="0" borderId="0" xfId="0" applyFont="1" applyAlignment="1">
      <alignment horizontal="center"/>
    </xf>
    <xf numFmtId="0" fontId="4" fillId="0" borderId="4" xfId="0" applyFont="1" applyBorder="1" applyAlignment="1">
      <alignment horizontal="center" vertical="center" wrapText="1"/>
    </xf>
    <xf numFmtId="0" fontId="4" fillId="0" borderId="3" xfId="0" applyFont="1" applyBorder="1" applyAlignment="1">
      <alignment horizontal="center" vertical="center" wrapText="1"/>
    </xf>
    <xf numFmtId="0" fontId="4" fillId="0" borderId="5" xfId="0" applyFont="1" applyBorder="1" applyAlignment="1">
      <alignment horizontal="center" vertical="center" wrapText="1"/>
    </xf>
    <xf numFmtId="0" fontId="3" fillId="0" borderId="22" xfId="0" applyFont="1" applyBorder="1" applyAlignment="1">
      <alignment horizontal="center" vertical="center" wrapText="1"/>
    </xf>
    <xf numFmtId="0" fontId="1" fillId="0" borderId="22" xfId="0" applyFont="1" applyBorder="1" applyAlignment="1">
      <alignment vertical="center" wrapText="1"/>
    </xf>
    <xf numFmtId="20" fontId="6" fillId="0" borderId="5" xfId="0" applyNumberFormat="1" applyFont="1" applyBorder="1" applyAlignment="1">
      <alignment vertical="center" wrapText="1"/>
    </xf>
    <xf numFmtId="14" fontId="5" fillId="0" borderId="0" xfId="0" applyNumberFormat="1" applyFont="1"/>
    <xf numFmtId="20" fontId="5" fillId="0" borderId="0" xfId="0" applyNumberFormat="1" applyFont="1"/>
    <xf numFmtId="20" fontId="6" fillId="0" borderId="5" xfId="0" applyNumberFormat="1" applyFont="1" applyBorder="1" applyAlignment="1">
      <alignment horizontal="center" vertical="center" wrapText="1"/>
    </xf>
    <xf numFmtId="0" fontId="6" fillId="0" borderId="3" xfId="0" applyFont="1" applyBorder="1" applyAlignment="1">
      <alignment vertical="center" wrapText="1"/>
    </xf>
    <xf numFmtId="0" fontId="6" fillId="0" borderId="5" xfId="0" applyFont="1" applyBorder="1" applyAlignment="1">
      <alignment vertical="center" wrapText="1"/>
    </xf>
    <xf numFmtId="14" fontId="6" fillId="0" borderId="5" xfId="0" applyNumberFormat="1" applyFont="1" applyBorder="1" applyAlignment="1">
      <alignment vertical="center" wrapText="1"/>
    </xf>
    <xf numFmtId="9" fontId="6" fillId="0" borderId="5" xfId="0" applyNumberFormat="1" applyFont="1" applyBorder="1" applyAlignment="1">
      <alignment vertical="center" wrapText="1"/>
    </xf>
    <xf numFmtId="0" fontId="6" fillId="0" borderId="23" xfId="0" applyFont="1" applyBorder="1" applyAlignment="1">
      <alignment vertical="center" wrapText="1"/>
    </xf>
    <xf numFmtId="0" fontId="5" fillId="0" borderId="22" xfId="0" applyFont="1" applyBorder="1" applyAlignment="1">
      <alignment wrapText="1"/>
    </xf>
    <xf numFmtId="0" fontId="6" fillId="0" borderId="3" xfId="0" applyFont="1" applyBorder="1" applyAlignment="1">
      <alignment vertical="center" wrapText="1"/>
    </xf>
    <xf numFmtId="0" fontId="6" fillId="0" borderId="8" xfId="0" applyFont="1" applyBorder="1" applyAlignment="1">
      <alignment vertical="center" wrapText="1"/>
    </xf>
    <xf numFmtId="0" fontId="6" fillId="0" borderId="9" xfId="0" applyFont="1" applyBorder="1" applyAlignment="1">
      <alignment vertical="center" wrapText="1"/>
    </xf>
    <xf numFmtId="0" fontId="6" fillId="0" borderId="12" xfId="0" applyFont="1" applyBorder="1" applyAlignment="1">
      <alignment vertical="center" wrapText="1"/>
    </xf>
    <xf numFmtId="0" fontId="6" fillId="0" borderId="17" xfId="0" applyFont="1" applyBorder="1" applyAlignment="1">
      <alignment vertical="center" wrapText="1"/>
    </xf>
    <xf numFmtId="0" fontId="6" fillId="0" borderId="5" xfId="0" applyFont="1" applyBorder="1" applyAlignment="1">
      <alignment vertical="center" wrapText="1"/>
    </xf>
    <xf numFmtId="20" fontId="5" fillId="0" borderId="0" xfId="0" applyNumberFormat="1" applyFont="1"/>
    <xf numFmtId="20" fontId="6" fillId="0" borderId="5" xfId="0" applyNumberFormat="1" applyFont="1" applyBorder="1" applyAlignment="1">
      <alignment horizontal="center" vertical="center" wrapText="1"/>
    </xf>
    <xf numFmtId="20" fontId="10" fillId="0" borderId="5" xfId="0" applyNumberFormat="1" applyFont="1" applyBorder="1" applyAlignment="1">
      <alignment horizontal="center" vertical="center" wrapText="1"/>
    </xf>
    <xf numFmtId="0" fontId="10" fillId="0" borderId="5" xfId="0" applyFont="1" applyBorder="1" applyAlignment="1">
      <alignment vertical="center" wrapText="1"/>
    </xf>
    <xf numFmtId="20" fontId="10" fillId="0" borderId="13" xfId="0" applyNumberFormat="1" applyFont="1" applyBorder="1" applyAlignment="1">
      <alignment horizontal="center" vertical="center" wrapText="1"/>
    </xf>
    <xf numFmtId="0" fontId="10" fillId="0" borderId="13" xfId="0" applyFont="1" applyBorder="1" applyAlignment="1">
      <alignment vertical="center" wrapText="1"/>
    </xf>
    <xf numFmtId="20" fontId="11" fillId="0" borderId="4" xfId="0" applyNumberFormat="1" applyFont="1" applyBorder="1" applyAlignment="1">
      <alignment horizontal="center" vertical="center"/>
    </xf>
    <xf numFmtId="0" fontId="11" fillId="0" borderId="4" xfId="0" applyFont="1" applyBorder="1" applyAlignment="1">
      <alignment vertical="center"/>
    </xf>
    <xf numFmtId="20" fontId="11" fillId="0" borderId="5" xfId="0" applyNumberFormat="1" applyFont="1" applyBorder="1" applyAlignment="1">
      <alignment horizontal="center" vertical="center"/>
    </xf>
    <xf numFmtId="0" fontId="11" fillId="0" borderId="5" xfId="0" applyFont="1" applyBorder="1" applyAlignment="1">
      <alignment vertical="center"/>
    </xf>
    <xf numFmtId="20" fontId="11" fillId="0" borderId="0" xfId="0" applyNumberFormat="1" applyFont="1" applyBorder="1" applyAlignment="1">
      <alignment horizontal="center" vertical="center"/>
    </xf>
    <xf numFmtId="0" fontId="11" fillId="0" borderId="0" xfId="0" applyFont="1" applyBorder="1" applyAlignment="1">
      <alignment vertical="center"/>
    </xf>
    <xf numFmtId="0" fontId="5" fillId="0" borderId="0" xfId="0" applyFont="1" applyAlignment="1">
      <alignment horizontal="center"/>
    </xf>
    <xf numFmtId="0" fontId="3" fillId="0" borderId="22" xfId="0" applyFont="1" applyBorder="1" applyAlignment="1">
      <alignment horizontal="center" vertical="center" wrapText="1"/>
    </xf>
    <xf numFmtId="18" fontId="5" fillId="0" borderId="0" xfId="0" applyNumberFormat="1" applyFont="1"/>
    <xf numFmtId="0" fontId="5" fillId="0" borderId="0" xfId="0" applyFont="1" applyAlignment="1">
      <alignment horizontal="center"/>
    </xf>
    <xf numFmtId="0" fontId="3" fillId="0" borderId="22" xfId="0" applyFont="1" applyBorder="1" applyAlignment="1">
      <alignment horizontal="center" vertical="center" wrapText="1"/>
    </xf>
    <xf numFmtId="0" fontId="8" fillId="0" borderId="22" xfId="0" applyFont="1" applyBorder="1" applyAlignment="1">
      <alignment wrapText="1"/>
    </xf>
    <xf numFmtId="49" fontId="13" fillId="0" borderId="22" xfId="0" applyNumberFormat="1" applyFont="1" applyBorder="1" applyAlignment="1">
      <alignment wrapText="1"/>
    </xf>
    <xf numFmtId="14" fontId="5" fillId="0" borderId="22" xfId="0" applyNumberFormat="1" applyFont="1" applyBorder="1"/>
    <xf numFmtId="49" fontId="8" fillId="0" borderId="22" xfId="0" applyNumberFormat="1" applyFont="1" applyBorder="1" applyAlignment="1">
      <alignment wrapText="1"/>
    </xf>
    <xf numFmtId="0" fontId="12" fillId="0" borderId="0" xfId="0" applyFont="1"/>
    <xf numFmtId="0" fontId="12" fillId="2" borderId="0" xfId="0" applyFont="1" applyFill="1"/>
    <xf numFmtId="14" fontId="0" fillId="0" borderId="0" xfId="0" applyNumberFormat="1"/>
    <xf numFmtId="14" fontId="1" fillId="0" borderId="22" xfId="0" applyNumberFormat="1" applyFont="1" applyBorder="1" applyAlignment="1">
      <alignment vertical="center" wrapText="1"/>
    </xf>
    <xf numFmtId="0" fontId="5" fillId="0" borderId="0" xfId="0" applyFont="1" applyAlignment="1">
      <alignment horizontal="center"/>
    </xf>
    <xf numFmtId="0" fontId="3" fillId="0" borderId="22" xfId="0" applyFont="1" applyBorder="1" applyAlignment="1">
      <alignment horizontal="center" vertical="center" wrapText="1"/>
    </xf>
    <xf numFmtId="0" fontId="5" fillId="0" borderId="0" xfId="0" applyFont="1" applyAlignment="1">
      <alignment horizontal="center"/>
    </xf>
    <xf numFmtId="0" fontId="3" fillId="0" borderId="22" xfId="0" applyFont="1" applyBorder="1" applyAlignment="1">
      <alignment horizontal="center" vertical="center" wrapText="1"/>
    </xf>
    <xf numFmtId="0" fontId="15" fillId="0" borderId="0" xfId="2"/>
    <xf numFmtId="0" fontId="12" fillId="4" borderId="0" xfId="0" applyFont="1" applyFill="1"/>
    <xf numFmtId="0" fontId="0" fillId="3" borderId="22" xfId="0" applyFill="1" applyBorder="1"/>
    <xf numFmtId="0" fontId="16" fillId="0" borderId="0" xfId="0" applyFont="1" applyFill="1" applyAlignment="1" applyProtection="1">
      <alignment vertical="top"/>
    </xf>
    <xf numFmtId="0" fontId="16" fillId="0" borderId="0" xfId="0" applyFont="1" applyFill="1" applyAlignment="1" applyProtection="1">
      <alignment vertical="top" wrapText="1"/>
    </xf>
    <xf numFmtId="0" fontId="16" fillId="0" borderId="0" xfId="0" applyFont="1" applyFill="1" applyAlignment="1" applyProtection="1">
      <alignment vertical="top" wrapText="1"/>
      <protection locked="0"/>
    </xf>
    <xf numFmtId="2" fontId="16" fillId="0" borderId="0" xfId="1" applyNumberFormat="1" applyFont="1" applyFill="1" applyAlignment="1" applyProtection="1">
      <alignment vertical="top" wrapText="1"/>
      <protection locked="0"/>
    </xf>
    <xf numFmtId="0" fontId="16" fillId="0" borderId="0" xfId="0" applyFont="1"/>
    <xf numFmtId="2" fontId="16" fillId="0" borderId="0" xfId="0" applyNumberFormat="1" applyFont="1"/>
    <xf numFmtId="2" fontId="0" fillId="0" borderId="0" xfId="0" applyNumberFormat="1"/>
    <xf numFmtId="0" fontId="5" fillId="0" borderId="0" xfId="0" applyFont="1" applyAlignment="1">
      <alignment horizontal="center"/>
    </xf>
    <xf numFmtId="0" fontId="3" fillId="0" borderId="22" xfId="0" applyFont="1" applyBorder="1" applyAlignment="1">
      <alignment horizontal="center" vertical="center" wrapText="1"/>
    </xf>
    <xf numFmtId="49" fontId="5" fillId="0" borderId="26" xfId="0" applyNumberFormat="1" applyFont="1" applyBorder="1"/>
    <xf numFmtId="49" fontId="5" fillId="0" borderId="25" xfId="0" applyNumberFormat="1" applyFont="1" applyBorder="1"/>
    <xf numFmtId="0" fontId="6" fillId="0" borderId="25" xfId="0" applyFont="1" applyBorder="1" applyAlignment="1">
      <alignment vertical="center" wrapText="1"/>
    </xf>
    <xf numFmtId="0" fontId="6" fillId="0" borderId="22" xfId="0" applyFont="1" applyBorder="1" applyAlignment="1">
      <alignment vertical="center" wrapText="1"/>
    </xf>
    <xf numFmtId="49" fontId="5" fillId="0" borderId="22" xfId="0" applyNumberFormat="1" applyFont="1" applyBorder="1" applyAlignment="1">
      <alignment vertical="center"/>
    </xf>
    <xf numFmtId="49" fontId="5" fillId="0" borderId="22" xfId="0" applyNumberFormat="1" applyFont="1" applyBorder="1" applyAlignment="1">
      <alignment horizontal="center" vertical="center"/>
    </xf>
    <xf numFmtId="49" fontId="2" fillId="0" borderId="22" xfId="0" applyNumberFormat="1" applyFont="1" applyBorder="1" applyAlignment="1">
      <alignment horizontal="center" vertical="center" wrapText="1"/>
    </xf>
    <xf numFmtId="0" fontId="17" fillId="0" borderId="22" xfId="0" applyFont="1" applyBorder="1" applyAlignment="1">
      <alignment horizontal="center" vertical="center"/>
    </xf>
    <xf numFmtId="20" fontId="6" fillId="0" borderId="5" xfId="0" applyNumberFormat="1" applyFont="1" applyBorder="1" applyAlignment="1">
      <alignment vertical="center" wrapText="1"/>
    </xf>
    <xf numFmtId="20" fontId="6" fillId="0" borderId="5" xfId="0" applyNumberFormat="1" applyFont="1" applyBorder="1" applyAlignment="1">
      <alignment vertical="center" wrapText="1"/>
    </xf>
    <xf numFmtId="20" fontId="6" fillId="0" borderId="5" xfId="0" applyNumberFormat="1" applyFont="1" applyBorder="1" applyAlignment="1">
      <alignment vertical="center" wrapText="1"/>
    </xf>
    <xf numFmtId="20" fontId="6" fillId="0" borderId="5" xfId="0" applyNumberFormat="1" applyFont="1" applyBorder="1" applyAlignment="1">
      <alignment vertical="center" wrapText="1"/>
    </xf>
    <xf numFmtId="20" fontId="6" fillId="0" borderId="5" xfId="0" applyNumberFormat="1" applyFont="1" applyBorder="1" applyAlignment="1">
      <alignment vertical="center" wrapText="1"/>
    </xf>
    <xf numFmtId="20" fontId="6" fillId="0" borderId="5" xfId="0" applyNumberFormat="1" applyFont="1" applyBorder="1" applyAlignment="1">
      <alignment vertical="center" wrapText="1"/>
    </xf>
    <xf numFmtId="20" fontId="6" fillId="0" borderId="5" xfId="0" applyNumberFormat="1" applyFont="1" applyBorder="1" applyAlignment="1">
      <alignment vertical="center" wrapText="1"/>
    </xf>
    <xf numFmtId="20" fontId="6" fillId="0" borderId="5" xfId="0" applyNumberFormat="1" applyFont="1" applyBorder="1" applyAlignment="1">
      <alignment vertical="center" wrapText="1"/>
    </xf>
    <xf numFmtId="20" fontId="6" fillId="0" borderId="5" xfId="0" applyNumberFormat="1" applyFont="1" applyBorder="1" applyAlignment="1">
      <alignment vertical="center" wrapText="1"/>
    </xf>
    <xf numFmtId="20" fontId="6" fillId="0" borderId="5" xfId="0" applyNumberFormat="1" applyFont="1" applyBorder="1" applyAlignment="1">
      <alignment vertical="center" wrapText="1"/>
    </xf>
    <xf numFmtId="20" fontId="6" fillId="0" borderId="5" xfId="0" applyNumberFormat="1" applyFont="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vertical="center" wrapText="1"/>
    </xf>
    <xf numFmtId="0" fontId="4" fillId="0" borderId="6" xfId="0" applyFont="1" applyBorder="1" applyAlignment="1">
      <alignment vertical="center" wrapText="1"/>
    </xf>
    <xf numFmtId="0" fontId="4" fillId="0" borderId="4" xfId="0" applyFont="1" applyBorder="1" applyAlignment="1">
      <alignment vertical="center" wrapText="1"/>
    </xf>
    <xf numFmtId="0" fontId="5" fillId="0" borderId="24" xfId="0" applyFont="1" applyBorder="1" applyAlignment="1">
      <alignment horizontal="center" vertical="center"/>
    </xf>
    <xf numFmtId="0" fontId="5" fillId="0" borderId="25" xfId="0" applyFont="1" applyBorder="1" applyAlignment="1">
      <alignment horizontal="center" vertical="center"/>
    </xf>
    <xf numFmtId="0" fontId="5" fillId="0" borderId="0" xfId="0" applyFont="1" applyAlignment="1">
      <alignment horizontal="center"/>
    </xf>
    <xf numFmtId="49" fontId="4" fillId="0" borderId="0" xfId="0" applyNumberFormat="1" applyFont="1" applyAlignment="1">
      <alignment horizontal="center"/>
    </xf>
    <xf numFmtId="0" fontId="6" fillId="0" borderId="22" xfId="0" applyFont="1" applyBorder="1" applyAlignment="1">
      <alignment horizontal="center" vertical="center" wrapText="1"/>
    </xf>
    <xf numFmtId="0" fontId="4" fillId="0" borderId="22" xfId="0" applyFont="1" applyBorder="1" applyAlignment="1">
      <alignment horizontal="center" vertical="center" wrapText="1"/>
    </xf>
    <xf numFmtId="0" fontId="5" fillId="0" borderId="0" xfId="0" applyFont="1" applyAlignment="1">
      <alignment horizontal="left"/>
    </xf>
    <xf numFmtId="14" fontId="1" fillId="0" borderId="22" xfId="0" applyNumberFormat="1" applyFont="1" applyBorder="1" applyAlignment="1">
      <alignment horizontal="center" vertical="center" wrapText="1"/>
    </xf>
    <xf numFmtId="0" fontId="1" fillId="0" borderId="22" xfId="0" applyFont="1" applyBorder="1" applyAlignment="1">
      <alignment horizontal="center" vertical="center" wrapText="1"/>
    </xf>
    <xf numFmtId="0" fontId="4" fillId="0" borderId="22" xfId="0" applyFont="1" applyBorder="1" applyAlignment="1">
      <alignment horizontal="center"/>
    </xf>
    <xf numFmtId="0" fontId="3" fillId="0" borderId="22" xfId="0" applyFont="1" applyBorder="1" applyAlignment="1">
      <alignment horizontal="center" vertical="center" wrapText="1"/>
    </xf>
  </cellXfs>
  <cellStyles count="3">
    <cellStyle name="Hipervínculo" xfId="2" builtinId="8"/>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martha.jimenez@infotec.com.mx" TargetMode="External"/><Relationship Id="rId2" Type="http://schemas.openxmlformats.org/officeDocument/2006/relationships/hyperlink" Target="mailto:jose.jimenez@infotec.com.mx" TargetMode="External"/><Relationship Id="rId1" Type="http://schemas.openxmlformats.org/officeDocument/2006/relationships/hyperlink" Target="mailto:carlos.ramos@infotec.com.mx"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
  <sheetViews>
    <sheetView workbookViewId="0">
      <selection activeCell="B2" sqref="B2"/>
    </sheetView>
  </sheetViews>
  <sheetFormatPr baseColWidth="10" defaultRowHeight="14.4" x14ac:dyDescent="0.3"/>
  <cols>
    <col min="1" max="1" width="24.5546875" bestFit="1" customWidth="1"/>
    <col min="2" max="2" width="28.6640625" bestFit="1" customWidth="1"/>
    <col min="4" max="4" width="17.109375" bestFit="1" customWidth="1"/>
  </cols>
  <sheetData>
    <row r="2" spans="1:4" x14ac:dyDescent="0.3">
      <c r="A2" t="s">
        <v>246</v>
      </c>
      <c r="B2" s="76" t="s">
        <v>247</v>
      </c>
    </row>
    <row r="4" spans="1:4" x14ac:dyDescent="0.3">
      <c r="A4" s="85" t="s">
        <v>250</v>
      </c>
      <c r="B4" s="85" t="s">
        <v>248</v>
      </c>
      <c r="C4" s="85" t="s">
        <v>249</v>
      </c>
      <c r="D4" s="85" t="s">
        <v>252</v>
      </c>
    </row>
    <row r="5" spans="1:4" x14ac:dyDescent="0.3">
      <c r="A5" t="s">
        <v>251</v>
      </c>
      <c r="B5" s="84" t="s">
        <v>253</v>
      </c>
      <c r="C5" t="s">
        <v>106</v>
      </c>
      <c r="D5">
        <v>5518185963</v>
      </c>
    </row>
    <row r="6" spans="1:4" x14ac:dyDescent="0.3">
      <c r="A6" t="s">
        <v>254</v>
      </c>
      <c r="B6" s="84" t="s">
        <v>255</v>
      </c>
      <c r="C6" t="s">
        <v>147</v>
      </c>
      <c r="D6" t="s">
        <v>256</v>
      </c>
    </row>
    <row r="7" spans="1:4" x14ac:dyDescent="0.3">
      <c r="A7" t="s">
        <v>257</v>
      </c>
      <c r="B7" s="84" t="s">
        <v>258</v>
      </c>
      <c r="C7" t="s">
        <v>143</v>
      </c>
      <c r="D7">
        <v>5527977069</v>
      </c>
    </row>
  </sheetData>
  <hyperlinks>
    <hyperlink ref="B5" r:id="rId1"/>
    <hyperlink ref="B6" r:id="rId2"/>
    <hyperlink ref="B7" r:id="rId3"/>
  </hyperlinks>
  <pageMargins left="0.7" right="0.7" top="0.75" bottom="0.75" header="0.3" footer="0.3"/>
  <pageSetup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8"/>
  <sheetViews>
    <sheetView topLeftCell="A11" zoomScale="70" zoomScaleNormal="70" workbookViewId="0">
      <selection activeCell="A12" sqref="A12:D16"/>
    </sheetView>
  </sheetViews>
  <sheetFormatPr baseColWidth="10" defaultColWidth="11.5546875" defaultRowHeight="14.4" x14ac:dyDescent="0.3"/>
  <cols>
    <col min="1" max="1" width="28.5546875" style="2" customWidth="1"/>
    <col min="2" max="2" width="48.6640625" style="2" customWidth="1"/>
    <col min="3" max="3" width="11.44140625" style="2"/>
    <col min="4" max="4" width="37.6640625" style="2" customWidth="1"/>
    <col min="5" max="16384" width="11.5546875" style="2"/>
  </cols>
  <sheetData>
    <row r="1" spans="1:10" x14ac:dyDescent="0.3">
      <c r="A1" s="30" t="s">
        <v>5</v>
      </c>
      <c r="B1" s="2" t="s">
        <v>66</v>
      </c>
      <c r="C1" s="30" t="s">
        <v>7</v>
      </c>
      <c r="D1" s="40">
        <v>41422</v>
      </c>
    </row>
    <row r="2" spans="1:10" x14ac:dyDescent="0.3">
      <c r="A2" s="30" t="s">
        <v>42</v>
      </c>
      <c r="B2" s="2" t="s">
        <v>67</v>
      </c>
      <c r="C2" s="30" t="s">
        <v>43</v>
      </c>
      <c r="D2" s="2" t="s">
        <v>103</v>
      </c>
    </row>
    <row r="3" spans="1:10" ht="15" x14ac:dyDescent="0.25">
      <c r="A3" s="30" t="s">
        <v>44</v>
      </c>
      <c r="B3" s="40">
        <v>41422</v>
      </c>
    </row>
    <row r="4" spans="1:10" ht="15" x14ac:dyDescent="0.25">
      <c r="A4" s="30" t="s">
        <v>45</v>
      </c>
      <c r="B4" s="55">
        <v>0.3979166666666667</v>
      </c>
      <c r="C4" s="30" t="s">
        <v>46</v>
      </c>
      <c r="D4" s="55">
        <v>3.8194444444444441E-2</v>
      </c>
    </row>
    <row r="7" spans="1:10" x14ac:dyDescent="0.3">
      <c r="A7" s="1" t="s">
        <v>47</v>
      </c>
      <c r="B7" s="132" t="s">
        <v>104</v>
      </c>
      <c r="C7" s="132"/>
      <c r="D7" s="132"/>
      <c r="E7" s="132"/>
      <c r="F7" s="132"/>
      <c r="G7" s="132"/>
      <c r="H7" s="132"/>
      <c r="I7" s="132"/>
      <c r="J7" s="132"/>
    </row>
    <row r="8" spans="1:10" x14ac:dyDescent="0.3">
      <c r="A8" s="1"/>
      <c r="B8" s="33"/>
      <c r="C8" s="33"/>
      <c r="D8" s="33"/>
      <c r="E8" s="33"/>
      <c r="F8" s="33"/>
      <c r="G8" s="33"/>
      <c r="H8" s="33"/>
      <c r="I8" s="33"/>
      <c r="J8" s="33"/>
    </row>
    <row r="9" spans="1:10" ht="15" x14ac:dyDescent="0.25">
      <c r="A9" s="1"/>
      <c r="B9" s="33"/>
      <c r="C9" s="33"/>
      <c r="D9" s="33"/>
      <c r="E9" s="33"/>
      <c r="F9" s="33"/>
      <c r="G9" s="33"/>
      <c r="H9" s="33"/>
      <c r="I9" s="33"/>
      <c r="J9" s="33"/>
    </row>
    <row r="10" spans="1:10" ht="15" x14ac:dyDescent="0.25">
      <c r="A10" s="1" t="s">
        <v>49</v>
      </c>
    </row>
    <row r="11" spans="1:10" x14ac:dyDescent="0.3">
      <c r="A11" s="131" t="s">
        <v>5</v>
      </c>
      <c r="B11" s="131"/>
      <c r="C11" s="131" t="s">
        <v>48</v>
      </c>
      <c r="D11" s="131"/>
    </row>
    <row r="12" spans="1:10" ht="15" customHeight="1" x14ac:dyDescent="0.3">
      <c r="A12" s="130" t="s">
        <v>81</v>
      </c>
      <c r="B12" s="130"/>
      <c r="C12" s="131" t="s">
        <v>63</v>
      </c>
      <c r="D12" s="131"/>
    </row>
    <row r="13" spans="1:10" ht="15" customHeight="1" x14ac:dyDescent="0.3">
      <c r="A13" s="130" t="s">
        <v>64</v>
      </c>
      <c r="B13" s="130"/>
      <c r="C13" s="131" t="s">
        <v>65</v>
      </c>
      <c r="D13" s="131"/>
    </row>
    <row r="14" spans="1:10" ht="15" customHeight="1" x14ac:dyDescent="0.3">
      <c r="A14" s="130" t="s">
        <v>66</v>
      </c>
      <c r="B14" s="130"/>
      <c r="C14" s="131" t="s">
        <v>65</v>
      </c>
      <c r="D14" s="131"/>
    </row>
    <row r="15" spans="1:10" ht="15" customHeight="1" x14ac:dyDescent="0.3">
      <c r="A15" s="130" t="s">
        <v>67</v>
      </c>
      <c r="B15" s="130"/>
      <c r="C15" s="131" t="s">
        <v>68</v>
      </c>
      <c r="D15" s="131"/>
    </row>
    <row r="16" spans="1:10" ht="15" customHeight="1" x14ac:dyDescent="0.3">
      <c r="A16" s="130" t="s">
        <v>69</v>
      </c>
      <c r="B16" s="130"/>
      <c r="C16" s="131" t="s">
        <v>70</v>
      </c>
      <c r="D16" s="131"/>
    </row>
    <row r="17" spans="1:5" x14ac:dyDescent="0.3">
      <c r="A17" s="130"/>
      <c r="B17" s="130"/>
      <c r="C17" s="131"/>
      <c r="D17" s="131"/>
    </row>
    <row r="18" spans="1:5" ht="15" x14ac:dyDescent="0.25">
      <c r="A18" s="130"/>
      <c r="B18" s="130"/>
      <c r="C18" s="131"/>
      <c r="D18" s="131"/>
    </row>
    <row r="19" spans="1:5" ht="15" x14ac:dyDescent="0.25">
      <c r="A19" s="130"/>
      <c r="B19" s="130"/>
      <c r="C19" s="131"/>
      <c r="D19" s="131"/>
    </row>
    <row r="20" spans="1:5" ht="15" x14ac:dyDescent="0.25">
      <c r="A20" s="130"/>
      <c r="B20" s="130"/>
      <c r="C20" s="131"/>
      <c r="D20" s="131"/>
    </row>
    <row r="21" spans="1:5" ht="15" x14ac:dyDescent="0.25">
      <c r="A21" s="130"/>
      <c r="B21" s="130"/>
      <c r="C21" s="131"/>
      <c r="D21" s="131"/>
    </row>
    <row r="22" spans="1:5" ht="15" x14ac:dyDescent="0.25">
      <c r="A22" s="130"/>
      <c r="B22" s="130"/>
      <c r="C22" s="131"/>
      <c r="D22" s="131"/>
    </row>
    <row r="27" spans="1:5" ht="15" thickBot="1" x14ac:dyDescent="0.35">
      <c r="A27" s="135" t="s">
        <v>55</v>
      </c>
      <c r="B27" s="135"/>
    </row>
    <row r="28" spans="1:5" ht="28.2" thickBot="1" x14ac:dyDescent="0.35">
      <c r="A28" s="35" t="s">
        <v>50</v>
      </c>
      <c r="B28" s="36" t="s">
        <v>51</v>
      </c>
      <c r="C28" s="34" t="s">
        <v>52</v>
      </c>
      <c r="D28" s="34" t="s">
        <v>53</v>
      </c>
      <c r="E28" s="34" t="s">
        <v>54</v>
      </c>
    </row>
    <row r="29" spans="1:5" ht="15.75" customHeight="1" thickBot="1" x14ac:dyDescent="0.35">
      <c r="A29" s="8"/>
      <c r="B29" s="56">
        <v>0.3979166666666667</v>
      </c>
      <c r="C29" s="56">
        <v>0.39930555555555558</v>
      </c>
      <c r="D29" s="54" t="s">
        <v>93</v>
      </c>
      <c r="E29" s="9"/>
    </row>
    <row r="30" spans="1:5" ht="15.75" customHeight="1" thickBot="1" x14ac:dyDescent="0.35">
      <c r="A30" s="8"/>
      <c r="B30" s="56">
        <v>0.39999999999999997</v>
      </c>
      <c r="C30" s="56">
        <v>0.40625</v>
      </c>
      <c r="D30" s="54" t="s">
        <v>94</v>
      </c>
      <c r="E30" s="9"/>
    </row>
    <row r="31" spans="1:5" ht="15.75" customHeight="1" thickBot="1" x14ac:dyDescent="0.35">
      <c r="A31" s="8"/>
      <c r="B31" s="56">
        <v>0.4069444444444445</v>
      </c>
      <c r="C31" s="56">
        <v>0.47083333333333338</v>
      </c>
      <c r="D31" s="54" t="s">
        <v>152</v>
      </c>
      <c r="E31" s="9"/>
    </row>
    <row r="32" spans="1:5" ht="15.75" customHeight="1" thickBot="1" x14ac:dyDescent="0.35">
      <c r="A32" s="8"/>
      <c r="B32" s="56">
        <v>0.4826388888888889</v>
      </c>
      <c r="C32" s="56">
        <v>0.57500000000000007</v>
      </c>
      <c r="D32" s="54" t="s">
        <v>152</v>
      </c>
      <c r="E32" s="9"/>
    </row>
    <row r="33" spans="1:5" ht="15.75" customHeight="1" thickBot="1" x14ac:dyDescent="0.35">
      <c r="A33" s="8"/>
      <c r="B33" s="56">
        <v>0.64930555555555558</v>
      </c>
      <c r="C33" s="56">
        <v>0.67847222222222225</v>
      </c>
      <c r="D33" s="54" t="s">
        <v>152</v>
      </c>
      <c r="E33" s="9"/>
    </row>
    <row r="34" spans="1:5" ht="15.75" customHeight="1" thickBot="1" x14ac:dyDescent="0.35">
      <c r="A34" s="8"/>
      <c r="B34" s="56">
        <v>0.67986111111111114</v>
      </c>
      <c r="C34" s="56">
        <v>0.87916666666666676</v>
      </c>
      <c r="D34" s="54" t="s">
        <v>152</v>
      </c>
      <c r="E34" s="9"/>
    </row>
    <row r="35" spans="1:5" ht="15" thickBot="1" x14ac:dyDescent="0.35">
      <c r="A35" s="8"/>
      <c r="B35" s="57">
        <v>0.38750000000000001</v>
      </c>
      <c r="C35" s="57">
        <v>0.53680555555555554</v>
      </c>
      <c r="D35" s="58" t="s">
        <v>152</v>
      </c>
      <c r="E35" s="9"/>
    </row>
    <row r="36" spans="1:5" ht="15" thickBot="1" x14ac:dyDescent="0.35">
      <c r="A36" s="8"/>
      <c r="B36" s="57">
        <v>0.53749999999999998</v>
      </c>
      <c r="C36" s="57">
        <v>0.57361111111111118</v>
      </c>
      <c r="D36" s="58" t="s">
        <v>175</v>
      </c>
      <c r="E36" s="9"/>
    </row>
    <row r="37" spans="1:5" ht="15.75" customHeight="1" thickBot="1" x14ac:dyDescent="0.35">
      <c r="A37" s="8"/>
      <c r="B37" s="57">
        <v>0.65</v>
      </c>
      <c r="C37" s="57">
        <v>0.73819444444444438</v>
      </c>
      <c r="D37" s="58" t="s">
        <v>175</v>
      </c>
      <c r="E37" s="9"/>
    </row>
    <row r="38" spans="1:5" ht="15.75" customHeight="1" thickBot="1" x14ac:dyDescent="0.35">
      <c r="A38" s="8"/>
      <c r="B38" s="57">
        <v>0.74652777777777779</v>
      </c>
      <c r="C38" s="57">
        <v>1.5277777777777777E-2</v>
      </c>
      <c r="D38" s="58" t="s">
        <v>176</v>
      </c>
      <c r="E38" s="9"/>
    </row>
    <row r="39" spans="1:5" ht="15.75" customHeight="1" thickBot="1" x14ac:dyDescent="0.35">
      <c r="A39" s="8"/>
      <c r="B39" s="57">
        <v>1.6666666666666666E-2</v>
      </c>
      <c r="C39" s="57">
        <v>1.9444444444444445E-2</v>
      </c>
      <c r="D39" s="58" t="s">
        <v>177</v>
      </c>
      <c r="E39" s="9"/>
    </row>
    <row r="40" spans="1:5" ht="15.75" customHeight="1" thickBot="1" x14ac:dyDescent="0.35">
      <c r="A40" s="8"/>
      <c r="B40" s="59">
        <v>1.9444444444444445E-2</v>
      </c>
      <c r="C40" s="59">
        <v>2.5694444444444447E-2</v>
      </c>
      <c r="D40" s="60" t="s">
        <v>178</v>
      </c>
      <c r="E40" s="9"/>
    </row>
    <row r="41" spans="1:5" ht="15" thickBot="1" x14ac:dyDescent="0.35">
      <c r="A41" s="49"/>
      <c r="B41" s="61">
        <v>2.5694444444444447E-2</v>
      </c>
      <c r="C41" s="61">
        <v>2.9166666666666664E-2</v>
      </c>
      <c r="D41" s="62" t="s">
        <v>179</v>
      </c>
      <c r="E41" s="54" t="s">
        <v>181</v>
      </c>
    </row>
    <row r="42" spans="1:5" ht="15" thickBot="1" x14ac:dyDescent="0.35">
      <c r="A42" s="49"/>
      <c r="B42" s="63">
        <v>2.9166666666666664E-2</v>
      </c>
      <c r="C42" s="63">
        <v>3.6111111111111115E-2</v>
      </c>
      <c r="D42" s="64" t="s">
        <v>180</v>
      </c>
      <c r="E42" s="54"/>
    </row>
    <row r="43" spans="1:5" x14ac:dyDescent="0.3">
      <c r="B43" s="65"/>
      <c r="C43" s="65"/>
      <c r="D43" s="66"/>
    </row>
    <row r="44" spans="1:5" x14ac:dyDescent="0.3">
      <c r="A44" s="37" t="s">
        <v>56</v>
      </c>
      <c r="B44" s="37" t="s">
        <v>57</v>
      </c>
      <c r="C44" s="136" t="s">
        <v>58</v>
      </c>
      <c r="D44" s="136"/>
    </row>
    <row r="45" spans="1:5" ht="52.8" x14ac:dyDescent="0.3">
      <c r="A45" s="38" t="s">
        <v>102</v>
      </c>
      <c r="B45" s="38" t="s">
        <v>106</v>
      </c>
      <c r="C45" s="133">
        <v>41422</v>
      </c>
      <c r="D45" s="134"/>
    </row>
    <row r="46" spans="1:5" ht="39.6" x14ac:dyDescent="0.3">
      <c r="A46" s="38" t="s">
        <v>107</v>
      </c>
      <c r="B46" s="38" t="s">
        <v>105</v>
      </c>
      <c r="C46" s="133">
        <v>41422</v>
      </c>
      <c r="D46" s="134"/>
    </row>
    <row r="47" spans="1:5" ht="66" x14ac:dyDescent="0.3">
      <c r="A47" s="38" t="s">
        <v>110</v>
      </c>
      <c r="B47" s="38" t="s">
        <v>105</v>
      </c>
      <c r="C47" s="133">
        <v>41422</v>
      </c>
      <c r="D47" s="134"/>
    </row>
    <row r="48" spans="1:5" ht="39.6" x14ac:dyDescent="0.3">
      <c r="A48" s="38" t="s">
        <v>108</v>
      </c>
      <c r="B48" s="38" t="s">
        <v>105</v>
      </c>
      <c r="C48" s="133">
        <v>41422</v>
      </c>
      <c r="D48" s="134"/>
    </row>
    <row r="49" spans="1:4" ht="39.6" x14ac:dyDescent="0.3">
      <c r="A49" s="38" t="s">
        <v>109</v>
      </c>
      <c r="B49" s="38" t="s">
        <v>105</v>
      </c>
      <c r="C49" s="133">
        <v>41422</v>
      </c>
      <c r="D49" s="134"/>
    </row>
    <row r="50" spans="1:4" ht="39.6" x14ac:dyDescent="0.3">
      <c r="A50" s="38" t="s">
        <v>111</v>
      </c>
      <c r="B50" s="38" t="s">
        <v>105</v>
      </c>
      <c r="C50" s="133">
        <v>41422</v>
      </c>
      <c r="D50" s="134"/>
    </row>
    <row r="51" spans="1:4" ht="39.6" x14ac:dyDescent="0.3">
      <c r="A51" s="38" t="s">
        <v>114</v>
      </c>
      <c r="B51" s="38" t="s">
        <v>105</v>
      </c>
      <c r="C51" s="133">
        <v>41422</v>
      </c>
      <c r="D51" s="134"/>
    </row>
    <row r="52" spans="1:4" ht="39.6" x14ac:dyDescent="0.3">
      <c r="A52" s="38" t="s">
        <v>112</v>
      </c>
      <c r="B52" s="38" t="s">
        <v>105</v>
      </c>
      <c r="C52" s="133">
        <v>41422</v>
      </c>
      <c r="D52" s="134"/>
    </row>
    <row r="53" spans="1:4" ht="39.6" x14ac:dyDescent="0.3">
      <c r="A53" s="38" t="s">
        <v>113</v>
      </c>
      <c r="B53" s="38" t="s">
        <v>105</v>
      </c>
      <c r="C53" s="133">
        <v>41422</v>
      </c>
      <c r="D53" s="134"/>
    </row>
    <row r="54" spans="1:4" ht="39.6" x14ac:dyDescent="0.3">
      <c r="A54" s="38" t="s">
        <v>115</v>
      </c>
      <c r="B54" s="38" t="s">
        <v>105</v>
      </c>
      <c r="C54" s="133">
        <v>41422</v>
      </c>
      <c r="D54" s="134"/>
    </row>
    <row r="55" spans="1:4" ht="39.6" x14ac:dyDescent="0.3">
      <c r="A55" s="38" t="s">
        <v>116</v>
      </c>
      <c r="B55" s="38" t="s">
        <v>105</v>
      </c>
      <c r="C55" s="133">
        <v>41422</v>
      </c>
      <c r="D55" s="134"/>
    </row>
    <row r="56" spans="1:4" ht="39.6" x14ac:dyDescent="0.3">
      <c r="A56" s="38" t="s">
        <v>117</v>
      </c>
      <c r="B56" s="38" t="s">
        <v>105</v>
      </c>
      <c r="C56" s="133">
        <v>41422</v>
      </c>
      <c r="D56" s="134"/>
    </row>
    <row r="57" spans="1:4" ht="39.6" x14ac:dyDescent="0.3">
      <c r="A57" s="38" t="s">
        <v>118</v>
      </c>
      <c r="B57" s="38" t="s">
        <v>105</v>
      </c>
      <c r="C57" s="133">
        <v>41422</v>
      </c>
      <c r="D57" s="134"/>
    </row>
    <row r="58" spans="1:4" ht="39.6" x14ac:dyDescent="0.3">
      <c r="A58" s="38" t="s">
        <v>119</v>
      </c>
      <c r="B58" s="38" t="s">
        <v>105</v>
      </c>
      <c r="C58" s="133">
        <v>41422</v>
      </c>
      <c r="D58" s="134"/>
    </row>
    <row r="59" spans="1:4" ht="105.6" x14ac:dyDescent="0.3">
      <c r="A59" s="38" t="s">
        <v>182</v>
      </c>
      <c r="B59" s="38" t="s">
        <v>105</v>
      </c>
      <c r="C59" s="133">
        <v>41422</v>
      </c>
      <c r="D59" s="134"/>
    </row>
    <row r="60" spans="1:4" ht="66" x14ac:dyDescent="0.3">
      <c r="A60" s="38" t="s">
        <v>183</v>
      </c>
      <c r="B60" s="38" t="s">
        <v>105</v>
      </c>
      <c r="C60" s="133">
        <v>41422</v>
      </c>
      <c r="D60" s="134"/>
    </row>
    <row r="61" spans="1:4" ht="79.2" x14ac:dyDescent="0.3">
      <c r="A61" s="38" t="s">
        <v>120</v>
      </c>
      <c r="B61" s="38" t="s">
        <v>105</v>
      </c>
      <c r="C61" s="133">
        <v>41422</v>
      </c>
      <c r="D61" s="134"/>
    </row>
    <row r="62" spans="1:4" ht="39.6" x14ac:dyDescent="0.3">
      <c r="A62" s="38" t="s">
        <v>121</v>
      </c>
      <c r="B62" s="38" t="s">
        <v>105</v>
      </c>
      <c r="C62" s="133">
        <v>41422</v>
      </c>
      <c r="D62" s="134"/>
    </row>
    <row r="63" spans="1:4" ht="39.6" x14ac:dyDescent="0.3">
      <c r="A63" s="38" t="s">
        <v>122</v>
      </c>
      <c r="B63" s="38" t="s">
        <v>105</v>
      </c>
      <c r="C63" s="133">
        <v>41422</v>
      </c>
      <c r="D63" s="134"/>
    </row>
    <row r="64" spans="1:4" ht="39.6" x14ac:dyDescent="0.3">
      <c r="A64" s="38" t="s">
        <v>123</v>
      </c>
      <c r="B64" s="38" t="s">
        <v>105</v>
      </c>
      <c r="C64" s="133">
        <v>41422</v>
      </c>
      <c r="D64" s="134"/>
    </row>
    <row r="65" spans="1:4" ht="52.8" x14ac:dyDescent="0.3">
      <c r="A65" s="38" t="s">
        <v>124</v>
      </c>
      <c r="B65" s="38" t="s">
        <v>105</v>
      </c>
      <c r="C65" s="133">
        <v>41422</v>
      </c>
      <c r="D65" s="134"/>
    </row>
    <row r="66" spans="1:4" ht="52.8" x14ac:dyDescent="0.3">
      <c r="A66" s="38" t="s">
        <v>125</v>
      </c>
      <c r="B66" s="38" t="s">
        <v>105</v>
      </c>
      <c r="C66" s="133">
        <v>41422</v>
      </c>
      <c r="D66" s="134"/>
    </row>
    <row r="67" spans="1:4" ht="52.8" x14ac:dyDescent="0.3">
      <c r="A67" s="38" t="s">
        <v>126</v>
      </c>
      <c r="B67" s="38" t="s">
        <v>105</v>
      </c>
      <c r="C67" s="133">
        <v>41422</v>
      </c>
      <c r="D67" s="134"/>
    </row>
    <row r="68" spans="1:4" ht="39.6" x14ac:dyDescent="0.3">
      <c r="A68" s="38" t="s">
        <v>127</v>
      </c>
      <c r="B68" s="38" t="s">
        <v>105</v>
      </c>
      <c r="C68" s="133">
        <v>41422</v>
      </c>
      <c r="D68" s="134"/>
    </row>
    <row r="69" spans="1:4" ht="39.6" x14ac:dyDescent="0.3">
      <c r="A69" s="38" t="s">
        <v>128</v>
      </c>
      <c r="B69" s="38" t="s">
        <v>105</v>
      </c>
      <c r="C69" s="133">
        <v>41422</v>
      </c>
      <c r="D69" s="134"/>
    </row>
    <row r="70" spans="1:4" ht="39.6" x14ac:dyDescent="0.3">
      <c r="A70" s="38" t="s">
        <v>129</v>
      </c>
      <c r="B70" s="38" t="s">
        <v>105</v>
      </c>
      <c r="C70" s="133">
        <v>41422</v>
      </c>
      <c r="D70" s="134"/>
    </row>
    <row r="71" spans="1:4" ht="39.6" x14ac:dyDescent="0.3">
      <c r="A71" s="38" t="s">
        <v>153</v>
      </c>
      <c r="B71" s="38" t="s">
        <v>105</v>
      </c>
      <c r="C71" s="133">
        <v>41422</v>
      </c>
      <c r="D71" s="134"/>
    </row>
    <row r="72" spans="1:4" ht="52.8" x14ac:dyDescent="0.3">
      <c r="A72" s="38" t="s">
        <v>130</v>
      </c>
      <c r="B72" s="38" t="s">
        <v>105</v>
      </c>
      <c r="C72" s="133">
        <v>41422</v>
      </c>
      <c r="D72" s="134"/>
    </row>
    <row r="73" spans="1:4" ht="52.8" x14ac:dyDescent="0.3">
      <c r="A73" s="38" t="s">
        <v>131</v>
      </c>
      <c r="B73" s="38" t="s">
        <v>105</v>
      </c>
      <c r="C73" s="133">
        <v>41422</v>
      </c>
      <c r="D73" s="134"/>
    </row>
    <row r="74" spans="1:4" ht="26.4" x14ac:dyDescent="0.3">
      <c r="A74" s="38" t="s">
        <v>154</v>
      </c>
      <c r="B74" s="38" t="s">
        <v>105</v>
      </c>
      <c r="C74" s="133">
        <v>41422</v>
      </c>
      <c r="D74" s="134"/>
    </row>
    <row r="75" spans="1:4" ht="39.6" x14ac:dyDescent="0.3">
      <c r="A75" s="38" t="s">
        <v>155</v>
      </c>
      <c r="B75" s="38" t="s">
        <v>105</v>
      </c>
      <c r="C75" s="133">
        <v>41422</v>
      </c>
      <c r="D75" s="134"/>
    </row>
    <row r="76" spans="1:4" ht="52.8" x14ac:dyDescent="0.3">
      <c r="A76" s="38" t="s">
        <v>184</v>
      </c>
      <c r="B76" s="38" t="s">
        <v>105</v>
      </c>
      <c r="C76" s="133">
        <v>41422</v>
      </c>
      <c r="D76" s="134"/>
    </row>
    <row r="77" spans="1:4" ht="39.6" x14ac:dyDescent="0.3">
      <c r="A77" s="38" t="s">
        <v>157</v>
      </c>
      <c r="B77" s="38" t="s">
        <v>105</v>
      </c>
      <c r="C77" s="133">
        <v>41422</v>
      </c>
      <c r="D77" s="134"/>
    </row>
    <row r="78" spans="1:4" ht="52.8" x14ac:dyDescent="0.3">
      <c r="A78" s="38" t="s">
        <v>185</v>
      </c>
      <c r="B78" s="38" t="s">
        <v>147</v>
      </c>
      <c r="C78" s="133" t="s">
        <v>163</v>
      </c>
      <c r="D78" s="134"/>
    </row>
  </sheetData>
  <mergeCells count="61">
    <mergeCell ref="C58:D58"/>
    <mergeCell ref="C53:D53"/>
    <mergeCell ref="C54:D54"/>
    <mergeCell ref="C55:D55"/>
    <mergeCell ref="C56:D56"/>
    <mergeCell ref="C57:D57"/>
    <mergeCell ref="A22:B22"/>
    <mergeCell ref="C22:D22"/>
    <mergeCell ref="C49:D49"/>
    <mergeCell ref="C50:D50"/>
    <mergeCell ref="C52:D52"/>
    <mergeCell ref="A27:B27"/>
    <mergeCell ref="C44:D44"/>
    <mergeCell ref="C45:D45"/>
    <mergeCell ref="C46:D46"/>
    <mergeCell ref="C47:D47"/>
    <mergeCell ref="C48:D48"/>
    <mergeCell ref="C51:D51"/>
    <mergeCell ref="A19:B19"/>
    <mergeCell ref="C19:D19"/>
    <mergeCell ref="A20:B20"/>
    <mergeCell ref="C20:D20"/>
    <mergeCell ref="A21:B21"/>
    <mergeCell ref="C21:D21"/>
    <mergeCell ref="B7:J7"/>
    <mergeCell ref="A11:B11"/>
    <mergeCell ref="C11:D11"/>
    <mergeCell ref="A12:B12"/>
    <mergeCell ref="C12:D12"/>
    <mergeCell ref="C59:D59"/>
    <mergeCell ref="C60:D60"/>
    <mergeCell ref="C61:D61"/>
    <mergeCell ref="C62:D62"/>
    <mergeCell ref="A13:B13"/>
    <mergeCell ref="C13:D13"/>
    <mergeCell ref="A14:B14"/>
    <mergeCell ref="C14:D14"/>
    <mergeCell ref="A15:B15"/>
    <mergeCell ref="C15:D15"/>
    <mergeCell ref="A16:B16"/>
    <mergeCell ref="C16:D16"/>
    <mergeCell ref="A17:B17"/>
    <mergeCell ref="C17:D17"/>
    <mergeCell ref="A18:B18"/>
    <mergeCell ref="C18:D18"/>
    <mergeCell ref="C63:D63"/>
    <mergeCell ref="C64:D64"/>
    <mergeCell ref="C65:D65"/>
    <mergeCell ref="C66:D66"/>
    <mergeCell ref="C67:D67"/>
    <mergeCell ref="C73:D73"/>
    <mergeCell ref="C68:D68"/>
    <mergeCell ref="C69:D69"/>
    <mergeCell ref="C70:D70"/>
    <mergeCell ref="C71:D71"/>
    <mergeCell ref="C72:D72"/>
    <mergeCell ref="C74:D74"/>
    <mergeCell ref="C75:D75"/>
    <mergeCell ref="C76:D76"/>
    <mergeCell ref="C77:D77"/>
    <mergeCell ref="C78:D78"/>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topLeftCell="A24" zoomScale="70" zoomScaleNormal="70" workbookViewId="0">
      <selection activeCell="D10" sqref="D10"/>
    </sheetView>
  </sheetViews>
  <sheetFormatPr baseColWidth="10" defaultColWidth="11.44140625" defaultRowHeight="14.4" x14ac:dyDescent="0.3"/>
  <cols>
    <col min="1" max="1" width="28.5546875" style="2" customWidth="1"/>
    <col min="2" max="2" width="48.6640625" style="2" customWidth="1"/>
    <col min="3" max="3" width="11.44140625" style="2"/>
    <col min="4" max="4" width="37.6640625" style="2" customWidth="1"/>
    <col min="5" max="16384" width="11.44140625" style="2"/>
  </cols>
  <sheetData>
    <row r="1" spans="1:10" x14ac:dyDescent="0.3">
      <c r="A1" s="30" t="s">
        <v>5</v>
      </c>
      <c r="B1" s="2" t="s">
        <v>64</v>
      </c>
      <c r="C1" s="30" t="s">
        <v>7</v>
      </c>
      <c r="D1" s="40">
        <v>41424</v>
      </c>
    </row>
    <row r="2" spans="1:10" x14ac:dyDescent="0.3">
      <c r="A2" s="30" t="s">
        <v>42</v>
      </c>
      <c r="B2" s="2" t="s">
        <v>90</v>
      </c>
      <c r="C2" s="30" t="s">
        <v>43</v>
      </c>
      <c r="D2" s="2" t="s">
        <v>192</v>
      </c>
    </row>
    <row r="3" spans="1:10" ht="15" x14ac:dyDescent="0.25">
      <c r="A3" s="30" t="s">
        <v>44</v>
      </c>
      <c r="B3" s="40">
        <v>41424</v>
      </c>
    </row>
    <row r="4" spans="1:10" ht="15" x14ac:dyDescent="0.25">
      <c r="A4" s="30" t="s">
        <v>45</v>
      </c>
      <c r="B4" s="69">
        <v>4.7916666666666663E-2</v>
      </c>
      <c r="C4" s="30" t="s">
        <v>46</v>
      </c>
      <c r="D4" s="69">
        <v>0.11319444444444444</v>
      </c>
    </row>
    <row r="7" spans="1:10" ht="15" x14ac:dyDescent="0.25">
      <c r="A7" s="1" t="s">
        <v>47</v>
      </c>
      <c r="B7" s="132" t="s">
        <v>193</v>
      </c>
      <c r="C7" s="132"/>
      <c r="D7" s="132"/>
      <c r="E7" s="132"/>
      <c r="F7" s="132"/>
      <c r="G7" s="132"/>
      <c r="H7" s="132"/>
      <c r="I7" s="132"/>
      <c r="J7" s="132"/>
    </row>
    <row r="8" spans="1:10" ht="15" x14ac:dyDescent="0.25">
      <c r="A8" s="1"/>
      <c r="B8" s="33"/>
      <c r="C8" s="33"/>
      <c r="D8" s="33"/>
      <c r="E8" s="33"/>
      <c r="F8" s="33"/>
      <c r="G8" s="33"/>
      <c r="H8" s="33"/>
      <c r="I8" s="33"/>
      <c r="J8" s="33"/>
    </row>
    <row r="9" spans="1:10" ht="15" x14ac:dyDescent="0.25">
      <c r="A9" s="1"/>
      <c r="B9" s="33"/>
      <c r="C9" s="33"/>
      <c r="D9" s="33"/>
      <c r="E9" s="33"/>
      <c r="F9" s="33"/>
      <c r="G9" s="33"/>
      <c r="H9" s="33"/>
      <c r="I9" s="33"/>
      <c r="J9" s="33"/>
    </row>
    <row r="10" spans="1:10" ht="15" x14ac:dyDescent="0.25">
      <c r="A10" s="1" t="s">
        <v>49</v>
      </c>
    </row>
    <row r="11" spans="1:10" ht="15" x14ac:dyDescent="0.25">
      <c r="A11" s="131" t="s">
        <v>5</v>
      </c>
      <c r="B11" s="131"/>
      <c r="C11" s="131" t="s">
        <v>48</v>
      </c>
      <c r="D11" s="131"/>
    </row>
    <row r="12" spans="1:10" ht="15" x14ac:dyDescent="0.25">
      <c r="A12" s="130" t="s">
        <v>81</v>
      </c>
      <c r="B12" s="130"/>
      <c r="C12" s="131" t="s">
        <v>63</v>
      </c>
      <c r="D12" s="131"/>
    </row>
    <row r="13" spans="1:10" x14ac:dyDescent="0.3">
      <c r="A13" s="130" t="s">
        <v>64</v>
      </c>
      <c r="B13" s="130"/>
      <c r="C13" s="131" t="s">
        <v>65</v>
      </c>
      <c r="D13" s="131"/>
    </row>
    <row r="14" spans="1:10" x14ac:dyDescent="0.3">
      <c r="A14" s="130" t="s">
        <v>66</v>
      </c>
      <c r="B14" s="130"/>
      <c r="C14" s="131" t="s">
        <v>65</v>
      </c>
      <c r="D14" s="131"/>
    </row>
    <row r="15" spans="1:10" ht="15" x14ac:dyDescent="0.25">
      <c r="A15" s="130" t="s">
        <v>67</v>
      </c>
      <c r="B15" s="130"/>
      <c r="C15" s="131" t="s">
        <v>68</v>
      </c>
      <c r="D15" s="131"/>
    </row>
    <row r="16" spans="1:10" x14ac:dyDescent="0.3">
      <c r="A16" s="130" t="s">
        <v>69</v>
      </c>
      <c r="B16" s="130"/>
      <c r="C16" s="131" t="s">
        <v>70</v>
      </c>
      <c r="D16" s="131"/>
    </row>
    <row r="17" spans="1:5" ht="15" x14ac:dyDescent="0.25">
      <c r="A17" s="130"/>
      <c r="B17" s="130"/>
      <c r="C17" s="131"/>
      <c r="D17" s="131"/>
    </row>
    <row r="18" spans="1:5" ht="15" x14ac:dyDescent="0.25">
      <c r="A18" s="130"/>
      <c r="B18" s="130"/>
      <c r="C18" s="131"/>
      <c r="D18" s="131"/>
    </row>
    <row r="19" spans="1:5" ht="15" x14ac:dyDescent="0.25">
      <c r="A19" s="130"/>
      <c r="B19" s="130"/>
      <c r="C19" s="131"/>
      <c r="D19" s="131"/>
    </row>
    <row r="20" spans="1:5" ht="15" x14ac:dyDescent="0.25">
      <c r="A20" s="130"/>
      <c r="B20" s="130"/>
      <c r="C20" s="131"/>
      <c r="D20" s="131"/>
    </row>
    <row r="21" spans="1:5" ht="15" x14ac:dyDescent="0.25">
      <c r="A21" s="130"/>
      <c r="B21" s="130"/>
      <c r="C21" s="131"/>
      <c r="D21" s="131"/>
    </row>
    <row r="22" spans="1:5" ht="15" x14ac:dyDescent="0.25">
      <c r="A22" s="130"/>
      <c r="B22" s="130"/>
      <c r="C22" s="131"/>
      <c r="D22" s="131"/>
    </row>
    <row r="27" spans="1:5" ht="15" thickBot="1" x14ac:dyDescent="0.35">
      <c r="A27" s="135" t="s">
        <v>55</v>
      </c>
      <c r="B27" s="135"/>
    </row>
    <row r="28" spans="1:5" ht="28.2" thickBot="1" x14ac:dyDescent="0.35">
      <c r="A28" s="35" t="s">
        <v>50</v>
      </c>
      <c r="B28" s="36" t="s">
        <v>51</v>
      </c>
      <c r="C28" s="34" t="s">
        <v>52</v>
      </c>
      <c r="D28" s="34" t="s">
        <v>53</v>
      </c>
      <c r="E28" s="34" t="s">
        <v>54</v>
      </c>
    </row>
    <row r="29" spans="1:5" ht="15" thickBot="1" x14ac:dyDescent="0.35">
      <c r="A29" s="8"/>
      <c r="B29" s="39">
        <v>4.7916666666666663E-2</v>
      </c>
      <c r="C29" s="39">
        <v>4.8611111111111112E-2</v>
      </c>
      <c r="D29" s="54" t="s">
        <v>93</v>
      </c>
      <c r="E29" s="9"/>
    </row>
    <row r="30" spans="1:5" ht="15" thickBot="1" x14ac:dyDescent="0.35">
      <c r="A30" s="8"/>
      <c r="B30" s="39">
        <v>4.8611111111111112E-2</v>
      </c>
      <c r="C30" s="39">
        <v>4.9305555555555554E-2</v>
      </c>
      <c r="D30" s="54" t="s">
        <v>94</v>
      </c>
      <c r="E30" s="9"/>
    </row>
    <row r="31" spans="1:5" ht="15" thickBot="1" x14ac:dyDescent="0.35">
      <c r="A31" s="8"/>
      <c r="B31" s="39"/>
      <c r="C31" s="9"/>
      <c r="D31" s="9" t="s">
        <v>186</v>
      </c>
      <c r="E31" s="9"/>
    </row>
    <row r="32" spans="1:5" ht="15" thickBot="1" x14ac:dyDescent="0.35">
      <c r="A32" s="8"/>
      <c r="B32" s="39">
        <v>4.9999999999999996E-2</v>
      </c>
      <c r="C32" s="39">
        <v>7.7083333333333337E-2</v>
      </c>
      <c r="D32" s="9" t="s">
        <v>187</v>
      </c>
      <c r="E32" s="9"/>
    </row>
    <row r="33" spans="1:5" ht="15" thickBot="1" x14ac:dyDescent="0.35">
      <c r="A33" s="8"/>
      <c r="B33" s="39">
        <v>7.7083333333333337E-2</v>
      </c>
      <c r="C33" s="39">
        <v>7.7083333333333337E-2</v>
      </c>
      <c r="D33" s="9" t="s">
        <v>188</v>
      </c>
      <c r="E33" s="9"/>
    </row>
    <row r="34" spans="1:5" ht="15" thickBot="1" x14ac:dyDescent="0.35">
      <c r="A34" s="8"/>
      <c r="B34" s="39">
        <v>7.7777777777777779E-2</v>
      </c>
      <c r="C34" s="39">
        <v>9.1666666666666674E-2</v>
      </c>
      <c r="D34" s="9" t="s">
        <v>189</v>
      </c>
      <c r="E34" s="9"/>
    </row>
    <row r="35" spans="1:5" ht="15" thickBot="1" x14ac:dyDescent="0.35">
      <c r="A35" s="8"/>
      <c r="B35" s="39">
        <v>9.1666666666666674E-2</v>
      </c>
      <c r="C35" s="39">
        <v>0.10555555555555556</v>
      </c>
      <c r="D35" s="9" t="s">
        <v>190</v>
      </c>
      <c r="E35" s="9"/>
    </row>
    <row r="36" spans="1:5" ht="15" thickBot="1" x14ac:dyDescent="0.35">
      <c r="A36" s="8"/>
      <c r="B36" s="39">
        <v>0.10555555555555556</v>
      </c>
      <c r="C36" s="39">
        <v>0.1111111111111111</v>
      </c>
      <c r="D36" s="9" t="s">
        <v>191</v>
      </c>
      <c r="E36" s="9"/>
    </row>
    <row r="37" spans="1:5" ht="15" thickBot="1" x14ac:dyDescent="0.35">
      <c r="A37" s="8"/>
      <c r="B37" s="39">
        <v>0.1111111111111111</v>
      </c>
      <c r="C37" s="39">
        <v>0.11319444444444444</v>
      </c>
      <c r="D37" s="9" t="s">
        <v>76</v>
      </c>
      <c r="E37" s="9"/>
    </row>
    <row r="38" spans="1:5" ht="15" thickBot="1" x14ac:dyDescent="0.35">
      <c r="A38" s="8"/>
      <c r="B38" s="39"/>
      <c r="C38" s="9"/>
      <c r="D38" s="9"/>
      <c r="E38" s="9"/>
    </row>
    <row r="39" spans="1:5" ht="15" thickBot="1" x14ac:dyDescent="0.35">
      <c r="A39" s="8"/>
      <c r="B39" s="9"/>
      <c r="C39" s="9"/>
      <c r="D39" s="9"/>
      <c r="E39" s="9"/>
    </row>
    <row r="40" spans="1:5" ht="15" thickBot="1" x14ac:dyDescent="0.35">
      <c r="A40" s="8"/>
      <c r="B40" s="9"/>
      <c r="C40" s="9"/>
      <c r="D40" s="9"/>
      <c r="E40" s="9"/>
    </row>
    <row r="43" spans="1:5" x14ac:dyDescent="0.3">
      <c r="A43" s="37" t="s">
        <v>56</v>
      </c>
      <c r="B43" s="37" t="s">
        <v>57</v>
      </c>
      <c r="C43" s="136" t="s">
        <v>58</v>
      </c>
      <c r="D43" s="136"/>
    </row>
    <row r="44" spans="1:5" ht="52.8" x14ac:dyDescent="0.3">
      <c r="A44" s="38" t="s">
        <v>195</v>
      </c>
      <c r="B44" s="38" t="s">
        <v>194</v>
      </c>
      <c r="C44" s="134"/>
      <c r="D44" s="134"/>
    </row>
    <row r="45" spans="1:5" x14ac:dyDescent="0.3">
      <c r="A45" s="38"/>
      <c r="B45" s="38"/>
      <c r="C45" s="134"/>
      <c r="D45" s="134"/>
    </row>
    <row r="46" spans="1:5" x14ac:dyDescent="0.3">
      <c r="A46" s="38"/>
      <c r="B46" s="38"/>
      <c r="C46" s="134"/>
      <c r="D46" s="134"/>
    </row>
    <row r="47" spans="1:5" x14ac:dyDescent="0.3">
      <c r="A47" s="38"/>
      <c r="B47" s="38"/>
      <c r="C47" s="134"/>
      <c r="D47" s="134"/>
    </row>
    <row r="48" spans="1:5" x14ac:dyDescent="0.3">
      <c r="A48" s="38"/>
      <c r="B48" s="38"/>
      <c r="C48" s="134"/>
      <c r="D48" s="134"/>
    </row>
    <row r="49" spans="1:4" x14ac:dyDescent="0.3">
      <c r="A49" s="38"/>
      <c r="B49" s="38"/>
      <c r="C49" s="134"/>
      <c r="D49" s="134"/>
    </row>
    <row r="50" spans="1:4" x14ac:dyDescent="0.3">
      <c r="A50" s="38"/>
      <c r="B50" s="38"/>
      <c r="C50" s="134"/>
      <c r="D50" s="134"/>
    </row>
  </sheetData>
  <mergeCells count="34">
    <mergeCell ref="C50:D50"/>
    <mergeCell ref="C47:D47"/>
    <mergeCell ref="C48:D48"/>
    <mergeCell ref="C49:D49"/>
    <mergeCell ref="A11:B11"/>
    <mergeCell ref="C11:D11"/>
    <mergeCell ref="A12:B12"/>
    <mergeCell ref="A13:B13"/>
    <mergeCell ref="A14:B14"/>
    <mergeCell ref="A17:B17"/>
    <mergeCell ref="A18:B18"/>
    <mergeCell ref="C46:D46"/>
    <mergeCell ref="A19:B19"/>
    <mergeCell ref="A20:B20"/>
    <mergeCell ref="C44:D44"/>
    <mergeCell ref="C45:D45"/>
    <mergeCell ref="A27:B27"/>
    <mergeCell ref="C43:D43"/>
    <mergeCell ref="C21:D21"/>
    <mergeCell ref="C22:D22"/>
    <mergeCell ref="A21:B21"/>
    <mergeCell ref="A22:B22"/>
    <mergeCell ref="A15:B15"/>
    <mergeCell ref="A16:B16"/>
    <mergeCell ref="C19:D19"/>
    <mergeCell ref="C20:D20"/>
    <mergeCell ref="B7:J7"/>
    <mergeCell ref="C12:D12"/>
    <mergeCell ref="C13:D13"/>
    <mergeCell ref="C14:D14"/>
    <mergeCell ref="C15:D15"/>
    <mergeCell ref="C16:D16"/>
    <mergeCell ref="C17:D17"/>
    <mergeCell ref="C18:D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4" zoomScale="80" zoomScaleNormal="80" workbookViewId="0">
      <selection activeCell="B8" sqref="B8"/>
    </sheetView>
  </sheetViews>
  <sheetFormatPr baseColWidth="10" defaultColWidth="11.44140625" defaultRowHeight="14.4" x14ac:dyDescent="0.3"/>
  <cols>
    <col min="1" max="1" width="28.5546875" style="2" customWidth="1"/>
    <col min="2" max="2" width="48.6640625" style="2" customWidth="1"/>
    <col min="3" max="3" width="11.44140625" style="2"/>
    <col min="4" max="4" width="37.6640625" style="2" customWidth="1"/>
    <col min="5" max="16384" width="11.44140625" style="2"/>
  </cols>
  <sheetData>
    <row r="1" spans="1:10" x14ac:dyDescent="0.3">
      <c r="A1" s="30" t="s">
        <v>5</v>
      </c>
      <c r="B1" s="2" t="s">
        <v>64</v>
      </c>
      <c r="C1" s="30" t="s">
        <v>7</v>
      </c>
      <c r="D1" s="40">
        <v>41424</v>
      </c>
    </row>
    <row r="2" spans="1:10" x14ac:dyDescent="0.3">
      <c r="A2" s="30" t="s">
        <v>42</v>
      </c>
      <c r="B2" s="2" t="s">
        <v>90</v>
      </c>
      <c r="C2" s="30" t="s">
        <v>43</v>
      </c>
      <c r="D2" s="2" t="s">
        <v>192</v>
      </c>
    </row>
    <row r="3" spans="1:10" ht="15" x14ac:dyDescent="0.25">
      <c r="A3" s="30" t="s">
        <v>44</v>
      </c>
      <c r="B3" s="40">
        <v>41424</v>
      </c>
    </row>
    <row r="4" spans="1:10" ht="15" x14ac:dyDescent="0.25">
      <c r="A4" s="30" t="s">
        <v>45</v>
      </c>
      <c r="B4" s="69">
        <v>0.84652777777777777</v>
      </c>
      <c r="C4" s="30" t="s">
        <v>46</v>
      </c>
      <c r="D4" s="69">
        <v>0.91527777777777775</v>
      </c>
    </row>
    <row r="7" spans="1:10" ht="15" x14ac:dyDescent="0.25">
      <c r="A7" s="1" t="s">
        <v>47</v>
      </c>
      <c r="B7" s="132" t="s">
        <v>315</v>
      </c>
      <c r="C7" s="132"/>
      <c r="D7" s="132"/>
      <c r="E7" s="132"/>
      <c r="F7" s="132"/>
      <c r="G7" s="132"/>
      <c r="H7" s="132"/>
      <c r="I7" s="132"/>
      <c r="J7" s="132"/>
    </row>
    <row r="8" spans="1:10" ht="15" x14ac:dyDescent="0.25">
      <c r="A8" s="1"/>
      <c r="B8" s="70"/>
      <c r="C8" s="70"/>
      <c r="D8" s="70"/>
      <c r="E8" s="70"/>
      <c r="F8" s="70"/>
      <c r="G8" s="70"/>
      <c r="H8" s="70"/>
      <c r="I8" s="70"/>
      <c r="J8" s="70"/>
    </row>
    <row r="9" spans="1:10" ht="15" x14ac:dyDescent="0.25">
      <c r="A9" s="1"/>
      <c r="B9" s="70"/>
      <c r="C9" s="70"/>
      <c r="D9" s="70"/>
      <c r="E9" s="70"/>
      <c r="F9" s="70"/>
      <c r="G9" s="70"/>
      <c r="H9" s="70"/>
      <c r="I9" s="70"/>
      <c r="J9" s="70"/>
    </row>
    <row r="10" spans="1:10" ht="15" x14ac:dyDescent="0.25">
      <c r="A10" s="1" t="s">
        <v>49</v>
      </c>
    </row>
    <row r="11" spans="1:10" ht="15" x14ac:dyDescent="0.25">
      <c r="A11" s="131" t="s">
        <v>5</v>
      </c>
      <c r="B11" s="131"/>
      <c r="C11" s="131" t="s">
        <v>48</v>
      </c>
      <c r="D11" s="131"/>
    </row>
    <row r="12" spans="1:10" ht="15" x14ac:dyDescent="0.25">
      <c r="A12" s="130" t="s">
        <v>81</v>
      </c>
      <c r="B12" s="130"/>
      <c r="C12" s="131" t="s">
        <v>63</v>
      </c>
      <c r="D12" s="131"/>
    </row>
    <row r="13" spans="1:10" x14ac:dyDescent="0.3">
      <c r="A13" s="130" t="s">
        <v>64</v>
      </c>
      <c r="B13" s="130"/>
      <c r="C13" s="131" t="s">
        <v>65</v>
      </c>
      <c r="D13" s="131"/>
    </row>
    <row r="14" spans="1:10" x14ac:dyDescent="0.3">
      <c r="A14" s="130" t="s">
        <v>66</v>
      </c>
      <c r="B14" s="130"/>
      <c r="C14" s="131" t="s">
        <v>65</v>
      </c>
      <c r="D14" s="131"/>
    </row>
    <row r="15" spans="1:10" ht="15" x14ac:dyDescent="0.25">
      <c r="A15" s="130" t="s">
        <v>67</v>
      </c>
      <c r="B15" s="130"/>
      <c r="C15" s="131" t="s">
        <v>68</v>
      </c>
      <c r="D15" s="131"/>
    </row>
    <row r="16" spans="1:10" x14ac:dyDescent="0.3">
      <c r="A16" s="130" t="s">
        <v>69</v>
      </c>
      <c r="B16" s="130"/>
      <c r="C16" s="131" t="s">
        <v>70</v>
      </c>
      <c r="D16" s="131"/>
    </row>
    <row r="17" spans="1:5" ht="15" x14ac:dyDescent="0.25">
      <c r="A17" s="130"/>
      <c r="B17" s="130"/>
      <c r="C17" s="131"/>
      <c r="D17" s="131"/>
    </row>
    <row r="18" spans="1:5" ht="15" x14ac:dyDescent="0.25">
      <c r="A18" s="130"/>
      <c r="B18" s="130"/>
      <c r="C18" s="131"/>
      <c r="D18" s="131"/>
    </row>
    <row r="19" spans="1:5" ht="15" x14ac:dyDescent="0.25">
      <c r="A19" s="130"/>
      <c r="B19" s="130"/>
      <c r="C19" s="131"/>
      <c r="D19" s="131"/>
    </row>
    <row r="20" spans="1:5" ht="15" x14ac:dyDescent="0.25">
      <c r="A20" s="130"/>
      <c r="B20" s="130"/>
      <c r="C20" s="131"/>
      <c r="D20" s="131"/>
    </row>
    <row r="21" spans="1:5" ht="15" x14ac:dyDescent="0.25">
      <c r="A21" s="130"/>
      <c r="B21" s="130"/>
      <c r="C21" s="131"/>
      <c r="D21" s="131"/>
    </row>
    <row r="22" spans="1:5" ht="15" x14ac:dyDescent="0.25">
      <c r="A22" s="130"/>
      <c r="B22" s="130"/>
      <c r="C22" s="131"/>
      <c r="D22" s="131"/>
    </row>
    <row r="27" spans="1:5" ht="15" thickBot="1" x14ac:dyDescent="0.35">
      <c r="A27" s="135" t="s">
        <v>55</v>
      </c>
      <c r="B27" s="135"/>
    </row>
    <row r="28" spans="1:5" ht="28.2" thickBot="1" x14ac:dyDescent="0.35">
      <c r="A28" s="35" t="s">
        <v>50</v>
      </c>
      <c r="B28" s="36" t="s">
        <v>51</v>
      </c>
      <c r="C28" s="34" t="s">
        <v>52</v>
      </c>
      <c r="D28" s="34" t="s">
        <v>53</v>
      </c>
      <c r="E28" s="34" t="s">
        <v>54</v>
      </c>
    </row>
    <row r="29" spans="1:5" ht="15" thickBot="1" x14ac:dyDescent="0.35">
      <c r="A29" s="49"/>
      <c r="B29" s="39">
        <v>0.84652777777777777</v>
      </c>
      <c r="C29" s="39">
        <v>0.84652777777777777</v>
      </c>
      <c r="D29" s="54" t="s">
        <v>232</v>
      </c>
      <c r="E29" s="54" t="s">
        <v>234</v>
      </c>
    </row>
    <row r="30" spans="1:5" ht="15" thickBot="1" x14ac:dyDescent="0.35">
      <c r="A30" s="49"/>
      <c r="B30" s="39">
        <v>0.84652777777777777</v>
      </c>
      <c r="C30" s="39">
        <v>0.84652777777777777</v>
      </c>
      <c r="D30" s="54" t="s">
        <v>94</v>
      </c>
      <c r="E30" s="54" t="s">
        <v>234</v>
      </c>
    </row>
    <row r="31" spans="1:5" ht="15" thickBot="1" x14ac:dyDescent="0.35">
      <c r="A31" s="49"/>
      <c r="B31" s="39">
        <v>0.84652777777777777</v>
      </c>
      <c r="C31" s="39">
        <v>0.84861111111111109</v>
      </c>
      <c r="D31" s="54" t="s">
        <v>233</v>
      </c>
      <c r="E31" s="54" t="s">
        <v>234</v>
      </c>
    </row>
    <row r="32" spans="1:5" ht="15" thickBot="1" x14ac:dyDescent="0.35">
      <c r="A32" s="49"/>
      <c r="B32" s="39">
        <v>0.86805555555555547</v>
      </c>
      <c r="C32" s="39">
        <v>0.86805555555555547</v>
      </c>
      <c r="D32" s="54" t="s">
        <v>233</v>
      </c>
      <c r="E32" s="54" t="s">
        <v>234</v>
      </c>
    </row>
    <row r="33" spans="1:5" ht="15" thickBot="1" x14ac:dyDescent="0.35">
      <c r="A33" s="49"/>
      <c r="B33" s="39">
        <v>0.86805555555555547</v>
      </c>
      <c r="C33" s="39">
        <v>0.88194444444444453</v>
      </c>
      <c r="D33" s="54" t="s">
        <v>236</v>
      </c>
      <c r="E33" s="54" t="s">
        <v>234</v>
      </c>
    </row>
    <row r="34" spans="1:5" ht="15" thickBot="1" x14ac:dyDescent="0.35">
      <c r="A34" s="49"/>
      <c r="B34" s="39">
        <v>0.88194444444444453</v>
      </c>
      <c r="C34" s="39">
        <v>0.89583333333333337</v>
      </c>
      <c r="D34" s="54" t="s">
        <v>235</v>
      </c>
      <c r="E34" s="54" t="s">
        <v>234</v>
      </c>
    </row>
    <row r="35" spans="1:5" ht="15" thickBot="1" x14ac:dyDescent="0.35">
      <c r="A35" s="49"/>
      <c r="B35" s="39">
        <v>0.89583333333333337</v>
      </c>
      <c r="C35" s="39">
        <v>0.91319444444444453</v>
      </c>
      <c r="D35" s="54" t="s">
        <v>237</v>
      </c>
      <c r="E35" s="54" t="s">
        <v>234</v>
      </c>
    </row>
    <row r="36" spans="1:5" ht="15" thickBot="1" x14ac:dyDescent="0.35">
      <c r="A36" s="49"/>
      <c r="B36" s="39">
        <v>0.91388888888888886</v>
      </c>
      <c r="C36" s="39">
        <v>0.91527777777777775</v>
      </c>
      <c r="D36" s="54" t="s">
        <v>238</v>
      </c>
      <c r="E36" s="54" t="s">
        <v>234</v>
      </c>
    </row>
    <row r="37" spans="1:5" ht="15" thickBot="1" x14ac:dyDescent="0.35">
      <c r="A37" s="49"/>
      <c r="B37" s="54"/>
      <c r="C37" s="54"/>
      <c r="D37" s="54"/>
      <c r="E37" s="54"/>
    </row>
    <row r="38" spans="1:5" ht="15" thickBot="1" x14ac:dyDescent="0.35">
      <c r="A38" s="49"/>
      <c r="B38" s="54"/>
      <c r="C38" s="54"/>
      <c r="D38" s="54"/>
      <c r="E38" s="54"/>
    </row>
    <row r="41" spans="1:5" x14ac:dyDescent="0.3">
      <c r="A41" s="71" t="s">
        <v>56</v>
      </c>
      <c r="B41" s="71" t="s">
        <v>57</v>
      </c>
      <c r="C41" s="136" t="s">
        <v>58</v>
      </c>
      <c r="D41" s="136"/>
    </row>
    <row r="42" spans="1:5" ht="26.4" x14ac:dyDescent="0.3">
      <c r="A42" s="38" t="s">
        <v>239</v>
      </c>
      <c r="B42" s="38" t="s">
        <v>147</v>
      </c>
      <c r="C42" s="133">
        <v>41432</v>
      </c>
      <c r="D42" s="134"/>
    </row>
    <row r="43" spans="1:5" x14ac:dyDescent="0.3">
      <c r="A43" s="38"/>
      <c r="B43" s="38"/>
      <c r="C43" s="134"/>
      <c r="D43" s="134"/>
    </row>
    <row r="44" spans="1:5" x14ac:dyDescent="0.3">
      <c r="A44" s="38"/>
      <c r="B44" s="38"/>
      <c r="C44" s="134"/>
      <c r="D44" s="134"/>
    </row>
    <row r="45" spans="1:5" x14ac:dyDescent="0.3">
      <c r="A45" s="38"/>
      <c r="B45" s="38"/>
      <c r="C45" s="134"/>
      <c r="D45" s="134"/>
    </row>
    <row r="46" spans="1:5" x14ac:dyDescent="0.3">
      <c r="A46" s="38"/>
      <c r="B46" s="38"/>
      <c r="C46" s="134"/>
      <c r="D46" s="134"/>
    </row>
    <row r="47" spans="1:5" x14ac:dyDescent="0.3">
      <c r="A47" s="38"/>
      <c r="B47" s="38"/>
      <c r="C47" s="134"/>
      <c r="D47" s="134"/>
    </row>
    <row r="48" spans="1:5" x14ac:dyDescent="0.3">
      <c r="A48" s="38"/>
      <c r="B48" s="38"/>
      <c r="C48" s="134"/>
      <c r="D48" s="134"/>
    </row>
  </sheetData>
  <mergeCells count="34">
    <mergeCell ref="C46:D46"/>
    <mergeCell ref="C47:D47"/>
    <mergeCell ref="C48:D48"/>
    <mergeCell ref="A27:B27"/>
    <mergeCell ref="C41:D41"/>
    <mergeCell ref="C42:D42"/>
    <mergeCell ref="C43:D43"/>
    <mergeCell ref="C44:D44"/>
    <mergeCell ref="C45:D45"/>
    <mergeCell ref="A20:B20"/>
    <mergeCell ref="C20:D20"/>
    <mergeCell ref="A21:B21"/>
    <mergeCell ref="C21:D21"/>
    <mergeCell ref="A22:B22"/>
    <mergeCell ref="C22:D22"/>
    <mergeCell ref="A17:B17"/>
    <mergeCell ref="C17:D17"/>
    <mergeCell ref="A18:B18"/>
    <mergeCell ref="C18:D18"/>
    <mergeCell ref="A19:B19"/>
    <mergeCell ref="C19:D19"/>
    <mergeCell ref="A14:B14"/>
    <mergeCell ref="C14:D14"/>
    <mergeCell ref="A15:B15"/>
    <mergeCell ref="C15:D15"/>
    <mergeCell ref="A16:B16"/>
    <mergeCell ref="C16:D16"/>
    <mergeCell ref="A13:B13"/>
    <mergeCell ref="C13:D13"/>
    <mergeCell ref="B7:J7"/>
    <mergeCell ref="A11:B11"/>
    <mergeCell ref="C11:D11"/>
    <mergeCell ref="A12:B12"/>
    <mergeCell ref="C12:D1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zoomScale="80" zoomScaleNormal="80" workbookViewId="0">
      <selection activeCell="D5" sqref="D5"/>
    </sheetView>
  </sheetViews>
  <sheetFormatPr baseColWidth="10" defaultColWidth="11.44140625" defaultRowHeight="14.4" x14ac:dyDescent="0.3"/>
  <cols>
    <col min="1" max="1" width="28.5546875" style="2" customWidth="1"/>
    <col min="2" max="2" width="48.6640625" style="2" customWidth="1"/>
    <col min="3" max="3" width="11.44140625" style="2"/>
    <col min="4" max="4" width="37.6640625" style="2" customWidth="1"/>
    <col min="5" max="16384" width="11.44140625" style="2"/>
  </cols>
  <sheetData>
    <row r="1" spans="1:10" x14ac:dyDescent="0.3">
      <c r="A1" s="30" t="s">
        <v>5</v>
      </c>
      <c r="B1" s="2" t="s">
        <v>64</v>
      </c>
      <c r="C1" s="30" t="s">
        <v>7</v>
      </c>
      <c r="D1" s="40">
        <v>41424</v>
      </c>
    </row>
    <row r="2" spans="1:10" x14ac:dyDescent="0.3">
      <c r="A2" s="30" t="s">
        <v>42</v>
      </c>
      <c r="B2" s="2" t="s">
        <v>90</v>
      </c>
      <c r="C2" s="30" t="s">
        <v>43</v>
      </c>
      <c r="D2" s="2" t="s">
        <v>192</v>
      </c>
    </row>
    <row r="3" spans="1:10" ht="15" x14ac:dyDescent="0.25">
      <c r="A3" s="30" t="s">
        <v>44</v>
      </c>
      <c r="B3" s="40">
        <v>41424</v>
      </c>
    </row>
    <row r="4" spans="1:10" ht="15" x14ac:dyDescent="0.25">
      <c r="A4" s="30" t="s">
        <v>45</v>
      </c>
      <c r="B4" s="69">
        <v>0.43958333333333338</v>
      </c>
      <c r="C4" s="30" t="s">
        <v>46</v>
      </c>
      <c r="D4" s="69">
        <v>0.84583333333333333</v>
      </c>
    </row>
    <row r="7" spans="1:10" ht="15" x14ac:dyDescent="0.25">
      <c r="A7" s="1" t="s">
        <v>47</v>
      </c>
      <c r="B7" s="132" t="s">
        <v>196</v>
      </c>
      <c r="C7" s="132"/>
      <c r="D7" s="132"/>
      <c r="E7" s="132"/>
      <c r="F7" s="132"/>
      <c r="G7" s="132"/>
      <c r="H7" s="132"/>
      <c r="I7" s="132"/>
      <c r="J7" s="132"/>
    </row>
    <row r="8" spans="1:10" ht="15" x14ac:dyDescent="0.25">
      <c r="A8" s="1"/>
      <c r="B8" s="67"/>
      <c r="C8" s="67"/>
      <c r="D8" s="67"/>
      <c r="E8" s="67"/>
      <c r="F8" s="67"/>
      <c r="G8" s="67"/>
      <c r="H8" s="67"/>
      <c r="I8" s="67"/>
      <c r="J8" s="67"/>
    </row>
    <row r="9" spans="1:10" ht="15" x14ac:dyDescent="0.25">
      <c r="A9" s="1"/>
      <c r="B9" s="67"/>
      <c r="C9" s="67"/>
      <c r="D9" s="67"/>
      <c r="E9" s="67"/>
      <c r="F9" s="67"/>
      <c r="G9" s="67"/>
      <c r="H9" s="67"/>
      <c r="I9" s="67"/>
      <c r="J9" s="67"/>
    </row>
    <row r="10" spans="1:10" ht="15" x14ac:dyDescent="0.25">
      <c r="A10" s="1" t="s">
        <v>49</v>
      </c>
    </row>
    <row r="11" spans="1:10" ht="15" x14ac:dyDescent="0.25">
      <c r="A11" s="131" t="s">
        <v>5</v>
      </c>
      <c r="B11" s="131"/>
      <c r="C11" s="131" t="s">
        <v>48</v>
      </c>
      <c r="D11" s="131"/>
    </row>
    <row r="12" spans="1:10" ht="15" x14ac:dyDescent="0.25">
      <c r="A12" s="130" t="s">
        <v>81</v>
      </c>
      <c r="B12" s="130"/>
      <c r="C12" s="131" t="s">
        <v>63</v>
      </c>
      <c r="D12" s="131"/>
    </row>
    <row r="13" spans="1:10" x14ac:dyDescent="0.3">
      <c r="A13" s="130" t="s">
        <v>64</v>
      </c>
      <c r="B13" s="130"/>
      <c r="C13" s="131" t="s">
        <v>65</v>
      </c>
      <c r="D13" s="131"/>
    </row>
    <row r="14" spans="1:10" x14ac:dyDescent="0.3">
      <c r="A14" s="130" t="s">
        <v>66</v>
      </c>
      <c r="B14" s="130"/>
      <c r="C14" s="131" t="s">
        <v>65</v>
      </c>
      <c r="D14" s="131"/>
    </row>
    <row r="15" spans="1:10" ht="15" x14ac:dyDescent="0.25">
      <c r="A15" s="130" t="s">
        <v>67</v>
      </c>
      <c r="B15" s="130"/>
      <c r="C15" s="131" t="s">
        <v>68</v>
      </c>
      <c r="D15" s="131"/>
    </row>
    <row r="16" spans="1:10" x14ac:dyDescent="0.3">
      <c r="A16" s="130" t="s">
        <v>69</v>
      </c>
      <c r="B16" s="130"/>
      <c r="C16" s="131" t="s">
        <v>70</v>
      </c>
      <c r="D16" s="131"/>
    </row>
    <row r="17" spans="1:5" ht="15" x14ac:dyDescent="0.25">
      <c r="A17" s="130"/>
      <c r="B17" s="130"/>
      <c r="C17" s="131"/>
      <c r="D17" s="131"/>
    </row>
    <row r="18" spans="1:5" ht="15" x14ac:dyDescent="0.25">
      <c r="A18" s="130"/>
      <c r="B18" s="130"/>
      <c r="C18" s="131"/>
      <c r="D18" s="131"/>
    </row>
    <row r="19" spans="1:5" ht="15" x14ac:dyDescent="0.25">
      <c r="A19" s="130"/>
      <c r="B19" s="130"/>
      <c r="C19" s="131"/>
      <c r="D19" s="131"/>
    </row>
    <row r="20" spans="1:5" ht="15" x14ac:dyDescent="0.25">
      <c r="A20" s="130"/>
      <c r="B20" s="130"/>
      <c r="C20" s="131"/>
      <c r="D20" s="131"/>
    </row>
    <row r="21" spans="1:5" ht="15" x14ac:dyDescent="0.25">
      <c r="A21" s="130"/>
      <c r="B21" s="130"/>
      <c r="C21" s="131"/>
      <c r="D21" s="131"/>
    </row>
    <row r="22" spans="1:5" ht="15" x14ac:dyDescent="0.25">
      <c r="A22" s="130"/>
      <c r="B22" s="130"/>
      <c r="C22" s="131"/>
      <c r="D22" s="131"/>
    </row>
    <row r="27" spans="1:5" ht="15.75" thickBot="1" x14ac:dyDescent="0.3">
      <c r="A27" s="135" t="s">
        <v>55</v>
      </c>
      <c r="B27" s="135"/>
    </row>
    <row r="28" spans="1:5" ht="27.75" thickBot="1" x14ac:dyDescent="0.3">
      <c r="A28" s="35" t="s">
        <v>50</v>
      </c>
      <c r="B28" s="36" t="s">
        <v>51</v>
      </c>
      <c r="C28" s="34" t="s">
        <v>52</v>
      </c>
      <c r="D28" s="34" t="s">
        <v>53</v>
      </c>
      <c r="E28" s="34" t="s">
        <v>54</v>
      </c>
    </row>
    <row r="29" spans="1:5" ht="15" thickBot="1" x14ac:dyDescent="0.35">
      <c r="A29" s="49"/>
      <c r="B29" s="39">
        <v>0.43958333333333338</v>
      </c>
      <c r="C29" s="39">
        <v>0.43958333333333338</v>
      </c>
      <c r="D29" s="54" t="s">
        <v>93</v>
      </c>
      <c r="E29" s="54"/>
    </row>
    <row r="30" spans="1:5" ht="15" thickBot="1" x14ac:dyDescent="0.35">
      <c r="A30" s="49"/>
      <c r="B30" s="39">
        <v>0.44027777777777777</v>
      </c>
      <c r="C30" s="39">
        <v>0.4465277777777778</v>
      </c>
      <c r="D30" s="54" t="s">
        <v>94</v>
      </c>
      <c r="E30" s="54"/>
    </row>
    <row r="31" spans="1:5" ht="15" thickBot="1" x14ac:dyDescent="0.35">
      <c r="A31" s="49"/>
      <c r="B31" s="39">
        <v>0.44722222222222219</v>
      </c>
      <c r="C31" s="39">
        <v>0.54305555555555551</v>
      </c>
      <c r="D31" s="54" t="s">
        <v>197</v>
      </c>
      <c r="E31" s="54"/>
    </row>
    <row r="32" spans="1:5" ht="15" thickBot="1" x14ac:dyDescent="0.35">
      <c r="A32" s="49"/>
      <c r="B32" s="39">
        <v>0.54305555555555551</v>
      </c>
      <c r="C32" s="39">
        <v>0.56111111111111112</v>
      </c>
      <c r="D32" s="54" t="s">
        <v>198</v>
      </c>
      <c r="E32" s="54"/>
    </row>
    <row r="33" spans="1:5" ht="15" thickBot="1" x14ac:dyDescent="0.35">
      <c r="A33" s="49"/>
      <c r="B33" s="39">
        <v>0.70833333333333337</v>
      </c>
      <c r="C33" s="39">
        <v>0.8125</v>
      </c>
      <c r="D33" s="54" t="s">
        <v>198</v>
      </c>
      <c r="E33" s="54"/>
    </row>
    <row r="34" spans="1:5" ht="15" thickBot="1" x14ac:dyDescent="0.35">
      <c r="A34" s="49"/>
      <c r="B34" s="39">
        <v>0.8125</v>
      </c>
      <c r="C34" s="39">
        <v>0.83194444444444438</v>
      </c>
      <c r="D34" s="54" t="s">
        <v>199</v>
      </c>
      <c r="E34" s="54"/>
    </row>
    <row r="35" spans="1:5" ht="28.2" thickBot="1" x14ac:dyDescent="0.35">
      <c r="A35" s="49"/>
      <c r="B35" s="39">
        <v>0.83194444444444438</v>
      </c>
      <c r="C35" s="39">
        <v>0.8354166666666667</v>
      </c>
      <c r="D35" s="54" t="s">
        <v>200</v>
      </c>
      <c r="E35" s="54"/>
    </row>
    <row r="36" spans="1:5" ht="15" thickBot="1" x14ac:dyDescent="0.35">
      <c r="A36" s="49"/>
      <c r="B36" s="39">
        <v>0.8354166666666667</v>
      </c>
      <c r="C36" s="39">
        <v>0.84583333333333333</v>
      </c>
      <c r="D36" s="54" t="s">
        <v>76</v>
      </c>
      <c r="E36" s="54"/>
    </row>
    <row r="37" spans="1:5" ht="15" thickBot="1" x14ac:dyDescent="0.35">
      <c r="A37" s="49"/>
      <c r="B37" s="39"/>
      <c r="C37" s="54"/>
      <c r="D37" s="54"/>
      <c r="E37" s="54"/>
    </row>
    <row r="38" spans="1:5" ht="15" thickBot="1" x14ac:dyDescent="0.35">
      <c r="A38" s="49"/>
      <c r="B38" s="54"/>
      <c r="C38" s="54"/>
      <c r="D38" s="54"/>
      <c r="E38" s="54"/>
    </row>
    <row r="39" spans="1:5" ht="15" thickBot="1" x14ac:dyDescent="0.35">
      <c r="A39" s="49"/>
      <c r="B39" s="54"/>
      <c r="C39" s="54"/>
      <c r="D39" s="54"/>
      <c r="E39" s="54"/>
    </row>
    <row r="42" spans="1:5" x14ac:dyDescent="0.3">
      <c r="A42" s="68" t="s">
        <v>56</v>
      </c>
      <c r="B42" s="68" t="s">
        <v>57</v>
      </c>
      <c r="C42" s="136" t="s">
        <v>58</v>
      </c>
      <c r="D42" s="136"/>
    </row>
    <row r="43" spans="1:5" x14ac:dyDescent="0.3">
      <c r="A43" s="38" t="s">
        <v>230</v>
      </c>
      <c r="B43" s="79" t="s">
        <v>231</v>
      </c>
      <c r="C43" s="133">
        <v>41490</v>
      </c>
      <c r="D43" s="134"/>
    </row>
    <row r="44" spans="1:5" x14ac:dyDescent="0.3">
      <c r="A44" s="38"/>
      <c r="B44" s="38"/>
      <c r="C44" s="134"/>
      <c r="D44" s="134"/>
    </row>
    <row r="45" spans="1:5" x14ac:dyDescent="0.3">
      <c r="A45" s="38"/>
      <c r="B45" s="38"/>
      <c r="C45" s="134"/>
      <c r="D45" s="134"/>
    </row>
    <row r="46" spans="1:5" x14ac:dyDescent="0.3">
      <c r="A46" s="38"/>
      <c r="B46" s="38"/>
      <c r="C46" s="134"/>
      <c r="D46" s="134"/>
    </row>
    <row r="47" spans="1:5" x14ac:dyDescent="0.3">
      <c r="A47" s="38"/>
      <c r="B47" s="38"/>
      <c r="C47" s="134"/>
      <c r="D47" s="134"/>
    </row>
    <row r="48" spans="1:5" x14ac:dyDescent="0.3">
      <c r="A48" s="38"/>
      <c r="B48" s="38"/>
      <c r="C48" s="134"/>
      <c r="D48" s="134"/>
    </row>
    <row r="49" spans="1:4" x14ac:dyDescent="0.3">
      <c r="A49" s="38"/>
      <c r="B49" s="38"/>
      <c r="C49" s="134"/>
      <c r="D49" s="134"/>
    </row>
  </sheetData>
  <mergeCells count="34">
    <mergeCell ref="A13:B13"/>
    <mergeCell ref="C13:D13"/>
    <mergeCell ref="B7:J7"/>
    <mergeCell ref="A11:B11"/>
    <mergeCell ref="C11:D11"/>
    <mergeCell ref="A12:B12"/>
    <mergeCell ref="C12:D12"/>
    <mergeCell ref="A14:B14"/>
    <mergeCell ref="C14:D14"/>
    <mergeCell ref="A15:B15"/>
    <mergeCell ref="C15:D15"/>
    <mergeCell ref="A16:B16"/>
    <mergeCell ref="C16:D16"/>
    <mergeCell ref="A17:B17"/>
    <mergeCell ref="C17:D17"/>
    <mergeCell ref="A18:B18"/>
    <mergeCell ref="C18:D18"/>
    <mergeCell ref="A19:B19"/>
    <mergeCell ref="C19:D19"/>
    <mergeCell ref="A20:B20"/>
    <mergeCell ref="C20:D20"/>
    <mergeCell ref="A21:B21"/>
    <mergeCell ref="C21:D21"/>
    <mergeCell ref="A22:B22"/>
    <mergeCell ref="C22:D22"/>
    <mergeCell ref="C47:D47"/>
    <mergeCell ref="C48:D48"/>
    <mergeCell ref="C49:D49"/>
    <mergeCell ref="A27:B27"/>
    <mergeCell ref="C42:D42"/>
    <mergeCell ref="C43:D43"/>
    <mergeCell ref="C44:D44"/>
    <mergeCell ref="C45:D45"/>
    <mergeCell ref="C46:D46"/>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4" zoomScale="80" zoomScaleNormal="80" workbookViewId="0">
      <selection activeCell="A15" sqref="A15:B15"/>
    </sheetView>
  </sheetViews>
  <sheetFormatPr baseColWidth="10" defaultColWidth="11.44140625" defaultRowHeight="14.4" x14ac:dyDescent="0.3"/>
  <cols>
    <col min="1" max="1" width="28.5546875" style="2" customWidth="1"/>
    <col min="2" max="2" width="48.6640625" style="2" customWidth="1"/>
    <col min="3" max="3" width="11.44140625" style="2"/>
    <col min="4" max="4" width="37.6640625" style="2" customWidth="1"/>
    <col min="5" max="16384" width="11.44140625" style="2"/>
  </cols>
  <sheetData>
    <row r="1" spans="1:10" x14ac:dyDescent="0.3">
      <c r="A1" s="30" t="s">
        <v>5</v>
      </c>
      <c r="B1" s="2" t="s">
        <v>64</v>
      </c>
      <c r="C1" s="30" t="s">
        <v>7</v>
      </c>
      <c r="D1" s="40">
        <v>41424</v>
      </c>
    </row>
    <row r="2" spans="1:10" x14ac:dyDescent="0.3">
      <c r="A2" s="30" t="s">
        <v>42</v>
      </c>
      <c r="B2" s="2" t="s">
        <v>90</v>
      </c>
      <c r="C2" s="30" t="s">
        <v>43</v>
      </c>
      <c r="D2" s="2" t="s">
        <v>192</v>
      </c>
    </row>
    <row r="3" spans="1:10" ht="15" x14ac:dyDescent="0.25">
      <c r="A3" s="30" t="s">
        <v>44</v>
      </c>
      <c r="B3" s="40">
        <v>41424</v>
      </c>
    </row>
    <row r="4" spans="1:10" ht="15" x14ac:dyDescent="0.25">
      <c r="A4" s="30" t="s">
        <v>45</v>
      </c>
      <c r="B4" s="69">
        <v>0.5625</v>
      </c>
      <c r="C4" s="30" t="s">
        <v>46</v>
      </c>
      <c r="D4" s="69">
        <v>0.70486111111111116</v>
      </c>
    </row>
    <row r="7" spans="1:10" ht="15" x14ac:dyDescent="0.25">
      <c r="A7" s="1" t="s">
        <v>47</v>
      </c>
      <c r="B7" s="132" t="s">
        <v>201</v>
      </c>
      <c r="C7" s="132"/>
      <c r="D7" s="132"/>
      <c r="E7" s="132"/>
      <c r="F7" s="132"/>
      <c r="G7" s="132"/>
      <c r="H7" s="132"/>
      <c r="I7" s="132"/>
      <c r="J7" s="132"/>
    </row>
    <row r="8" spans="1:10" ht="15" x14ac:dyDescent="0.25">
      <c r="A8" s="1"/>
      <c r="B8" s="67"/>
      <c r="C8" s="67"/>
      <c r="D8" s="67"/>
      <c r="E8" s="67"/>
      <c r="F8" s="67"/>
      <c r="G8" s="67"/>
      <c r="H8" s="67"/>
      <c r="I8" s="67"/>
      <c r="J8" s="67"/>
    </row>
    <row r="9" spans="1:10" ht="15" x14ac:dyDescent="0.25">
      <c r="A9" s="1"/>
      <c r="B9" s="67"/>
      <c r="C9" s="67"/>
      <c r="D9" s="67"/>
      <c r="E9" s="67"/>
      <c r="F9" s="67"/>
      <c r="G9" s="67"/>
      <c r="H9" s="67"/>
      <c r="I9" s="67"/>
      <c r="J9" s="67"/>
    </row>
    <row r="10" spans="1:10" ht="15" x14ac:dyDescent="0.25">
      <c r="A10" s="1" t="s">
        <v>49</v>
      </c>
    </row>
    <row r="11" spans="1:10" ht="15" x14ac:dyDescent="0.25">
      <c r="A11" s="131" t="s">
        <v>5</v>
      </c>
      <c r="B11" s="131"/>
      <c r="C11" s="131" t="s">
        <v>48</v>
      </c>
      <c r="D11" s="131"/>
    </row>
    <row r="12" spans="1:10" ht="15" x14ac:dyDescent="0.25">
      <c r="A12" s="130" t="s">
        <v>81</v>
      </c>
      <c r="B12" s="130"/>
      <c r="C12" s="131" t="s">
        <v>63</v>
      </c>
      <c r="D12" s="131"/>
    </row>
    <row r="13" spans="1:10" x14ac:dyDescent="0.3">
      <c r="A13" s="130" t="s">
        <v>64</v>
      </c>
      <c r="B13" s="130"/>
      <c r="C13" s="131" t="s">
        <v>65</v>
      </c>
      <c r="D13" s="131"/>
    </row>
    <row r="14" spans="1:10" x14ac:dyDescent="0.3">
      <c r="A14" s="130" t="s">
        <v>66</v>
      </c>
      <c r="B14" s="130"/>
      <c r="C14" s="131" t="s">
        <v>65</v>
      </c>
      <c r="D14" s="131"/>
    </row>
    <row r="15" spans="1:10" ht="15" x14ac:dyDescent="0.25">
      <c r="A15" s="130" t="s">
        <v>67</v>
      </c>
      <c r="B15" s="130"/>
      <c r="C15" s="131" t="s">
        <v>68</v>
      </c>
      <c r="D15" s="131"/>
    </row>
    <row r="16" spans="1:10" x14ac:dyDescent="0.3">
      <c r="A16" s="130" t="s">
        <v>69</v>
      </c>
      <c r="B16" s="130"/>
      <c r="C16" s="131" t="s">
        <v>70</v>
      </c>
      <c r="D16" s="131"/>
    </row>
    <row r="17" spans="1:5" ht="15" x14ac:dyDescent="0.25">
      <c r="A17" s="130"/>
      <c r="B17" s="130"/>
      <c r="C17" s="131"/>
      <c r="D17" s="131"/>
    </row>
    <row r="18" spans="1:5" ht="15" x14ac:dyDescent="0.25">
      <c r="A18" s="130"/>
      <c r="B18" s="130"/>
      <c r="C18" s="131"/>
      <c r="D18" s="131"/>
    </row>
    <row r="19" spans="1:5" ht="15" x14ac:dyDescent="0.25">
      <c r="A19" s="130"/>
      <c r="B19" s="130"/>
      <c r="C19" s="131"/>
      <c r="D19" s="131"/>
    </row>
    <row r="20" spans="1:5" ht="15" x14ac:dyDescent="0.25">
      <c r="A20" s="130"/>
      <c r="B20" s="130"/>
      <c r="C20" s="131"/>
      <c r="D20" s="131"/>
    </row>
    <row r="21" spans="1:5" ht="15" x14ac:dyDescent="0.25">
      <c r="A21" s="130"/>
      <c r="B21" s="130"/>
      <c r="C21" s="131"/>
      <c r="D21" s="131"/>
    </row>
    <row r="22" spans="1:5" ht="15" x14ac:dyDescent="0.25">
      <c r="A22" s="130"/>
      <c r="B22" s="130"/>
      <c r="C22" s="131"/>
      <c r="D22" s="131"/>
    </row>
    <row r="27" spans="1:5" ht="15" thickBot="1" x14ac:dyDescent="0.35">
      <c r="A27" s="135" t="s">
        <v>55</v>
      </c>
      <c r="B27" s="135"/>
    </row>
    <row r="28" spans="1:5" ht="28.2" thickBot="1" x14ac:dyDescent="0.35">
      <c r="A28" s="35" t="s">
        <v>50</v>
      </c>
      <c r="B28" s="36" t="s">
        <v>51</v>
      </c>
      <c r="C28" s="34" t="s">
        <v>52</v>
      </c>
      <c r="D28" s="34" t="s">
        <v>53</v>
      </c>
      <c r="E28" s="34" t="s">
        <v>54</v>
      </c>
    </row>
    <row r="29" spans="1:5" ht="15" thickBot="1" x14ac:dyDescent="0.35">
      <c r="A29" s="49"/>
      <c r="B29" s="39">
        <v>0.56180555555555556</v>
      </c>
      <c r="C29" s="39">
        <v>0.5625</v>
      </c>
      <c r="D29" s="54" t="s">
        <v>93</v>
      </c>
      <c r="E29" s="54" t="s">
        <v>96</v>
      </c>
    </row>
    <row r="30" spans="1:5" ht="15" thickBot="1" x14ac:dyDescent="0.35">
      <c r="A30" s="49"/>
      <c r="B30" s="39">
        <v>0.5625</v>
      </c>
      <c r="C30" s="39">
        <v>0.56458333333333333</v>
      </c>
      <c r="D30" s="54" t="s">
        <v>94</v>
      </c>
      <c r="E30" s="54" t="s">
        <v>96</v>
      </c>
    </row>
    <row r="31" spans="1:5" ht="15" thickBot="1" x14ac:dyDescent="0.35">
      <c r="A31" s="49"/>
      <c r="B31" s="39">
        <v>0.56527777777777777</v>
      </c>
      <c r="C31" s="39">
        <v>0.57638888888888895</v>
      </c>
      <c r="D31" s="54" t="s">
        <v>202</v>
      </c>
      <c r="E31" s="54" t="s">
        <v>96</v>
      </c>
    </row>
    <row r="32" spans="1:5" ht="15" thickBot="1" x14ac:dyDescent="0.35">
      <c r="A32" s="49"/>
      <c r="B32" s="39">
        <v>0.64583333333333337</v>
      </c>
      <c r="C32" s="39">
        <v>0.69097222222222221</v>
      </c>
      <c r="D32" s="54" t="s">
        <v>202</v>
      </c>
      <c r="E32" s="54" t="s">
        <v>96</v>
      </c>
    </row>
    <row r="33" spans="1:5" ht="15" thickBot="1" x14ac:dyDescent="0.35">
      <c r="A33" s="49"/>
      <c r="B33" s="39">
        <v>0.69097222222222221</v>
      </c>
      <c r="C33" s="39">
        <v>0.70208333333333339</v>
      </c>
      <c r="D33" s="54" t="s">
        <v>204</v>
      </c>
      <c r="E33" s="54" t="s">
        <v>96</v>
      </c>
    </row>
    <row r="34" spans="1:5" ht="15" thickBot="1" x14ac:dyDescent="0.35">
      <c r="A34" s="49"/>
      <c r="B34" s="39">
        <v>0.70277777777777783</v>
      </c>
      <c r="C34" s="39">
        <v>0.70486111111111116</v>
      </c>
      <c r="D34" s="54" t="s">
        <v>76</v>
      </c>
      <c r="E34" s="54" t="s">
        <v>96</v>
      </c>
    </row>
    <row r="35" spans="1:5" ht="15" thickBot="1" x14ac:dyDescent="0.35">
      <c r="A35" s="49"/>
      <c r="B35" s="39"/>
      <c r="C35" s="39"/>
      <c r="D35" s="54"/>
      <c r="E35" s="54"/>
    </row>
    <row r="36" spans="1:5" ht="15" thickBot="1" x14ac:dyDescent="0.35">
      <c r="A36" s="49"/>
      <c r="B36" s="39"/>
      <c r="C36" s="54"/>
      <c r="D36" s="54"/>
      <c r="E36" s="54"/>
    </row>
    <row r="37" spans="1:5" ht="15" thickBot="1" x14ac:dyDescent="0.35">
      <c r="A37" s="49"/>
      <c r="B37" s="54"/>
      <c r="C37" s="54"/>
      <c r="D37" s="54"/>
      <c r="E37" s="54"/>
    </row>
    <row r="38" spans="1:5" ht="15" thickBot="1" x14ac:dyDescent="0.35">
      <c r="A38" s="49"/>
      <c r="B38" s="54"/>
      <c r="C38" s="54"/>
      <c r="D38" s="54"/>
      <c r="E38" s="54"/>
    </row>
    <row r="41" spans="1:5" x14ac:dyDescent="0.3">
      <c r="A41" s="68" t="s">
        <v>56</v>
      </c>
      <c r="B41" s="68" t="s">
        <v>57</v>
      </c>
      <c r="C41" s="136" t="s">
        <v>58</v>
      </c>
      <c r="D41" s="136"/>
    </row>
    <row r="42" spans="1:5" ht="26.4" x14ac:dyDescent="0.3">
      <c r="A42" s="38" t="s">
        <v>203</v>
      </c>
      <c r="B42" s="38"/>
      <c r="C42" s="134"/>
      <c r="D42" s="134"/>
    </row>
    <row r="43" spans="1:5" x14ac:dyDescent="0.3">
      <c r="A43" s="38"/>
      <c r="B43" s="38"/>
      <c r="C43" s="134"/>
      <c r="D43" s="134"/>
    </row>
    <row r="44" spans="1:5" x14ac:dyDescent="0.3">
      <c r="A44" s="38"/>
      <c r="B44" s="38"/>
      <c r="C44" s="134"/>
      <c r="D44" s="134"/>
    </row>
    <row r="45" spans="1:5" x14ac:dyDescent="0.3">
      <c r="A45" s="38"/>
      <c r="B45" s="38"/>
      <c r="C45" s="134"/>
      <c r="D45" s="134"/>
    </row>
    <row r="46" spans="1:5" x14ac:dyDescent="0.3">
      <c r="A46" s="38"/>
      <c r="B46" s="38"/>
      <c r="C46" s="134"/>
      <c r="D46" s="134"/>
    </row>
    <row r="47" spans="1:5" x14ac:dyDescent="0.3">
      <c r="A47" s="38"/>
      <c r="B47" s="38"/>
      <c r="C47" s="134"/>
      <c r="D47" s="134"/>
    </row>
    <row r="48" spans="1:5" x14ac:dyDescent="0.3">
      <c r="A48" s="38"/>
      <c r="B48" s="38"/>
      <c r="C48" s="134"/>
      <c r="D48" s="134"/>
    </row>
  </sheetData>
  <mergeCells count="34">
    <mergeCell ref="A13:B13"/>
    <mergeCell ref="C13:D13"/>
    <mergeCell ref="B7:J7"/>
    <mergeCell ref="A11:B11"/>
    <mergeCell ref="C11:D11"/>
    <mergeCell ref="A12:B12"/>
    <mergeCell ref="C12:D12"/>
    <mergeCell ref="A14:B14"/>
    <mergeCell ref="C14:D14"/>
    <mergeCell ref="A15:B15"/>
    <mergeCell ref="C15:D15"/>
    <mergeCell ref="A16:B16"/>
    <mergeCell ref="C16:D16"/>
    <mergeCell ref="A17:B17"/>
    <mergeCell ref="C17:D17"/>
    <mergeCell ref="A18:B18"/>
    <mergeCell ref="C18:D18"/>
    <mergeCell ref="A19:B19"/>
    <mergeCell ref="C19:D19"/>
    <mergeCell ref="A20:B20"/>
    <mergeCell ref="C20:D20"/>
    <mergeCell ref="A21:B21"/>
    <mergeCell ref="C21:D21"/>
    <mergeCell ref="A22:B22"/>
    <mergeCell ref="C22:D22"/>
    <mergeCell ref="C46:D46"/>
    <mergeCell ref="C47:D47"/>
    <mergeCell ref="C48:D48"/>
    <mergeCell ref="A27:B27"/>
    <mergeCell ref="C41:D41"/>
    <mergeCell ref="C42:D42"/>
    <mergeCell ref="C43:D43"/>
    <mergeCell ref="C44:D44"/>
    <mergeCell ref="C45:D45"/>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5" zoomScale="70" zoomScaleNormal="70" workbookViewId="0">
      <selection activeCell="B44" sqref="B44"/>
    </sheetView>
  </sheetViews>
  <sheetFormatPr baseColWidth="10" defaultColWidth="11.44140625" defaultRowHeight="14.4" x14ac:dyDescent="0.3"/>
  <cols>
    <col min="1" max="1" width="28.5546875" style="2" customWidth="1"/>
    <col min="2" max="2" width="48.6640625" style="2" customWidth="1"/>
    <col min="3" max="3" width="11.44140625" style="2"/>
    <col min="4" max="4" width="37.6640625" style="2" customWidth="1"/>
    <col min="5" max="16384" width="11.44140625" style="2"/>
  </cols>
  <sheetData>
    <row r="1" spans="1:10" x14ac:dyDescent="0.3">
      <c r="A1" s="30" t="s">
        <v>5</v>
      </c>
      <c r="B1" s="2" t="s">
        <v>64</v>
      </c>
      <c r="C1" s="30" t="s">
        <v>7</v>
      </c>
      <c r="D1" s="40">
        <v>41424</v>
      </c>
    </row>
    <row r="2" spans="1:10" ht="15" x14ac:dyDescent="0.25">
      <c r="A2" s="30" t="s">
        <v>42</v>
      </c>
      <c r="B2" s="2" t="s">
        <v>81</v>
      </c>
      <c r="C2" s="30" t="s">
        <v>43</v>
      </c>
      <c r="D2" s="2" t="s">
        <v>192</v>
      </c>
    </row>
    <row r="3" spans="1:10" ht="15" x14ac:dyDescent="0.25">
      <c r="A3" s="30" t="s">
        <v>44</v>
      </c>
      <c r="B3" s="40">
        <v>41424</v>
      </c>
    </row>
    <row r="4" spans="1:10" ht="15" x14ac:dyDescent="0.25">
      <c r="A4" s="30" t="s">
        <v>45</v>
      </c>
      <c r="B4" s="69">
        <v>0.9375</v>
      </c>
      <c r="C4" s="30" t="s">
        <v>46</v>
      </c>
      <c r="D4" s="69">
        <v>5.4166666666666669E-2</v>
      </c>
    </row>
    <row r="7" spans="1:10" x14ac:dyDescent="0.3">
      <c r="A7" s="1" t="s">
        <v>47</v>
      </c>
      <c r="B7" s="132" t="s">
        <v>240</v>
      </c>
      <c r="C7" s="132"/>
      <c r="D7" s="132"/>
      <c r="E7" s="132"/>
      <c r="F7" s="132"/>
      <c r="G7" s="132"/>
      <c r="H7" s="132"/>
      <c r="I7" s="132"/>
      <c r="J7" s="132"/>
    </row>
    <row r="8" spans="1:10" ht="15" x14ac:dyDescent="0.25">
      <c r="A8" s="1"/>
      <c r="B8" s="80"/>
      <c r="C8" s="80"/>
      <c r="D8" s="80"/>
      <c r="E8" s="80"/>
      <c r="F8" s="80"/>
      <c r="G8" s="80"/>
      <c r="H8" s="80"/>
      <c r="I8" s="80"/>
      <c r="J8" s="80"/>
    </row>
    <row r="9" spans="1:10" ht="15" x14ac:dyDescent="0.25">
      <c r="A9" s="1"/>
      <c r="B9" s="80"/>
      <c r="C9" s="80"/>
      <c r="D9" s="80"/>
      <c r="E9" s="80"/>
      <c r="F9" s="80"/>
      <c r="G9" s="80"/>
      <c r="H9" s="80"/>
      <c r="I9" s="80"/>
      <c r="J9" s="80"/>
    </row>
    <row r="10" spans="1:10" ht="15" x14ac:dyDescent="0.25">
      <c r="A10" s="1" t="s">
        <v>49</v>
      </c>
    </row>
    <row r="11" spans="1:10" ht="15" x14ac:dyDescent="0.25">
      <c r="A11" s="131" t="s">
        <v>5</v>
      </c>
      <c r="B11" s="131"/>
      <c r="C11" s="131" t="s">
        <v>48</v>
      </c>
      <c r="D11" s="131"/>
    </row>
    <row r="12" spans="1:10" ht="15" x14ac:dyDescent="0.25">
      <c r="A12" s="130" t="s">
        <v>81</v>
      </c>
      <c r="B12" s="130"/>
      <c r="C12" s="131" t="s">
        <v>63</v>
      </c>
      <c r="D12" s="131"/>
    </row>
    <row r="13" spans="1:10" x14ac:dyDescent="0.3">
      <c r="A13" s="130" t="s">
        <v>64</v>
      </c>
      <c r="B13" s="130"/>
      <c r="C13" s="131" t="s">
        <v>65</v>
      </c>
      <c r="D13" s="131"/>
    </row>
    <row r="14" spans="1:10" x14ac:dyDescent="0.3">
      <c r="A14" s="130" t="s">
        <v>66</v>
      </c>
      <c r="B14" s="130"/>
      <c r="C14" s="131" t="s">
        <v>65</v>
      </c>
      <c r="D14" s="131"/>
    </row>
    <row r="15" spans="1:10" ht="15" x14ac:dyDescent="0.25">
      <c r="A15" s="130" t="s">
        <v>67</v>
      </c>
      <c r="B15" s="130"/>
      <c r="C15" s="131" t="s">
        <v>68</v>
      </c>
      <c r="D15" s="131"/>
    </row>
    <row r="16" spans="1:10" x14ac:dyDescent="0.3">
      <c r="A16" s="130" t="s">
        <v>69</v>
      </c>
      <c r="B16" s="130"/>
      <c r="C16" s="131" t="s">
        <v>70</v>
      </c>
      <c r="D16" s="131"/>
    </row>
    <row r="17" spans="1:5" ht="15" x14ac:dyDescent="0.25">
      <c r="A17" s="130"/>
      <c r="B17" s="130"/>
      <c r="C17" s="131"/>
      <c r="D17" s="131"/>
    </row>
    <row r="18" spans="1:5" ht="15" x14ac:dyDescent="0.25">
      <c r="A18" s="130"/>
      <c r="B18" s="130"/>
      <c r="C18" s="131"/>
      <c r="D18" s="131"/>
    </row>
    <row r="19" spans="1:5" ht="15" x14ac:dyDescent="0.25">
      <c r="A19" s="130"/>
      <c r="B19" s="130"/>
      <c r="C19" s="131"/>
      <c r="D19" s="131"/>
    </row>
    <row r="20" spans="1:5" ht="15" x14ac:dyDescent="0.25">
      <c r="A20" s="130"/>
      <c r="B20" s="130"/>
      <c r="C20" s="131"/>
      <c r="D20" s="131"/>
    </row>
    <row r="21" spans="1:5" ht="15" x14ac:dyDescent="0.25">
      <c r="A21" s="130"/>
      <c r="B21" s="130"/>
      <c r="C21" s="131"/>
      <c r="D21" s="131"/>
    </row>
    <row r="22" spans="1:5" ht="15" x14ac:dyDescent="0.25">
      <c r="A22" s="130"/>
      <c r="B22" s="130"/>
      <c r="C22" s="131"/>
      <c r="D22" s="131"/>
    </row>
    <row r="27" spans="1:5" ht="15" thickBot="1" x14ac:dyDescent="0.35">
      <c r="A27" s="135" t="s">
        <v>55</v>
      </c>
      <c r="B27" s="135"/>
    </row>
    <row r="28" spans="1:5" ht="28.2" thickBot="1" x14ac:dyDescent="0.35">
      <c r="A28" s="35" t="s">
        <v>50</v>
      </c>
      <c r="B28" s="36" t="s">
        <v>51</v>
      </c>
      <c r="C28" s="34" t="s">
        <v>52</v>
      </c>
      <c r="D28" s="34" t="s">
        <v>53</v>
      </c>
      <c r="E28" s="34" t="s">
        <v>54</v>
      </c>
    </row>
    <row r="29" spans="1:5" ht="15" thickBot="1" x14ac:dyDescent="0.35">
      <c r="A29" s="49"/>
      <c r="B29" s="39">
        <v>0.9375</v>
      </c>
      <c r="C29" s="39">
        <v>0.93819444444444444</v>
      </c>
      <c r="D29" s="54" t="s">
        <v>232</v>
      </c>
      <c r="E29" s="54" t="s">
        <v>234</v>
      </c>
    </row>
    <row r="30" spans="1:5" ht="15" thickBot="1" x14ac:dyDescent="0.35">
      <c r="A30" s="49"/>
      <c r="B30" s="39">
        <v>0.93819444444444444</v>
      </c>
      <c r="C30" s="39">
        <v>0.93958333333333333</v>
      </c>
      <c r="D30" s="54" t="s">
        <v>94</v>
      </c>
      <c r="E30" s="54" t="s">
        <v>234</v>
      </c>
    </row>
    <row r="31" spans="1:5" ht="15" thickBot="1" x14ac:dyDescent="0.35">
      <c r="A31" s="49"/>
      <c r="B31" s="39">
        <v>0.97222222222222221</v>
      </c>
      <c r="C31" s="39">
        <v>0.99305555555555547</v>
      </c>
      <c r="D31" s="54" t="s">
        <v>242</v>
      </c>
      <c r="E31" s="54" t="s">
        <v>243</v>
      </c>
    </row>
    <row r="32" spans="1:5" ht="15" thickBot="1" x14ac:dyDescent="0.35">
      <c r="A32" s="49"/>
      <c r="B32" s="39">
        <v>0.99375000000000002</v>
      </c>
      <c r="C32" s="39">
        <v>5.0694444444444452E-2</v>
      </c>
      <c r="D32" s="54" t="s">
        <v>244</v>
      </c>
      <c r="E32" s="54" t="s">
        <v>243</v>
      </c>
    </row>
    <row r="33" spans="1:5" ht="15" thickBot="1" x14ac:dyDescent="0.35">
      <c r="A33" s="49"/>
      <c r="B33" s="39">
        <v>5.0694444444444452E-2</v>
      </c>
      <c r="C33" s="39">
        <v>5.4166666666666669E-2</v>
      </c>
      <c r="D33" s="54" t="s">
        <v>76</v>
      </c>
      <c r="E33" s="54" t="s">
        <v>243</v>
      </c>
    </row>
    <row r="34" spans="1:5" ht="15" thickBot="1" x14ac:dyDescent="0.35">
      <c r="A34" s="49"/>
      <c r="B34" s="39"/>
      <c r="C34" s="39"/>
      <c r="D34" s="54"/>
      <c r="E34" s="54"/>
    </row>
    <row r="35" spans="1:5" ht="15" thickBot="1" x14ac:dyDescent="0.35">
      <c r="A35" s="49"/>
      <c r="B35" s="39"/>
      <c r="C35" s="39"/>
      <c r="D35" s="54"/>
      <c r="E35" s="54"/>
    </row>
    <row r="36" spans="1:5" ht="15" thickBot="1" x14ac:dyDescent="0.35">
      <c r="A36" s="49"/>
      <c r="B36" s="39"/>
      <c r="C36" s="54"/>
      <c r="D36" s="54"/>
      <c r="E36" s="54"/>
    </row>
    <row r="37" spans="1:5" ht="15" thickBot="1" x14ac:dyDescent="0.35">
      <c r="A37" s="49"/>
      <c r="B37" s="54"/>
      <c r="C37" s="54"/>
      <c r="D37" s="54"/>
      <c r="E37" s="54"/>
    </row>
    <row r="38" spans="1:5" ht="15" thickBot="1" x14ac:dyDescent="0.35">
      <c r="A38" s="49"/>
      <c r="B38" s="54"/>
      <c r="C38" s="54"/>
      <c r="D38" s="54"/>
      <c r="E38" s="54"/>
    </row>
    <row r="41" spans="1:5" x14ac:dyDescent="0.3">
      <c r="A41" s="81" t="s">
        <v>56</v>
      </c>
      <c r="B41" s="81" t="s">
        <v>57</v>
      </c>
      <c r="C41" s="136" t="s">
        <v>58</v>
      </c>
      <c r="D41" s="136"/>
    </row>
    <row r="42" spans="1:5" ht="42" thickBot="1" x14ac:dyDescent="0.35">
      <c r="A42" s="49" t="s">
        <v>241</v>
      </c>
      <c r="B42" s="38"/>
      <c r="C42" s="134" t="s">
        <v>316</v>
      </c>
      <c r="D42" s="134"/>
    </row>
    <row r="43" spans="1:5" ht="42" thickBot="1" x14ac:dyDescent="0.35">
      <c r="A43" s="49" t="s">
        <v>317</v>
      </c>
      <c r="B43" s="38"/>
      <c r="C43" s="134" t="s">
        <v>316</v>
      </c>
      <c r="D43" s="134"/>
    </row>
    <row r="44" spans="1:5" ht="28.2" thickBot="1" x14ac:dyDescent="0.35">
      <c r="A44" s="49" t="s">
        <v>318</v>
      </c>
      <c r="B44" s="38"/>
      <c r="C44" s="134" t="s">
        <v>316</v>
      </c>
      <c r="D44" s="134"/>
    </row>
    <row r="45" spans="1:5" x14ac:dyDescent="0.3">
      <c r="A45" s="38"/>
      <c r="B45" s="38"/>
      <c r="C45" s="134"/>
      <c r="D45" s="134"/>
    </row>
    <row r="46" spans="1:5" x14ac:dyDescent="0.3">
      <c r="A46" s="38"/>
      <c r="B46" s="38"/>
      <c r="C46" s="134"/>
      <c r="D46" s="134"/>
    </row>
    <row r="47" spans="1:5" x14ac:dyDescent="0.3">
      <c r="A47" s="38"/>
      <c r="B47" s="38"/>
      <c r="C47" s="134"/>
      <c r="D47" s="134"/>
    </row>
    <row r="48" spans="1:5" x14ac:dyDescent="0.3">
      <c r="A48" s="38"/>
      <c r="B48" s="38"/>
      <c r="C48" s="134"/>
      <c r="D48" s="134"/>
    </row>
  </sheetData>
  <mergeCells count="34">
    <mergeCell ref="C46:D46"/>
    <mergeCell ref="C47:D47"/>
    <mergeCell ref="C48:D48"/>
    <mergeCell ref="A27:B27"/>
    <mergeCell ref="C41:D41"/>
    <mergeCell ref="C42:D42"/>
    <mergeCell ref="C43:D43"/>
    <mergeCell ref="C44:D44"/>
    <mergeCell ref="C45:D45"/>
    <mergeCell ref="A20:B20"/>
    <mergeCell ref="C20:D20"/>
    <mergeCell ref="A21:B21"/>
    <mergeCell ref="C21:D21"/>
    <mergeCell ref="A22:B22"/>
    <mergeCell ref="C22:D22"/>
    <mergeCell ref="A17:B17"/>
    <mergeCell ref="C17:D17"/>
    <mergeCell ref="A18:B18"/>
    <mergeCell ref="C18:D18"/>
    <mergeCell ref="A19:B19"/>
    <mergeCell ref="C19:D19"/>
    <mergeCell ref="A14:B14"/>
    <mergeCell ref="C14:D14"/>
    <mergeCell ref="A15:B15"/>
    <mergeCell ref="C15:D15"/>
    <mergeCell ref="A16:B16"/>
    <mergeCell ref="C16:D16"/>
    <mergeCell ref="A13:B13"/>
    <mergeCell ref="C13:D13"/>
    <mergeCell ref="B7:J7"/>
    <mergeCell ref="A11:B11"/>
    <mergeCell ref="C11:D11"/>
    <mergeCell ref="A12:B12"/>
    <mergeCell ref="C12:D1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workbookViewId="0">
      <selection activeCell="C50" sqref="C50"/>
    </sheetView>
  </sheetViews>
  <sheetFormatPr baseColWidth="10" defaultColWidth="11.44140625" defaultRowHeight="14.4" x14ac:dyDescent="0.3"/>
  <cols>
    <col min="1" max="1" width="16.44140625" style="2" customWidth="1"/>
    <col min="2" max="2" width="32.88671875" style="2" customWidth="1"/>
    <col min="3" max="3" width="11.44140625" style="2"/>
    <col min="4" max="4" width="37.6640625" style="2" customWidth="1"/>
    <col min="5" max="16384" width="11.44140625" style="2"/>
  </cols>
  <sheetData>
    <row r="1" spans="1:10" x14ac:dyDescent="0.3">
      <c r="A1" s="30" t="s">
        <v>5</v>
      </c>
      <c r="C1" s="30" t="s">
        <v>7</v>
      </c>
      <c r="D1" s="40"/>
    </row>
    <row r="2" spans="1:10" x14ac:dyDescent="0.3">
      <c r="A2" s="30" t="s">
        <v>42</v>
      </c>
      <c r="C2" s="30" t="s">
        <v>43</v>
      </c>
      <c r="D2" s="2" t="s">
        <v>85</v>
      </c>
    </row>
    <row r="3" spans="1:10" x14ac:dyDescent="0.3">
      <c r="A3" s="30" t="s">
        <v>44</v>
      </c>
      <c r="B3" s="40"/>
    </row>
    <row r="4" spans="1:10" x14ac:dyDescent="0.3">
      <c r="A4" s="30" t="s">
        <v>45</v>
      </c>
      <c r="B4" s="55"/>
      <c r="C4" s="30" t="s">
        <v>46</v>
      </c>
      <c r="D4" s="55"/>
    </row>
    <row r="7" spans="1:10" x14ac:dyDescent="0.3">
      <c r="A7" s="1" t="s">
        <v>47</v>
      </c>
      <c r="B7" s="132" t="s">
        <v>319</v>
      </c>
      <c r="C7" s="132"/>
      <c r="D7" s="132"/>
      <c r="E7" s="132"/>
      <c r="F7" s="132"/>
      <c r="G7" s="132"/>
      <c r="H7" s="132"/>
      <c r="I7" s="132"/>
      <c r="J7" s="132"/>
    </row>
    <row r="8" spans="1:10" x14ac:dyDescent="0.3">
      <c r="A8" s="1"/>
      <c r="B8" s="94"/>
      <c r="C8" s="94"/>
      <c r="D8" s="94"/>
      <c r="E8" s="94"/>
      <c r="F8" s="94"/>
      <c r="G8" s="94"/>
      <c r="H8" s="94"/>
      <c r="I8" s="94"/>
      <c r="J8" s="94"/>
    </row>
    <row r="9" spans="1:10" x14ac:dyDescent="0.3">
      <c r="A9" s="1"/>
      <c r="B9" s="94"/>
      <c r="C9" s="94"/>
      <c r="D9" s="94"/>
      <c r="E9" s="94"/>
      <c r="F9" s="94"/>
      <c r="G9" s="94"/>
      <c r="H9" s="94"/>
      <c r="I9" s="94"/>
      <c r="J9" s="94"/>
    </row>
    <row r="10" spans="1:10" x14ac:dyDescent="0.3">
      <c r="A10" s="1" t="s">
        <v>49</v>
      </c>
    </row>
    <row r="11" spans="1:10" x14ac:dyDescent="0.3">
      <c r="A11" s="131" t="s">
        <v>5</v>
      </c>
      <c r="B11" s="131"/>
      <c r="C11" s="131" t="s">
        <v>48</v>
      </c>
      <c r="D11" s="131"/>
    </row>
    <row r="12" spans="1:10" x14ac:dyDescent="0.3">
      <c r="A12" s="130" t="s">
        <v>59</v>
      </c>
      <c r="B12" s="130"/>
      <c r="C12" s="131" t="s">
        <v>60</v>
      </c>
      <c r="D12" s="131"/>
    </row>
    <row r="13" spans="1:10" x14ac:dyDescent="0.3">
      <c r="A13" s="130" t="s">
        <v>61</v>
      </c>
      <c r="B13" s="130"/>
      <c r="C13" s="131" t="s">
        <v>62</v>
      </c>
      <c r="D13" s="131"/>
    </row>
    <row r="14" spans="1:10" x14ac:dyDescent="0.3">
      <c r="A14" s="130" t="s">
        <v>81</v>
      </c>
      <c r="B14" s="130"/>
      <c r="C14" s="131" t="s">
        <v>63</v>
      </c>
      <c r="D14" s="131"/>
    </row>
    <row r="15" spans="1:10" x14ac:dyDescent="0.3">
      <c r="A15" s="130" t="s">
        <v>64</v>
      </c>
      <c r="B15" s="130"/>
      <c r="C15" s="131" t="s">
        <v>65</v>
      </c>
      <c r="D15" s="131"/>
    </row>
    <row r="16" spans="1:10" x14ac:dyDescent="0.3">
      <c r="A16" s="130" t="s">
        <v>66</v>
      </c>
      <c r="B16" s="130"/>
      <c r="C16" s="131" t="s">
        <v>65</v>
      </c>
      <c r="D16" s="131"/>
    </row>
    <row r="17" spans="1:5" x14ac:dyDescent="0.3">
      <c r="A17" s="130" t="s">
        <v>67</v>
      </c>
      <c r="B17" s="130"/>
      <c r="C17" s="131" t="s">
        <v>68</v>
      </c>
      <c r="D17" s="131"/>
    </row>
    <row r="18" spans="1:5" x14ac:dyDescent="0.3">
      <c r="A18" s="130" t="s">
        <v>69</v>
      </c>
      <c r="B18" s="130"/>
      <c r="C18" s="131" t="s">
        <v>70</v>
      </c>
      <c r="D18" s="131"/>
    </row>
    <row r="19" spans="1:5" x14ac:dyDescent="0.3">
      <c r="A19" s="130"/>
      <c r="B19" s="130"/>
      <c r="C19" s="131"/>
      <c r="D19" s="131"/>
    </row>
    <row r="20" spans="1:5" x14ac:dyDescent="0.3">
      <c r="A20" s="130"/>
      <c r="B20" s="130"/>
      <c r="C20" s="131"/>
      <c r="D20" s="131"/>
    </row>
    <row r="21" spans="1:5" x14ac:dyDescent="0.3">
      <c r="A21" s="130"/>
      <c r="B21" s="130"/>
      <c r="C21" s="131"/>
      <c r="D21" s="131"/>
    </row>
    <row r="22" spans="1:5" x14ac:dyDescent="0.3">
      <c r="A22" s="130"/>
      <c r="B22" s="130"/>
      <c r="C22" s="131"/>
      <c r="D22" s="131"/>
    </row>
    <row r="27" spans="1:5" ht="15" thickBot="1" x14ac:dyDescent="0.35">
      <c r="A27" s="135" t="s">
        <v>55</v>
      </c>
      <c r="B27" s="135"/>
    </row>
    <row r="28" spans="1:5" ht="28.2" thickBot="1" x14ac:dyDescent="0.35">
      <c r="A28" s="35" t="s">
        <v>50</v>
      </c>
      <c r="B28" s="36" t="s">
        <v>51</v>
      </c>
      <c r="C28" s="34" t="s">
        <v>52</v>
      </c>
      <c r="D28" s="34" t="s">
        <v>53</v>
      </c>
      <c r="E28" s="34" t="s">
        <v>54</v>
      </c>
    </row>
    <row r="29" spans="1:5" ht="15" thickBot="1" x14ac:dyDescent="0.35">
      <c r="A29" s="49"/>
      <c r="B29" s="54"/>
      <c r="C29" s="54"/>
      <c r="D29" s="54"/>
      <c r="E29" s="54"/>
    </row>
    <row r="30" spans="1:5" ht="15" thickBot="1" x14ac:dyDescent="0.35">
      <c r="A30" s="49"/>
      <c r="B30" s="54"/>
      <c r="C30" s="39"/>
      <c r="D30" s="54"/>
      <c r="E30" s="54"/>
    </row>
    <row r="31" spans="1:5" ht="15" thickBot="1" x14ac:dyDescent="0.35">
      <c r="A31" s="49"/>
      <c r="B31" s="39"/>
      <c r="C31" s="39"/>
      <c r="D31" s="54"/>
      <c r="E31" s="54"/>
    </row>
    <row r="32" spans="1:5" ht="15" thickBot="1" x14ac:dyDescent="0.35">
      <c r="A32" s="49"/>
      <c r="B32" s="39"/>
      <c r="C32" s="39"/>
      <c r="D32" s="54"/>
      <c r="E32" s="54"/>
    </row>
    <row r="33" spans="1:5" ht="15" thickBot="1" x14ac:dyDescent="0.35">
      <c r="A33" s="49"/>
      <c r="B33" s="39"/>
      <c r="C33" s="39"/>
      <c r="D33" s="54"/>
      <c r="E33" s="54"/>
    </row>
    <row r="34" spans="1:5" ht="15" thickBot="1" x14ac:dyDescent="0.35">
      <c r="A34" s="49"/>
      <c r="B34" s="39"/>
      <c r="C34" s="39"/>
      <c r="D34" s="54"/>
      <c r="E34" s="54"/>
    </row>
    <row r="35" spans="1:5" ht="15" thickBot="1" x14ac:dyDescent="0.35">
      <c r="A35" s="49"/>
      <c r="B35" s="54"/>
      <c r="C35" s="54"/>
      <c r="D35" s="54"/>
      <c r="E35" s="54"/>
    </row>
    <row r="36" spans="1:5" ht="15" thickBot="1" x14ac:dyDescent="0.35">
      <c r="A36" s="49"/>
      <c r="B36" s="54"/>
      <c r="C36" s="54"/>
      <c r="D36" s="54"/>
      <c r="E36" s="54"/>
    </row>
    <row r="37" spans="1:5" ht="15" thickBot="1" x14ac:dyDescent="0.35">
      <c r="A37" s="49"/>
      <c r="B37" s="54"/>
      <c r="C37" s="54"/>
      <c r="D37" s="54"/>
      <c r="E37" s="54"/>
    </row>
    <row r="38" spans="1:5" ht="15" thickBot="1" x14ac:dyDescent="0.35">
      <c r="A38" s="49"/>
      <c r="B38" s="54"/>
      <c r="C38" s="54"/>
      <c r="D38" s="54"/>
      <c r="E38" s="54"/>
    </row>
    <row r="39" spans="1:5" ht="15" thickBot="1" x14ac:dyDescent="0.35">
      <c r="A39" s="49"/>
      <c r="B39" s="54"/>
      <c r="C39" s="54"/>
      <c r="D39" s="54"/>
      <c r="E39" s="54"/>
    </row>
    <row r="40" spans="1:5" ht="15" thickBot="1" x14ac:dyDescent="0.35">
      <c r="A40" s="49"/>
      <c r="B40" s="54"/>
      <c r="C40" s="54"/>
      <c r="D40" s="54"/>
      <c r="E40" s="54"/>
    </row>
    <row r="43" spans="1:5" x14ac:dyDescent="0.3">
      <c r="A43" s="95" t="s">
        <v>56</v>
      </c>
      <c r="B43" s="95" t="s">
        <v>57</v>
      </c>
      <c r="C43" s="136" t="s">
        <v>58</v>
      </c>
      <c r="D43" s="136"/>
    </row>
    <row r="44" spans="1:5" x14ac:dyDescent="0.3">
      <c r="A44" s="38"/>
      <c r="B44" s="38"/>
      <c r="C44" s="133"/>
      <c r="D44" s="134"/>
    </row>
    <row r="45" spans="1:5" x14ac:dyDescent="0.3">
      <c r="A45" s="38"/>
      <c r="B45" s="38"/>
      <c r="C45" s="134"/>
      <c r="D45" s="134"/>
    </row>
    <row r="46" spans="1:5" x14ac:dyDescent="0.3">
      <c r="A46" s="38"/>
      <c r="B46" s="38"/>
      <c r="C46" s="133"/>
      <c r="D46" s="134"/>
    </row>
    <row r="47" spans="1:5" x14ac:dyDescent="0.3">
      <c r="A47" s="38"/>
      <c r="B47" s="38"/>
      <c r="C47" s="133"/>
      <c r="D47" s="134"/>
    </row>
    <row r="48" spans="1:5" x14ac:dyDescent="0.3">
      <c r="A48" s="38"/>
      <c r="B48" s="38"/>
      <c r="C48" s="133"/>
      <c r="D48" s="134"/>
    </row>
  </sheetData>
  <mergeCells count="32">
    <mergeCell ref="C48:D48"/>
    <mergeCell ref="A27:B27"/>
    <mergeCell ref="C43:D43"/>
    <mergeCell ref="C44:D44"/>
    <mergeCell ref="C45:D45"/>
    <mergeCell ref="C46:D46"/>
    <mergeCell ref="C47:D47"/>
    <mergeCell ref="A20:B20"/>
    <mergeCell ref="C20:D20"/>
    <mergeCell ref="A21:B21"/>
    <mergeCell ref="C21:D21"/>
    <mergeCell ref="A22:B22"/>
    <mergeCell ref="C22:D22"/>
    <mergeCell ref="A17:B17"/>
    <mergeCell ref="C17:D17"/>
    <mergeCell ref="A18:B18"/>
    <mergeCell ref="C18:D18"/>
    <mergeCell ref="A19:B19"/>
    <mergeCell ref="C19:D19"/>
    <mergeCell ref="A14:B14"/>
    <mergeCell ref="C14:D14"/>
    <mergeCell ref="A15:B15"/>
    <mergeCell ref="C15:D15"/>
    <mergeCell ref="A16:B16"/>
    <mergeCell ref="C16:D16"/>
    <mergeCell ref="A13:B13"/>
    <mergeCell ref="C13:D13"/>
    <mergeCell ref="B7:J7"/>
    <mergeCell ref="A11:B11"/>
    <mergeCell ref="C11:D11"/>
    <mergeCell ref="A12:B12"/>
    <mergeCell ref="C12:D1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abSelected="1" workbookViewId="0">
      <selection activeCell="D5" sqref="D5"/>
    </sheetView>
  </sheetViews>
  <sheetFormatPr baseColWidth="10" defaultRowHeight="14.4" x14ac:dyDescent="0.3"/>
  <cols>
    <col min="1" max="1" width="28.5546875" style="2" customWidth="1"/>
    <col min="2" max="2" width="48.6640625" style="2" customWidth="1"/>
    <col min="3" max="3" width="11.44140625" style="2"/>
    <col min="4" max="4" width="37.6640625" style="2" customWidth="1"/>
    <col min="5" max="16384" width="11.5546875" style="2"/>
  </cols>
  <sheetData>
    <row r="1" spans="1:10" x14ac:dyDescent="0.3">
      <c r="A1" s="30" t="s">
        <v>5</v>
      </c>
      <c r="B1" s="2" t="s">
        <v>84</v>
      </c>
      <c r="C1" s="30" t="s">
        <v>7</v>
      </c>
      <c r="D1" s="40">
        <v>41424</v>
      </c>
    </row>
    <row r="2" spans="1:10" x14ac:dyDescent="0.3">
      <c r="A2" s="30" t="s">
        <v>42</v>
      </c>
      <c r="B2" s="2" t="s">
        <v>90</v>
      </c>
      <c r="C2" s="30" t="s">
        <v>43</v>
      </c>
      <c r="D2" s="2" t="s">
        <v>192</v>
      </c>
    </row>
    <row r="3" spans="1:10" ht="15" x14ac:dyDescent="0.25">
      <c r="A3" s="30" t="s">
        <v>44</v>
      </c>
      <c r="B3" s="40">
        <v>41424</v>
      </c>
    </row>
    <row r="4" spans="1:10" ht="15" x14ac:dyDescent="0.25">
      <c r="A4" s="30" t="s">
        <v>45</v>
      </c>
      <c r="B4" s="69">
        <v>0.42777777777777781</v>
      </c>
      <c r="C4" s="30" t="s">
        <v>46</v>
      </c>
      <c r="D4" s="69">
        <v>0.60555555555555551</v>
      </c>
    </row>
    <row r="7" spans="1:10" ht="15" x14ac:dyDescent="0.25">
      <c r="A7" s="1" t="s">
        <v>47</v>
      </c>
      <c r="B7" s="132" t="s">
        <v>362</v>
      </c>
      <c r="C7" s="132"/>
      <c r="D7" s="132"/>
      <c r="E7" s="132"/>
      <c r="F7" s="132"/>
      <c r="G7" s="132"/>
      <c r="H7" s="132"/>
      <c r="I7" s="132"/>
      <c r="J7" s="132"/>
    </row>
    <row r="8" spans="1:10" ht="15" x14ac:dyDescent="0.25">
      <c r="A8" s="1"/>
      <c r="B8" s="82"/>
      <c r="C8" s="82"/>
      <c r="D8" s="82"/>
      <c r="E8" s="82"/>
      <c r="F8" s="82"/>
      <c r="G8" s="82"/>
      <c r="H8" s="82"/>
      <c r="I8" s="82"/>
      <c r="J8" s="82"/>
    </row>
    <row r="9" spans="1:10" ht="15" x14ac:dyDescent="0.25">
      <c r="A9" s="1"/>
      <c r="B9" s="82"/>
      <c r="C9" s="82"/>
      <c r="D9" s="82"/>
      <c r="E9" s="82"/>
      <c r="F9" s="82"/>
      <c r="G9" s="82"/>
      <c r="H9" s="82"/>
      <c r="I9" s="82"/>
      <c r="J9" s="82"/>
    </row>
    <row r="10" spans="1:10" ht="15" x14ac:dyDescent="0.25">
      <c r="A10" s="1" t="s">
        <v>49</v>
      </c>
    </row>
    <row r="11" spans="1:10" ht="15" x14ac:dyDescent="0.25">
      <c r="A11" s="131" t="s">
        <v>5</v>
      </c>
      <c r="B11" s="131"/>
      <c r="C11" s="131" t="s">
        <v>48</v>
      </c>
      <c r="D11" s="131"/>
    </row>
    <row r="12" spans="1:10" ht="15" x14ac:dyDescent="0.25">
      <c r="A12" s="130" t="s">
        <v>81</v>
      </c>
      <c r="B12" s="130"/>
      <c r="C12" s="131" t="s">
        <v>63</v>
      </c>
      <c r="D12" s="131"/>
    </row>
    <row r="13" spans="1:10" x14ac:dyDescent="0.3">
      <c r="A13" s="130" t="s">
        <v>64</v>
      </c>
      <c r="B13" s="130"/>
      <c r="C13" s="131" t="s">
        <v>65</v>
      </c>
      <c r="D13" s="131"/>
    </row>
    <row r="14" spans="1:10" x14ac:dyDescent="0.3">
      <c r="A14" s="130" t="s">
        <v>66</v>
      </c>
      <c r="B14" s="130"/>
      <c r="C14" s="131" t="s">
        <v>65</v>
      </c>
      <c r="D14" s="131"/>
    </row>
    <row r="15" spans="1:10" ht="15" x14ac:dyDescent="0.25">
      <c r="A15" s="130" t="s">
        <v>67</v>
      </c>
      <c r="B15" s="130"/>
      <c r="C15" s="131" t="s">
        <v>68</v>
      </c>
      <c r="D15" s="131"/>
    </row>
    <row r="16" spans="1:10" x14ac:dyDescent="0.3">
      <c r="A16" s="130" t="s">
        <v>69</v>
      </c>
      <c r="B16" s="130"/>
      <c r="C16" s="131" t="s">
        <v>70</v>
      </c>
      <c r="D16" s="131"/>
    </row>
    <row r="17" spans="1:5" ht="15" x14ac:dyDescent="0.25">
      <c r="A17" s="130"/>
      <c r="B17" s="130"/>
      <c r="C17" s="131"/>
      <c r="D17" s="131"/>
    </row>
    <row r="18" spans="1:5" ht="15" x14ac:dyDescent="0.25">
      <c r="A18" s="130"/>
      <c r="B18" s="130"/>
      <c r="C18" s="131"/>
      <c r="D18" s="131"/>
    </row>
    <row r="19" spans="1:5" ht="15" x14ac:dyDescent="0.25">
      <c r="A19" s="130"/>
      <c r="B19" s="130"/>
      <c r="C19" s="131"/>
      <c r="D19" s="131"/>
    </row>
    <row r="20" spans="1:5" ht="15" x14ac:dyDescent="0.25">
      <c r="A20" s="130"/>
      <c r="B20" s="130"/>
      <c r="C20" s="131"/>
      <c r="D20" s="131"/>
    </row>
    <row r="21" spans="1:5" ht="15" x14ac:dyDescent="0.25">
      <c r="A21" s="130"/>
      <c r="B21" s="130"/>
      <c r="C21" s="131"/>
      <c r="D21" s="131"/>
    </row>
    <row r="22" spans="1:5" ht="15" x14ac:dyDescent="0.25">
      <c r="A22" s="130"/>
      <c r="B22" s="130"/>
      <c r="C22" s="131"/>
      <c r="D22" s="131"/>
    </row>
    <row r="27" spans="1:5" ht="15" thickBot="1" x14ac:dyDescent="0.35">
      <c r="A27" s="135" t="s">
        <v>55</v>
      </c>
      <c r="B27" s="135"/>
    </row>
    <row r="28" spans="1:5" ht="28.2" thickBot="1" x14ac:dyDescent="0.35">
      <c r="A28" s="35" t="s">
        <v>50</v>
      </c>
      <c r="B28" s="36" t="s">
        <v>51</v>
      </c>
      <c r="C28" s="34" t="s">
        <v>52</v>
      </c>
      <c r="D28" s="34" t="s">
        <v>53</v>
      </c>
      <c r="E28" s="34" t="s">
        <v>54</v>
      </c>
    </row>
    <row r="29" spans="1:5" ht="15" thickBot="1" x14ac:dyDescent="0.35">
      <c r="A29" s="49"/>
      <c r="B29" s="114">
        <v>0.4604166666666667</v>
      </c>
      <c r="C29" s="109">
        <v>0.4604166666666667</v>
      </c>
      <c r="D29" s="115" t="s">
        <v>232</v>
      </c>
      <c r="E29" s="121" t="s">
        <v>234</v>
      </c>
    </row>
    <row r="30" spans="1:5" ht="15" thickBot="1" x14ac:dyDescent="0.35">
      <c r="A30" s="49"/>
      <c r="B30" s="104">
        <v>0.46111111111111108</v>
      </c>
      <c r="C30" s="110">
        <v>0.46180555555555558</v>
      </c>
      <c r="D30" s="116" t="s">
        <v>94</v>
      </c>
      <c r="E30" s="122" t="s">
        <v>234</v>
      </c>
    </row>
    <row r="31" spans="1:5" ht="15" thickBot="1" x14ac:dyDescent="0.35">
      <c r="A31" s="49"/>
      <c r="B31" s="105">
        <v>0.46180555555555558</v>
      </c>
      <c r="C31" s="111">
        <v>0.51736111111111105</v>
      </c>
      <c r="D31" s="117" t="s">
        <v>359</v>
      </c>
      <c r="E31" s="123" t="s">
        <v>243</v>
      </c>
    </row>
    <row r="32" spans="1:5" ht="15" thickBot="1" x14ac:dyDescent="0.35">
      <c r="A32" s="49"/>
      <c r="B32" s="106">
        <v>0.51736111111111105</v>
      </c>
      <c r="C32" s="112">
        <v>0.5756944444444444</v>
      </c>
      <c r="D32" s="118" t="s">
        <v>360</v>
      </c>
      <c r="E32" s="123" t="s">
        <v>234</v>
      </c>
    </row>
    <row r="33" spans="1:5" ht="15" thickBot="1" x14ac:dyDescent="0.35">
      <c r="A33" s="49"/>
      <c r="B33" s="107">
        <v>0.5756944444444444</v>
      </c>
      <c r="C33" s="113">
        <v>0.58333333333333337</v>
      </c>
      <c r="D33" s="119" t="s">
        <v>361</v>
      </c>
      <c r="E33" s="123" t="s">
        <v>234</v>
      </c>
    </row>
    <row r="34" spans="1:5" ht="15" thickBot="1" x14ac:dyDescent="0.35">
      <c r="A34" s="49"/>
      <c r="B34" s="108">
        <v>0.58333333333333337</v>
      </c>
      <c r="C34" s="114">
        <v>0.60555555555555551</v>
      </c>
      <c r="D34" s="120" t="s">
        <v>76</v>
      </c>
      <c r="E34" s="123" t="s">
        <v>234</v>
      </c>
    </row>
    <row r="35" spans="1:5" ht="15" thickBot="1" x14ac:dyDescent="0.35">
      <c r="A35" s="49"/>
      <c r="B35" s="39"/>
      <c r="C35" s="39"/>
      <c r="D35" s="54"/>
      <c r="E35" s="54"/>
    </row>
    <row r="36" spans="1:5" ht="15" thickBot="1" x14ac:dyDescent="0.35">
      <c r="A36" s="49"/>
      <c r="B36" s="39"/>
      <c r="C36" s="39"/>
      <c r="D36" s="54"/>
      <c r="E36" s="54"/>
    </row>
    <row r="37" spans="1:5" ht="15" thickBot="1" x14ac:dyDescent="0.35">
      <c r="A37" s="49"/>
      <c r="B37" s="54"/>
      <c r="C37" s="54"/>
      <c r="D37" s="54"/>
      <c r="E37" s="54"/>
    </row>
    <row r="38" spans="1:5" ht="15" thickBot="1" x14ac:dyDescent="0.35">
      <c r="A38" s="49"/>
      <c r="B38" s="54"/>
      <c r="C38" s="54"/>
      <c r="D38" s="54"/>
      <c r="E38" s="54"/>
    </row>
    <row r="41" spans="1:5" x14ac:dyDescent="0.3">
      <c r="A41" s="83" t="s">
        <v>56</v>
      </c>
      <c r="B41" s="83" t="s">
        <v>57</v>
      </c>
      <c r="C41" s="136" t="s">
        <v>58</v>
      </c>
      <c r="D41" s="136"/>
    </row>
    <row r="42" spans="1:5" x14ac:dyDescent="0.3">
      <c r="A42" s="38" t="s">
        <v>245</v>
      </c>
      <c r="B42" s="38" t="s">
        <v>143</v>
      </c>
      <c r="C42" s="133">
        <v>41425</v>
      </c>
      <c r="D42" s="134"/>
    </row>
    <row r="43" spans="1:5" x14ac:dyDescent="0.3">
      <c r="A43" s="38"/>
      <c r="B43" s="38"/>
      <c r="C43" s="134"/>
      <c r="D43" s="134"/>
    </row>
    <row r="44" spans="1:5" x14ac:dyDescent="0.3">
      <c r="A44" s="38"/>
      <c r="B44" s="38"/>
      <c r="C44" s="134"/>
      <c r="D44" s="134"/>
    </row>
    <row r="45" spans="1:5" x14ac:dyDescent="0.3">
      <c r="A45" s="38"/>
      <c r="B45" s="38"/>
      <c r="C45" s="134"/>
      <c r="D45" s="134"/>
    </row>
    <row r="46" spans="1:5" x14ac:dyDescent="0.3">
      <c r="A46" s="38"/>
      <c r="B46" s="38"/>
      <c r="C46" s="134"/>
      <c r="D46" s="134"/>
    </row>
    <row r="47" spans="1:5" x14ac:dyDescent="0.3">
      <c r="A47" s="38"/>
      <c r="B47" s="38"/>
      <c r="C47" s="134"/>
      <c r="D47" s="134"/>
    </row>
    <row r="48" spans="1:5" x14ac:dyDescent="0.3">
      <c r="A48" s="38"/>
      <c r="B48" s="38"/>
      <c r="C48" s="134"/>
      <c r="D48" s="134"/>
    </row>
  </sheetData>
  <mergeCells count="34">
    <mergeCell ref="A13:B13"/>
    <mergeCell ref="C13:D13"/>
    <mergeCell ref="B7:J7"/>
    <mergeCell ref="A11:B11"/>
    <mergeCell ref="C11:D11"/>
    <mergeCell ref="A12:B12"/>
    <mergeCell ref="C12:D12"/>
    <mergeCell ref="A14:B14"/>
    <mergeCell ref="C14:D14"/>
    <mergeCell ref="A15:B15"/>
    <mergeCell ref="C15:D15"/>
    <mergeCell ref="A16:B16"/>
    <mergeCell ref="C16:D16"/>
    <mergeCell ref="A17:B17"/>
    <mergeCell ref="C17:D17"/>
    <mergeCell ref="A18:B18"/>
    <mergeCell ref="C18:D18"/>
    <mergeCell ref="A19:B19"/>
    <mergeCell ref="C19:D19"/>
    <mergeCell ref="A20:B20"/>
    <mergeCell ref="C20:D20"/>
    <mergeCell ref="A21:B21"/>
    <mergeCell ref="C21:D21"/>
    <mergeCell ref="A22:B22"/>
    <mergeCell ref="C22:D22"/>
    <mergeCell ref="C46:D46"/>
    <mergeCell ref="C47:D47"/>
    <mergeCell ref="C48:D48"/>
    <mergeCell ref="A27:B27"/>
    <mergeCell ref="C41:D41"/>
    <mergeCell ref="C42:D42"/>
    <mergeCell ref="C43:D43"/>
    <mergeCell ref="C44:D44"/>
    <mergeCell ref="C45:D4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C16" sqref="C16"/>
    </sheetView>
  </sheetViews>
  <sheetFormatPr baseColWidth="10" defaultColWidth="11.5546875" defaultRowHeight="14.4" x14ac:dyDescent="0.3"/>
  <cols>
    <col min="1" max="1" width="42.33203125" style="2" customWidth="1"/>
    <col min="2" max="2" width="37.88671875" style="2" customWidth="1"/>
    <col min="3" max="3" width="22.44140625" style="2" customWidth="1"/>
    <col min="4" max="4" width="52.88671875" style="2" customWidth="1"/>
    <col min="5" max="16384" width="11.5546875" style="2"/>
  </cols>
  <sheetData>
    <row r="1" spans="1:5" ht="15" x14ac:dyDescent="0.25">
      <c r="A1" s="1" t="s">
        <v>5</v>
      </c>
      <c r="C1" s="1" t="s">
        <v>7</v>
      </c>
    </row>
    <row r="2" spans="1:5" ht="15" x14ac:dyDescent="0.25">
      <c r="A2" s="1" t="s">
        <v>6</v>
      </c>
      <c r="C2" s="1" t="s">
        <v>8</v>
      </c>
    </row>
    <row r="3" spans="1:5" ht="15" thickBot="1" x14ac:dyDescent="0.35"/>
    <row r="4" spans="1:5" ht="15" thickBot="1" x14ac:dyDescent="0.35">
      <c r="A4" s="3"/>
      <c r="B4" s="124" t="s">
        <v>0</v>
      </c>
      <c r="C4" s="125"/>
      <c r="D4" s="4" t="s">
        <v>1</v>
      </c>
      <c r="E4" s="126" t="s">
        <v>151</v>
      </c>
    </row>
    <row r="5" spans="1:5" ht="15" thickBot="1" x14ac:dyDescent="0.35">
      <c r="A5" s="5" t="s">
        <v>2</v>
      </c>
      <c r="B5" s="6" t="s">
        <v>2</v>
      </c>
      <c r="C5" s="6" t="s">
        <v>3</v>
      </c>
      <c r="D5" s="7" t="s">
        <v>4</v>
      </c>
      <c r="E5" s="127"/>
    </row>
    <row r="6" spans="1:5" ht="42" thickBot="1" x14ac:dyDescent="0.35">
      <c r="A6" s="43" t="s">
        <v>140</v>
      </c>
      <c r="B6" s="46">
        <v>1</v>
      </c>
      <c r="C6" s="44"/>
      <c r="D6" s="47" t="s">
        <v>106</v>
      </c>
      <c r="E6" s="48" t="s">
        <v>141</v>
      </c>
    </row>
    <row r="7" spans="1:5" ht="28.2" thickBot="1" x14ac:dyDescent="0.35">
      <c r="A7" s="43" t="s">
        <v>142</v>
      </c>
      <c r="B7" s="45">
        <v>41578</v>
      </c>
      <c r="C7" s="44"/>
      <c r="D7" s="47" t="s">
        <v>143</v>
      </c>
      <c r="E7" s="48" t="s">
        <v>141</v>
      </c>
    </row>
    <row r="8" spans="1:5" ht="42" thickBot="1" x14ac:dyDescent="0.35">
      <c r="A8" s="43" t="s">
        <v>144</v>
      </c>
      <c r="B8" s="46">
        <v>0.9</v>
      </c>
      <c r="C8" s="44"/>
      <c r="D8" s="47" t="s">
        <v>106</v>
      </c>
      <c r="E8" s="48" t="s">
        <v>141</v>
      </c>
    </row>
    <row r="9" spans="1:5" ht="28.2" thickBot="1" x14ac:dyDescent="0.35">
      <c r="A9" s="43" t="s">
        <v>145</v>
      </c>
      <c r="B9" s="44" t="s">
        <v>146</v>
      </c>
      <c r="C9" s="44"/>
      <c r="D9" s="47" t="s">
        <v>147</v>
      </c>
      <c r="E9" s="48" t="s">
        <v>141</v>
      </c>
    </row>
    <row r="10" spans="1:5" ht="28.2" thickBot="1" x14ac:dyDescent="0.35">
      <c r="A10" s="43" t="s">
        <v>148</v>
      </c>
      <c r="B10" s="46">
        <v>1</v>
      </c>
      <c r="C10" s="44"/>
      <c r="D10" s="47" t="s">
        <v>147</v>
      </c>
      <c r="E10" s="48" t="s">
        <v>141</v>
      </c>
    </row>
    <row r="11" spans="1:5" ht="27.75" thickBot="1" x14ac:dyDescent="0.3">
      <c r="A11" s="43" t="s">
        <v>149</v>
      </c>
      <c r="B11" s="44" t="s">
        <v>150</v>
      </c>
      <c r="C11" s="44"/>
      <c r="D11" s="47" t="s">
        <v>147</v>
      </c>
      <c r="E11" s="48" t="s">
        <v>141</v>
      </c>
    </row>
    <row r="12" spans="1:5" ht="15.75" thickBot="1" x14ac:dyDescent="0.3">
      <c r="A12" s="8"/>
      <c r="B12" s="9"/>
      <c r="C12" s="9"/>
      <c r="D12" s="9"/>
    </row>
    <row r="13" spans="1:5" ht="15.75" thickBot="1" x14ac:dyDescent="0.3">
      <c r="A13" s="8"/>
      <c r="B13" s="9"/>
      <c r="C13" s="9"/>
      <c r="D13" s="9"/>
    </row>
    <row r="14" spans="1:5" ht="15.75" thickBot="1" x14ac:dyDescent="0.3">
      <c r="A14" s="8"/>
      <c r="B14" s="9"/>
      <c r="C14" s="9"/>
      <c r="D14" s="9"/>
    </row>
    <row r="15" spans="1:5" ht="15" thickBot="1" x14ac:dyDescent="0.35">
      <c r="A15" s="8"/>
      <c r="B15" s="9"/>
      <c r="C15" s="9"/>
      <c r="D15" s="9"/>
    </row>
    <row r="16" spans="1:5" ht="15" thickBot="1" x14ac:dyDescent="0.35">
      <c r="A16" s="8"/>
      <c r="B16" s="9"/>
      <c r="C16" s="9"/>
      <c r="D16" s="9"/>
    </row>
    <row r="17" spans="1:4" ht="15" thickBot="1" x14ac:dyDescent="0.35">
      <c r="A17" s="8"/>
      <c r="B17" s="9"/>
      <c r="C17" s="9"/>
      <c r="D17" s="9"/>
    </row>
    <row r="18" spans="1:4" ht="15" thickBot="1" x14ac:dyDescent="0.35">
      <c r="A18" s="8"/>
      <c r="B18" s="9"/>
      <c r="C18" s="9"/>
      <c r="D18" s="9"/>
    </row>
    <row r="19" spans="1:4" ht="15" thickBot="1" x14ac:dyDescent="0.35">
      <c r="A19" s="8"/>
      <c r="B19" s="9"/>
      <c r="C19" s="9"/>
      <c r="D19" s="9"/>
    </row>
    <row r="20" spans="1:4" ht="15" thickBot="1" x14ac:dyDescent="0.35">
      <c r="A20" s="8"/>
      <c r="B20" s="9"/>
      <c r="C20" s="9"/>
      <c r="D20" s="9"/>
    </row>
    <row r="21" spans="1:4" ht="15" thickBot="1" x14ac:dyDescent="0.35">
      <c r="A21" s="8"/>
      <c r="B21" s="9"/>
      <c r="C21" s="9"/>
      <c r="D21" s="9"/>
    </row>
    <row r="22" spans="1:4" ht="15" thickBot="1" x14ac:dyDescent="0.35">
      <c r="A22" s="8"/>
      <c r="B22" s="9"/>
      <c r="C22" s="9"/>
      <c r="D22" s="9"/>
    </row>
    <row r="23" spans="1:4" ht="15" thickBot="1" x14ac:dyDescent="0.35">
      <c r="A23" s="8"/>
      <c r="B23" s="9"/>
      <c r="C23" s="9"/>
      <c r="D23" s="9"/>
    </row>
  </sheetData>
  <mergeCells count="2">
    <mergeCell ref="B4:C4"/>
    <mergeCell ref="E4:E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workbookViewId="0">
      <selection activeCell="B5" sqref="B5:B22"/>
    </sheetView>
  </sheetViews>
  <sheetFormatPr baseColWidth="10" defaultColWidth="11.5546875" defaultRowHeight="14.4" x14ac:dyDescent="0.3"/>
  <cols>
    <col min="1" max="1" width="28.44140625" style="2" customWidth="1"/>
    <col min="2" max="2" width="34.5546875" style="2" customWidth="1"/>
    <col min="3" max="3" width="22.109375" style="2" customWidth="1"/>
    <col min="4" max="4" width="21" style="2" customWidth="1"/>
    <col min="5" max="5" width="26.88671875" style="2" customWidth="1"/>
    <col min="6" max="6" width="29.5546875" style="2" customWidth="1"/>
    <col min="7" max="16384" width="11.5546875" style="2"/>
  </cols>
  <sheetData>
    <row r="1" spans="1:6" ht="15" x14ac:dyDescent="0.25">
      <c r="A1" s="1" t="s">
        <v>5</v>
      </c>
      <c r="C1" s="1" t="s">
        <v>7</v>
      </c>
    </row>
    <row r="2" spans="1:6" ht="15" x14ac:dyDescent="0.25">
      <c r="A2" s="1" t="s">
        <v>6</v>
      </c>
      <c r="C2" s="1" t="s">
        <v>8</v>
      </c>
    </row>
    <row r="3" spans="1:6" ht="15" x14ac:dyDescent="0.25">
      <c r="A3" s="1"/>
      <c r="C3" s="1"/>
    </row>
    <row r="4" spans="1:6" ht="16.95" thickBot="1" x14ac:dyDescent="0.4">
      <c r="A4" s="10" t="s">
        <v>21</v>
      </c>
      <c r="B4" s="10"/>
      <c r="C4" s="10" t="s">
        <v>22</v>
      </c>
      <c r="D4" s="10" t="s">
        <v>23</v>
      </c>
      <c r="E4" s="10" t="s">
        <v>15</v>
      </c>
      <c r="F4" s="11" t="s">
        <v>24</v>
      </c>
    </row>
    <row r="5" spans="1:6" ht="15.6" thickTop="1" thickBot="1" x14ac:dyDescent="0.35">
      <c r="A5" s="12" t="s">
        <v>9</v>
      </c>
      <c r="B5" s="50" t="s">
        <v>106</v>
      </c>
      <c r="C5" s="13"/>
      <c r="D5" s="13"/>
      <c r="E5" s="13"/>
      <c r="F5" s="14"/>
    </row>
    <row r="6" spans="1:6" ht="15" thickBot="1" x14ac:dyDescent="0.35">
      <c r="A6" s="15"/>
      <c r="B6" s="52" t="s">
        <v>147</v>
      </c>
      <c r="C6" s="16"/>
      <c r="D6" s="16"/>
      <c r="E6" s="16"/>
      <c r="F6" s="17"/>
    </row>
    <row r="7" spans="1:6" ht="15.6" thickTop="1" thickBot="1" x14ac:dyDescent="0.35">
      <c r="A7" s="18" t="s">
        <v>12</v>
      </c>
      <c r="B7" s="51" t="s">
        <v>106</v>
      </c>
      <c r="C7" s="13"/>
      <c r="D7" s="13"/>
      <c r="E7" s="13"/>
      <c r="F7" s="14"/>
    </row>
    <row r="8" spans="1:6" ht="15" thickBot="1" x14ac:dyDescent="0.35">
      <c r="A8" s="19" t="s">
        <v>13</v>
      </c>
      <c r="B8" s="53" t="s">
        <v>147</v>
      </c>
      <c r="C8" s="20"/>
      <c r="D8" s="20"/>
      <c r="E8" s="20"/>
      <c r="F8" s="21"/>
    </row>
    <row r="9" spans="1:6" ht="15.6" thickTop="1" thickBot="1" x14ac:dyDescent="0.35">
      <c r="A9" s="15" t="s">
        <v>14</v>
      </c>
      <c r="B9" s="49" t="s">
        <v>147</v>
      </c>
      <c r="C9" s="9"/>
      <c r="D9" s="9"/>
      <c r="E9" s="9"/>
      <c r="F9" s="22"/>
    </row>
    <row r="10" spans="1:6" ht="15" thickBot="1" x14ac:dyDescent="0.35">
      <c r="A10" s="15"/>
      <c r="B10" s="52" t="s">
        <v>143</v>
      </c>
      <c r="C10" s="16"/>
      <c r="D10" s="16"/>
      <c r="E10" s="16"/>
      <c r="F10" s="17"/>
    </row>
    <row r="11" spans="1:6" ht="15.6" thickTop="1" thickBot="1" x14ac:dyDescent="0.35">
      <c r="A11" s="18" t="s">
        <v>15</v>
      </c>
      <c r="B11" s="51" t="s">
        <v>143</v>
      </c>
      <c r="C11" s="13"/>
      <c r="D11" s="13"/>
      <c r="E11" s="13"/>
      <c r="F11" s="14"/>
    </row>
    <row r="12" spans="1:6" ht="15" thickBot="1" x14ac:dyDescent="0.35">
      <c r="A12" s="23" t="s">
        <v>13</v>
      </c>
      <c r="B12" s="53" t="s">
        <v>147</v>
      </c>
      <c r="C12" s="20"/>
      <c r="D12" s="20"/>
      <c r="E12" s="20"/>
      <c r="F12" s="21"/>
    </row>
    <row r="13" spans="1:6" ht="15.6" thickTop="1" thickBot="1" x14ac:dyDescent="0.35">
      <c r="A13" s="12" t="s">
        <v>16</v>
      </c>
      <c r="B13" s="49" t="s">
        <v>143</v>
      </c>
      <c r="C13" s="9"/>
      <c r="D13" s="9"/>
      <c r="E13" s="9"/>
      <c r="F13" s="22"/>
    </row>
    <row r="14" spans="1:6" ht="15" thickBot="1" x14ac:dyDescent="0.35">
      <c r="A14" s="24"/>
      <c r="B14" s="52" t="s">
        <v>147</v>
      </c>
      <c r="C14" s="16"/>
      <c r="D14" s="16"/>
      <c r="E14" s="16"/>
      <c r="F14" s="17"/>
    </row>
    <row r="15" spans="1:6" ht="15.6" thickTop="1" thickBot="1" x14ac:dyDescent="0.35">
      <c r="A15" s="23" t="s">
        <v>17</v>
      </c>
      <c r="B15" s="51" t="s">
        <v>147</v>
      </c>
      <c r="C15" s="13"/>
      <c r="D15" s="13"/>
      <c r="E15" s="13"/>
      <c r="F15" s="14"/>
    </row>
    <row r="16" spans="1:6" ht="15" thickBot="1" x14ac:dyDescent="0.35">
      <c r="A16" s="19"/>
      <c r="B16" s="53" t="s">
        <v>143</v>
      </c>
      <c r="C16" s="20"/>
      <c r="D16" s="20"/>
      <c r="E16" s="20"/>
      <c r="F16" s="21"/>
    </row>
    <row r="17" spans="1:6" ht="16.5" thickTop="1" thickBot="1" x14ac:dyDescent="0.3">
      <c r="A17" s="15" t="s">
        <v>18</v>
      </c>
      <c r="B17" s="49" t="s">
        <v>147</v>
      </c>
      <c r="C17" s="9"/>
      <c r="D17" s="9"/>
      <c r="E17" s="9"/>
      <c r="F17" s="22"/>
    </row>
    <row r="18" spans="1:6" ht="15.75" thickBot="1" x14ac:dyDescent="0.3">
      <c r="A18" s="15"/>
      <c r="B18" s="52" t="s">
        <v>143</v>
      </c>
      <c r="C18" s="16"/>
      <c r="D18" s="16"/>
      <c r="E18" s="16"/>
      <c r="F18" s="17"/>
    </row>
    <row r="19" spans="1:6" ht="16.5" thickTop="1" thickBot="1" x14ac:dyDescent="0.3">
      <c r="A19" s="18" t="s">
        <v>19</v>
      </c>
      <c r="B19" s="51" t="s">
        <v>143</v>
      </c>
      <c r="C19" s="13"/>
      <c r="D19" s="13"/>
      <c r="E19" s="13"/>
      <c r="F19" s="14"/>
    </row>
    <row r="20" spans="1:6" ht="15.75" thickBot="1" x14ac:dyDescent="0.3">
      <c r="A20" s="19"/>
      <c r="B20" s="53" t="s">
        <v>106</v>
      </c>
      <c r="C20" s="20"/>
      <c r="D20" s="20"/>
      <c r="E20" s="20"/>
      <c r="F20" s="21"/>
    </row>
    <row r="21" spans="1:6" ht="16.5" thickTop="1" thickBot="1" x14ac:dyDescent="0.3">
      <c r="A21" s="15" t="s">
        <v>20</v>
      </c>
      <c r="B21" s="49" t="s">
        <v>106</v>
      </c>
      <c r="C21" s="9"/>
      <c r="D21" s="9"/>
      <c r="E21" s="9"/>
      <c r="F21" s="22"/>
    </row>
    <row r="22" spans="1:6" ht="15" thickBot="1" x14ac:dyDescent="0.35">
      <c r="A22" s="15"/>
      <c r="B22" s="52" t="s">
        <v>143</v>
      </c>
      <c r="C22" s="16"/>
      <c r="D22" s="16"/>
      <c r="E22" s="16"/>
      <c r="F22" s="17"/>
    </row>
    <row r="23" spans="1:6" ht="15.6" thickTop="1" thickBot="1" x14ac:dyDescent="0.35">
      <c r="A23" s="18"/>
      <c r="B23" s="13" t="s">
        <v>10</v>
      </c>
      <c r="C23" s="13"/>
      <c r="D23" s="13"/>
      <c r="E23" s="13"/>
      <c r="F23" s="14"/>
    </row>
    <row r="24" spans="1:6" ht="15" thickBot="1" x14ac:dyDescent="0.35">
      <c r="A24" s="19"/>
      <c r="B24" s="20" t="s">
        <v>11</v>
      </c>
      <c r="C24" s="20"/>
      <c r="D24" s="20"/>
      <c r="E24" s="20"/>
      <c r="F24" s="21"/>
    </row>
    <row r="25" spans="1:6" ht="15.6" thickTop="1" thickBot="1" x14ac:dyDescent="0.35">
      <c r="A25" s="23"/>
      <c r="B25" s="9" t="s">
        <v>10</v>
      </c>
      <c r="C25" s="9"/>
      <c r="D25" s="9"/>
      <c r="E25" s="9"/>
      <c r="F25" s="22"/>
    </row>
    <row r="26" spans="1:6" ht="15" thickBot="1" x14ac:dyDescent="0.35">
      <c r="A26" s="19"/>
      <c r="B26" s="20" t="s">
        <v>11</v>
      </c>
      <c r="C26" s="20"/>
      <c r="D26" s="20"/>
      <c r="E26" s="20"/>
      <c r="F26" s="21"/>
    </row>
    <row r="27" spans="1:6" ht="15.6" thickTop="1" thickBot="1" x14ac:dyDescent="0.35">
      <c r="A27" s="23"/>
      <c r="B27" s="9" t="s">
        <v>10</v>
      </c>
      <c r="C27" s="9"/>
      <c r="D27" s="9"/>
      <c r="E27" s="9"/>
      <c r="F27" s="22"/>
    </row>
    <row r="28" spans="1:6" ht="15" thickBot="1" x14ac:dyDescent="0.35">
      <c r="A28" s="19"/>
      <c r="B28" s="20" t="s">
        <v>11</v>
      </c>
      <c r="C28" s="20"/>
      <c r="D28" s="20"/>
      <c r="E28" s="20"/>
      <c r="F28" s="21"/>
    </row>
    <row r="29" spans="1:6" ht="15.6" thickTop="1" thickBot="1" x14ac:dyDescent="0.35">
      <c r="A29" s="23"/>
      <c r="B29" s="9" t="s">
        <v>10</v>
      </c>
      <c r="C29" s="9"/>
      <c r="D29" s="9"/>
      <c r="E29" s="9"/>
      <c r="F29" s="22"/>
    </row>
    <row r="30" spans="1:6" ht="15" thickBot="1" x14ac:dyDescent="0.35">
      <c r="A30" s="19"/>
      <c r="B30" s="20" t="s">
        <v>11</v>
      </c>
      <c r="C30" s="20"/>
      <c r="D30" s="20"/>
      <c r="E30" s="20"/>
      <c r="F30" s="21"/>
    </row>
    <row r="31" spans="1:6" ht="15.6" thickTop="1" thickBot="1" x14ac:dyDescent="0.35">
      <c r="A31" s="23"/>
      <c r="B31" s="9" t="s">
        <v>10</v>
      </c>
      <c r="C31" s="9"/>
      <c r="D31" s="9"/>
      <c r="E31" s="9"/>
      <c r="F31" s="22"/>
    </row>
    <row r="32" spans="1:6" ht="15" thickBot="1" x14ac:dyDescent="0.35">
      <c r="A32" s="19"/>
      <c r="B32" s="20" t="s">
        <v>11</v>
      </c>
      <c r="C32" s="20"/>
      <c r="D32" s="20"/>
      <c r="E32" s="20"/>
      <c r="F32" s="21"/>
    </row>
    <row r="33" spans="1:6" ht="15.6" thickTop="1" thickBot="1" x14ac:dyDescent="0.35">
      <c r="A33" s="23"/>
      <c r="B33" s="9" t="s">
        <v>10</v>
      </c>
      <c r="C33" s="9"/>
      <c r="D33" s="9"/>
      <c r="E33" s="9"/>
      <c r="F33" s="22"/>
    </row>
    <row r="34" spans="1:6" ht="15" thickBot="1" x14ac:dyDescent="0.35">
      <c r="A34" s="19"/>
      <c r="B34" s="20" t="s">
        <v>11</v>
      </c>
      <c r="C34" s="20"/>
      <c r="D34" s="20"/>
      <c r="E34" s="20"/>
      <c r="F34" s="21"/>
    </row>
    <row r="35" spans="1:6" ht="15.6" thickTop="1" thickBot="1" x14ac:dyDescent="0.35">
      <c r="A35" s="23"/>
      <c r="B35" s="9" t="s">
        <v>10</v>
      </c>
      <c r="C35" s="9"/>
      <c r="D35" s="9"/>
      <c r="E35" s="9"/>
      <c r="F35" s="22"/>
    </row>
    <row r="36" spans="1:6" ht="15" thickBot="1" x14ac:dyDescent="0.35">
      <c r="A36" s="19"/>
      <c r="B36" s="20" t="s">
        <v>11</v>
      </c>
      <c r="C36" s="20"/>
      <c r="D36" s="20"/>
      <c r="E36" s="20"/>
      <c r="F36" s="21"/>
    </row>
    <row r="37" spans="1:6" ht="15.6" thickTop="1" thickBot="1" x14ac:dyDescent="0.35">
      <c r="A37" s="23"/>
      <c r="B37" s="9" t="s">
        <v>10</v>
      </c>
      <c r="C37" s="9"/>
      <c r="D37" s="9"/>
      <c r="E37" s="9"/>
      <c r="F37" s="22"/>
    </row>
    <row r="38" spans="1:6" ht="15" thickBot="1" x14ac:dyDescent="0.35">
      <c r="A38" s="19"/>
      <c r="B38" s="20" t="s">
        <v>11</v>
      </c>
      <c r="C38" s="20"/>
      <c r="D38" s="20"/>
      <c r="E38" s="20"/>
      <c r="F38" s="21"/>
    </row>
    <row r="39" spans="1:6" ht="15" thickTop="1"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zoomScale="50" zoomScaleNormal="50" workbookViewId="0">
      <selection activeCell="E4" sqref="E4"/>
    </sheetView>
  </sheetViews>
  <sheetFormatPr baseColWidth="10" defaultColWidth="11.44140625" defaultRowHeight="14.4" x14ac:dyDescent="0.3"/>
  <cols>
    <col min="1" max="1" width="25.33203125" style="2" customWidth="1"/>
    <col min="2" max="2" width="25.33203125" style="29" customWidth="1"/>
    <col min="3" max="3" width="12.109375" style="2" bestFit="1" customWidth="1"/>
    <col min="4" max="4" width="16.33203125" style="2" customWidth="1"/>
    <col min="5" max="8" width="11.44140625" style="2"/>
    <col min="9" max="9" width="21.109375" style="2" customWidth="1"/>
    <col min="10" max="10" width="18.109375" style="2" customWidth="1"/>
    <col min="11" max="16384" width="11.44140625" style="2"/>
  </cols>
  <sheetData>
    <row r="1" spans="1:12" ht="15" x14ac:dyDescent="0.25">
      <c r="A1" s="1" t="s">
        <v>5</v>
      </c>
      <c r="B1" s="129"/>
      <c r="C1" s="129"/>
      <c r="D1" s="1" t="s">
        <v>7</v>
      </c>
      <c r="E1" s="128"/>
      <c r="F1" s="128"/>
      <c r="G1" s="128"/>
      <c r="H1" s="128"/>
    </row>
    <row r="2" spans="1:12" ht="15" x14ac:dyDescent="0.25">
      <c r="A2" s="1" t="s">
        <v>6</v>
      </c>
      <c r="B2" s="129"/>
      <c r="C2" s="129"/>
      <c r="D2" s="1" t="s">
        <v>8</v>
      </c>
      <c r="E2" s="128"/>
      <c r="F2" s="128"/>
      <c r="G2" s="128"/>
      <c r="H2" s="128"/>
    </row>
    <row r="4" spans="1:12" ht="50.4" x14ac:dyDescent="0.3">
      <c r="A4" s="25" t="s">
        <v>25</v>
      </c>
      <c r="B4" s="26" t="s">
        <v>28</v>
      </c>
      <c r="C4" s="25" t="s">
        <v>7</v>
      </c>
      <c r="D4" s="25" t="s">
        <v>26</v>
      </c>
      <c r="E4" s="72" t="s">
        <v>205</v>
      </c>
      <c r="F4" s="72" t="s">
        <v>206</v>
      </c>
      <c r="G4" s="25" t="s">
        <v>207</v>
      </c>
      <c r="H4" s="25" t="s">
        <v>27</v>
      </c>
      <c r="I4" s="25" t="s">
        <v>29</v>
      </c>
      <c r="J4" s="25" t="s">
        <v>30</v>
      </c>
      <c r="K4" s="25" t="s">
        <v>31</v>
      </c>
      <c r="L4" s="25" t="s">
        <v>208</v>
      </c>
    </row>
    <row r="5" spans="1:12" ht="76.5" x14ac:dyDescent="0.25">
      <c r="A5" s="27">
        <v>1</v>
      </c>
      <c r="B5" s="73" t="s">
        <v>209</v>
      </c>
      <c r="C5" s="74">
        <v>41424</v>
      </c>
      <c r="D5" s="27" t="s">
        <v>210</v>
      </c>
      <c r="E5" s="27">
        <v>9</v>
      </c>
      <c r="F5" s="27">
        <v>9</v>
      </c>
      <c r="G5" s="27">
        <f>E5*F5</f>
        <v>81</v>
      </c>
      <c r="H5" s="27"/>
      <c r="I5" s="27" t="s">
        <v>106</v>
      </c>
      <c r="J5" s="27"/>
      <c r="K5" s="27"/>
      <c r="L5" s="73" t="s">
        <v>211</v>
      </c>
    </row>
    <row r="6" spans="1:12" ht="48.6" x14ac:dyDescent="0.3">
      <c r="A6" s="27">
        <v>2</v>
      </c>
      <c r="B6" s="73" t="s">
        <v>212</v>
      </c>
      <c r="C6" s="74">
        <v>41424</v>
      </c>
      <c r="D6" s="27" t="s">
        <v>210</v>
      </c>
      <c r="E6" s="27">
        <v>3</v>
      </c>
      <c r="F6" s="27">
        <v>3</v>
      </c>
      <c r="G6" s="27">
        <f t="shared" ref="G6:G15" si="0">E6*F6</f>
        <v>9</v>
      </c>
      <c r="H6" s="27"/>
      <c r="I6" s="27" t="s">
        <v>106</v>
      </c>
      <c r="J6" s="27"/>
      <c r="K6" s="27"/>
    </row>
    <row r="7" spans="1:12" ht="108.6" x14ac:dyDescent="0.3">
      <c r="A7" s="27">
        <v>3</v>
      </c>
      <c r="B7" s="73" t="s">
        <v>213</v>
      </c>
      <c r="C7" s="74">
        <v>41424</v>
      </c>
      <c r="D7" s="27" t="s">
        <v>210</v>
      </c>
      <c r="E7" s="27">
        <v>6</v>
      </c>
      <c r="F7" s="27">
        <v>9</v>
      </c>
      <c r="G7" s="27">
        <f t="shared" si="0"/>
        <v>54</v>
      </c>
      <c r="H7" s="27"/>
      <c r="I7" s="27" t="s">
        <v>143</v>
      </c>
      <c r="J7" s="27"/>
      <c r="K7" s="27"/>
      <c r="L7" s="73" t="s">
        <v>214</v>
      </c>
    </row>
    <row r="8" spans="1:12" ht="60.6" x14ac:dyDescent="0.3">
      <c r="A8" s="27">
        <v>4</v>
      </c>
      <c r="B8" s="73" t="s">
        <v>215</v>
      </c>
      <c r="C8" s="74">
        <v>41424</v>
      </c>
      <c r="D8" s="27" t="s">
        <v>210</v>
      </c>
      <c r="E8" s="27">
        <v>9</v>
      </c>
      <c r="F8" s="27">
        <v>9</v>
      </c>
      <c r="G8" s="27">
        <f t="shared" si="0"/>
        <v>81</v>
      </c>
      <c r="H8" s="27"/>
      <c r="I8" s="27" t="s">
        <v>106</v>
      </c>
      <c r="J8" s="27"/>
      <c r="K8" s="27"/>
      <c r="L8" s="73" t="s">
        <v>216</v>
      </c>
    </row>
    <row r="9" spans="1:12" ht="24.6" x14ac:dyDescent="0.3">
      <c r="A9" s="27">
        <v>5</v>
      </c>
      <c r="B9" s="73" t="s">
        <v>217</v>
      </c>
      <c r="C9" s="74">
        <v>41424</v>
      </c>
      <c r="D9" s="27" t="s">
        <v>210</v>
      </c>
      <c r="E9" s="27">
        <v>3</v>
      </c>
      <c r="F9" s="27">
        <v>6</v>
      </c>
      <c r="G9" s="27">
        <f t="shared" si="0"/>
        <v>18</v>
      </c>
      <c r="H9" s="27"/>
      <c r="I9" s="27" t="s">
        <v>147</v>
      </c>
      <c r="J9" s="27"/>
      <c r="K9" s="27"/>
    </row>
    <row r="10" spans="1:12" ht="25.5" x14ac:dyDescent="0.25">
      <c r="A10" s="27">
        <v>6</v>
      </c>
      <c r="B10" s="73" t="s">
        <v>218</v>
      </c>
      <c r="C10" s="74">
        <v>41424</v>
      </c>
      <c r="D10" s="27" t="s">
        <v>210</v>
      </c>
      <c r="E10" s="27">
        <v>3</v>
      </c>
      <c r="F10" s="27">
        <v>9</v>
      </c>
      <c r="G10" s="27">
        <f t="shared" si="0"/>
        <v>27</v>
      </c>
      <c r="H10" s="27"/>
      <c r="I10" s="27" t="s">
        <v>143</v>
      </c>
      <c r="J10" s="27"/>
      <c r="K10" s="27"/>
    </row>
    <row r="11" spans="1:12" ht="216.75" x14ac:dyDescent="0.25">
      <c r="A11" s="27">
        <v>7</v>
      </c>
      <c r="B11" s="73" t="s">
        <v>219</v>
      </c>
      <c r="C11" s="74">
        <v>41424</v>
      </c>
      <c r="D11" s="27" t="s">
        <v>210</v>
      </c>
      <c r="E11" s="27">
        <v>6</v>
      </c>
      <c r="F11" s="27">
        <v>6</v>
      </c>
      <c r="G11" s="27">
        <f>E11*F11</f>
        <v>36</v>
      </c>
      <c r="H11" s="27"/>
      <c r="I11" s="27" t="s">
        <v>143</v>
      </c>
      <c r="J11" s="27"/>
      <c r="K11" s="27"/>
      <c r="L11" s="73" t="s">
        <v>220</v>
      </c>
    </row>
    <row r="12" spans="1:12" ht="72.599999999999994" x14ac:dyDescent="0.3">
      <c r="A12" s="27">
        <v>8</v>
      </c>
      <c r="B12" s="73" t="s">
        <v>221</v>
      </c>
      <c r="C12" s="74">
        <v>41424</v>
      </c>
      <c r="D12" s="27" t="s">
        <v>210</v>
      </c>
      <c r="E12" s="27">
        <v>6</v>
      </c>
      <c r="F12" s="27">
        <v>9</v>
      </c>
      <c r="G12" s="27">
        <f t="shared" si="0"/>
        <v>54</v>
      </c>
      <c r="H12" s="27"/>
      <c r="I12" s="27" t="s">
        <v>147</v>
      </c>
      <c r="J12" s="27"/>
      <c r="K12" s="27"/>
      <c r="L12" s="73" t="s">
        <v>211</v>
      </c>
    </row>
    <row r="13" spans="1:12" ht="72.599999999999994" x14ac:dyDescent="0.3">
      <c r="A13" s="27">
        <v>9</v>
      </c>
      <c r="B13" s="73" t="s">
        <v>222</v>
      </c>
      <c r="C13" s="74">
        <v>41424</v>
      </c>
      <c r="D13" s="27" t="s">
        <v>210</v>
      </c>
      <c r="E13" s="27">
        <v>9</v>
      </c>
      <c r="F13" s="27">
        <v>6</v>
      </c>
      <c r="G13" s="27">
        <f t="shared" si="0"/>
        <v>54</v>
      </c>
      <c r="H13" s="27"/>
      <c r="I13" s="27" t="s">
        <v>106</v>
      </c>
      <c r="J13" s="27"/>
      <c r="K13" s="27"/>
      <c r="L13" s="73" t="s">
        <v>223</v>
      </c>
    </row>
    <row r="14" spans="1:12" ht="36.6" x14ac:dyDescent="0.3">
      <c r="A14" s="27">
        <v>10</v>
      </c>
      <c r="B14" s="73" t="s">
        <v>224</v>
      </c>
      <c r="C14" s="74">
        <v>41424</v>
      </c>
      <c r="D14" s="27" t="s">
        <v>210</v>
      </c>
      <c r="E14" s="27">
        <v>3</v>
      </c>
      <c r="F14" s="27">
        <v>6</v>
      </c>
      <c r="G14" s="27">
        <f t="shared" si="0"/>
        <v>18</v>
      </c>
      <c r="H14" s="27"/>
      <c r="I14" s="27" t="s">
        <v>106</v>
      </c>
      <c r="J14" s="27"/>
      <c r="K14" s="27"/>
    </row>
    <row r="15" spans="1:12" x14ac:dyDescent="0.3">
      <c r="A15" s="27">
        <v>11</v>
      </c>
      <c r="B15" s="75"/>
      <c r="C15" s="27"/>
      <c r="D15" s="27"/>
      <c r="E15" s="27"/>
      <c r="F15" s="27"/>
      <c r="G15" s="27">
        <f t="shared" si="0"/>
        <v>0</v>
      </c>
      <c r="H15" s="27"/>
      <c r="I15" s="27"/>
      <c r="J15" s="27"/>
      <c r="K15" s="27"/>
    </row>
    <row r="16" spans="1:12" x14ac:dyDescent="0.3">
      <c r="A16" s="27"/>
      <c r="B16" s="28"/>
      <c r="C16" s="27"/>
      <c r="D16" s="27"/>
      <c r="E16" s="27"/>
      <c r="F16" s="27"/>
      <c r="G16" s="27"/>
      <c r="H16" s="27"/>
      <c r="I16" s="27"/>
      <c r="J16" s="27"/>
    </row>
  </sheetData>
  <mergeCells count="4">
    <mergeCell ref="E1:H1"/>
    <mergeCell ref="E2:H2"/>
    <mergeCell ref="B1:C1"/>
    <mergeCell ref="B2:C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topLeftCell="C5" zoomScale="70" zoomScaleNormal="70" workbookViewId="0">
      <pane xSplit="15312" topLeftCell="G1"/>
      <selection activeCell="K13" sqref="K13"/>
      <selection pane="topRight" activeCell="G5" sqref="G5"/>
    </sheetView>
  </sheetViews>
  <sheetFormatPr baseColWidth="10" defaultColWidth="14.109375" defaultRowHeight="14.4" x14ac:dyDescent="0.3"/>
  <cols>
    <col min="1" max="3" width="14.109375" style="2"/>
    <col min="4" max="4" width="15.88671875" style="2" customWidth="1"/>
    <col min="5" max="5" width="20.88671875" style="2" customWidth="1"/>
    <col min="6" max="6" width="24.44140625" style="2" customWidth="1"/>
    <col min="7" max="7" width="14.109375" style="2"/>
    <col min="8" max="8" width="22.44140625" style="2" customWidth="1"/>
    <col min="9" max="9" width="34.6640625" style="2" customWidth="1"/>
    <col min="10" max="10" width="18.109375" style="2" customWidth="1"/>
    <col min="11" max="11" width="19.44140625" style="2" customWidth="1"/>
    <col min="12" max="16384" width="14.109375" style="2"/>
  </cols>
  <sheetData>
    <row r="1" spans="1:12" x14ac:dyDescent="0.3">
      <c r="A1" s="1" t="s">
        <v>5</v>
      </c>
      <c r="C1" s="30"/>
      <c r="D1" s="30"/>
    </row>
    <row r="2" spans="1:12" x14ac:dyDescent="0.3">
      <c r="A2" s="1" t="s">
        <v>32</v>
      </c>
      <c r="C2" s="30"/>
      <c r="D2" s="30"/>
    </row>
    <row r="3" spans="1:12" x14ac:dyDescent="0.3">
      <c r="A3" s="1" t="s">
        <v>6</v>
      </c>
      <c r="C3" s="30"/>
      <c r="D3" s="30"/>
    </row>
    <row r="4" spans="1:12" x14ac:dyDescent="0.3">
      <c r="A4" s="1" t="s">
        <v>33</v>
      </c>
    </row>
    <row r="6" spans="1:12" ht="52.8" x14ac:dyDescent="0.3">
      <c r="A6" s="31" t="s">
        <v>7</v>
      </c>
      <c r="B6" s="32" t="s">
        <v>34</v>
      </c>
      <c r="C6" s="32" t="s">
        <v>37</v>
      </c>
      <c r="D6" s="32" t="s">
        <v>320</v>
      </c>
      <c r="E6" s="32" t="s">
        <v>35</v>
      </c>
      <c r="F6" s="102" t="s">
        <v>348</v>
      </c>
      <c r="G6" s="32" t="s">
        <v>8</v>
      </c>
      <c r="H6" s="32" t="s">
        <v>36</v>
      </c>
      <c r="I6" s="32" t="s">
        <v>38</v>
      </c>
      <c r="J6" s="32" t="s">
        <v>39</v>
      </c>
      <c r="K6" s="32" t="s">
        <v>40</v>
      </c>
      <c r="L6" s="32" t="s">
        <v>41</v>
      </c>
    </row>
    <row r="7" spans="1:12" ht="69" x14ac:dyDescent="0.3">
      <c r="A7" s="100" t="s">
        <v>324</v>
      </c>
      <c r="B7" s="101" t="s">
        <v>323</v>
      </c>
      <c r="C7" s="99" t="s">
        <v>341</v>
      </c>
      <c r="D7" s="99" t="s">
        <v>321</v>
      </c>
      <c r="E7" s="99" t="s">
        <v>322</v>
      </c>
      <c r="F7" s="101" t="s">
        <v>349</v>
      </c>
      <c r="G7" s="101" t="s">
        <v>352</v>
      </c>
      <c r="H7" s="99" t="s">
        <v>354</v>
      </c>
      <c r="I7" s="27"/>
      <c r="J7" s="103" t="s">
        <v>358</v>
      </c>
      <c r="K7" s="27"/>
      <c r="L7" s="27"/>
    </row>
    <row r="8" spans="1:12" ht="55.2" x14ac:dyDescent="0.3">
      <c r="A8" s="100" t="s">
        <v>324</v>
      </c>
      <c r="B8" s="101" t="s">
        <v>325</v>
      </c>
      <c r="C8" s="99" t="s">
        <v>342</v>
      </c>
      <c r="D8" s="99" t="s">
        <v>330</v>
      </c>
      <c r="E8" s="99" t="s">
        <v>333</v>
      </c>
      <c r="F8" s="101" t="s">
        <v>349</v>
      </c>
      <c r="G8" s="101" t="s">
        <v>352</v>
      </c>
      <c r="H8" s="99"/>
      <c r="I8" s="27"/>
      <c r="J8" s="103"/>
      <c r="K8" s="103" t="s">
        <v>358</v>
      </c>
      <c r="L8" s="103"/>
    </row>
    <row r="9" spans="1:12" ht="69" x14ac:dyDescent="0.3">
      <c r="A9" s="100" t="s">
        <v>324</v>
      </c>
      <c r="B9" s="101" t="s">
        <v>326</v>
      </c>
      <c r="C9" s="99" t="s">
        <v>343</v>
      </c>
      <c r="D9" s="99" t="s">
        <v>331</v>
      </c>
      <c r="E9" s="99" t="s">
        <v>337</v>
      </c>
      <c r="F9" s="101" t="s">
        <v>349</v>
      </c>
      <c r="G9" s="101" t="s">
        <v>352</v>
      </c>
      <c r="H9" s="99" t="s">
        <v>355</v>
      </c>
      <c r="I9" s="27"/>
      <c r="J9" s="103" t="s">
        <v>358</v>
      </c>
      <c r="K9" s="103" t="s">
        <v>358</v>
      </c>
      <c r="L9" s="103"/>
    </row>
    <row r="10" spans="1:12" ht="69" x14ac:dyDescent="0.3">
      <c r="A10" s="100" t="s">
        <v>324</v>
      </c>
      <c r="B10" s="101" t="s">
        <v>327</v>
      </c>
      <c r="C10" s="99" t="s">
        <v>344</v>
      </c>
      <c r="D10" s="99" t="s">
        <v>332</v>
      </c>
      <c r="E10" s="99" t="s">
        <v>333</v>
      </c>
      <c r="F10" s="101" t="s">
        <v>350</v>
      </c>
      <c r="G10" s="101" t="s">
        <v>352</v>
      </c>
      <c r="H10" s="99"/>
      <c r="I10" s="27"/>
      <c r="J10" s="103" t="s">
        <v>358</v>
      </c>
      <c r="K10" s="103" t="s">
        <v>358</v>
      </c>
      <c r="L10" s="103"/>
    </row>
    <row r="11" spans="1:12" ht="82.8" x14ac:dyDescent="0.3">
      <c r="A11" s="100" t="s">
        <v>324</v>
      </c>
      <c r="B11" s="101" t="s">
        <v>328</v>
      </c>
      <c r="C11" s="99" t="s">
        <v>345</v>
      </c>
      <c r="D11" s="99" t="s">
        <v>334</v>
      </c>
      <c r="E11" s="99" t="s">
        <v>335</v>
      </c>
      <c r="F11" s="101" t="s">
        <v>351</v>
      </c>
      <c r="G11" s="101" t="s">
        <v>352</v>
      </c>
      <c r="H11" s="99" t="s">
        <v>353</v>
      </c>
      <c r="I11" s="27"/>
      <c r="J11" s="103"/>
      <c r="K11" s="103" t="s">
        <v>358</v>
      </c>
      <c r="L11" s="103"/>
    </row>
    <row r="12" spans="1:12" ht="179.4" x14ac:dyDescent="0.3">
      <c r="A12" s="100" t="s">
        <v>324</v>
      </c>
      <c r="B12" s="101" t="s">
        <v>329</v>
      </c>
      <c r="C12" s="99" t="s">
        <v>346</v>
      </c>
      <c r="D12" s="99" t="s">
        <v>336</v>
      </c>
      <c r="E12" s="99" t="s">
        <v>357</v>
      </c>
      <c r="F12" s="101" t="s">
        <v>349</v>
      </c>
      <c r="G12" s="101" t="s">
        <v>352</v>
      </c>
      <c r="H12" s="99" t="s">
        <v>356</v>
      </c>
      <c r="I12" s="27"/>
      <c r="J12" s="103"/>
      <c r="K12" s="103" t="s">
        <v>358</v>
      </c>
      <c r="L12" s="103"/>
    </row>
    <row r="13" spans="1:12" ht="41.4" x14ac:dyDescent="0.3">
      <c r="A13" s="100" t="s">
        <v>324</v>
      </c>
      <c r="B13" s="101" t="s">
        <v>339</v>
      </c>
      <c r="C13" s="99" t="s">
        <v>347</v>
      </c>
      <c r="D13" s="99" t="s">
        <v>338</v>
      </c>
      <c r="E13" s="99" t="s">
        <v>340</v>
      </c>
      <c r="F13" s="101" t="s">
        <v>349</v>
      </c>
      <c r="G13" s="101" t="s">
        <v>352</v>
      </c>
      <c r="H13" s="99" t="s">
        <v>356</v>
      </c>
      <c r="I13" s="27"/>
      <c r="J13" s="103"/>
      <c r="K13" s="103" t="s">
        <v>358</v>
      </c>
      <c r="L13" s="103"/>
    </row>
    <row r="14" spans="1:12" x14ac:dyDescent="0.3">
      <c r="A14" s="28"/>
      <c r="B14" s="28"/>
      <c r="C14" s="28"/>
      <c r="D14" s="99"/>
      <c r="E14" s="96"/>
      <c r="F14" s="28"/>
      <c r="G14" s="28"/>
      <c r="H14" s="28"/>
      <c r="I14" s="27"/>
      <c r="J14" s="27"/>
      <c r="K14" s="27"/>
      <c r="L14" s="27"/>
    </row>
    <row r="15" spans="1:12" x14ac:dyDescent="0.3">
      <c r="A15" s="28"/>
      <c r="B15" s="28"/>
      <c r="C15" s="28"/>
      <c r="D15" s="99"/>
      <c r="E15" s="96"/>
      <c r="F15" s="28"/>
      <c r="G15" s="28"/>
      <c r="H15" s="28"/>
      <c r="I15" s="27"/>
      <c r="J15" s="27"/>
      <c r="K15" s="27"/>
      <c r="L15" s="27"/>
    </row>
    <row r="16" spans="1:12" x14ac:dyDescent="0.3">
      <c r="A16" s="28"/>
      <c r="B16" s="28"/>
      <c r="C16" s="28"/>
      <c r="D16" s="99"/>
      <c r="E16" s="96"/>
      <c r="F16" s="28"/>
      <c r="G16" s="28"/>
      <c r="H16" s="28"/>
      <c r="I16" s="27"/>
      <c r="J16" s="27"/>
      <c r="K16" s="27"/>
      <c r="L16" s="27"/>
    </row>
    <row r="17" spans="1:12" x14ac:dyDescent="0.3">
      <c r="A17" s="28"/>
      <c r="B17" s="28"/>
      <c r="C17" s="28"/>
      <c r="D17" s="98"/>
      <c r="E17" s="96"/>
      <c r="F17" s="28"/>
      <c r="G17" s="28"/>
      <c r="H17" s="28"/>
      <c r="I17" s="27"/>
      <c r="J17" s="27"/>
      <c r="K17" s="27"/>
      <c r="L17" s="27"/>
    </row>
    <row r="18" spans="1:12" x14ac:dyDescent="0.3">
      <c r="A18" s="28"/>
      <c r="B18" s="28"/>
      <c r="C18" s="28"/>
      <c r="D18" s="97"/>
      <c r="E18" s="96"/>
      <c r="F18" s="28"/>
      <c r="G18" s="28"/>
      <c r="H18" s="28"/>
      <c r="I18" s="27"/>
      <c r="J18" s="27"/>
      <c r="K18" s="27"/>
      <c r="L18" s="2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workbookViewId="0">
      <selection activeCell="D6" sqref="D6"/>
    </sheetView>
  </sheetViews>
  <sheetFormatPr baseColWidth="10" defaultRowHeight="14.4" x14ac:dyDescent="0.3"/>
  <cols>
    <col min="1" max="1" width="30.33203125" bestFit="1" customWidth="1"/>
    <col min="2" max="2" width="8.109375" bestFit="1" customWidth="1"/>
    <col min="3" max="3" width="26.109375" customWidth="1"/>
    <col min="4" max="4" width="18.109375" customWidth="1"/>
    <col min="5" max="5" width="10.33203125" customWidth="1"/>
    <col min="6" max="6" width="17" bestFit="1" customWidth="1"/>
  </cols>
  <sheetData>
    <row r="1" spans="1:8" x14ac:dyDescent="0.3">
      <c r="A1" s="86" t="s">
        <v>259</v>
      </c>
      <c r="B1" s="86" t="s">
        <v>260</v>
      </c>
      <c r="C1" s="86" t="s">
        <v>261</v>
      </c>
      <c r="D1" s="86" t="s">
        <v>262</v>
      </c>
      <c r="E1" s="86" t="s">
        <v>263</v>
      </c>
      <c r="F1" s="86" t="s">
        <v>264</v>
      </c>
    </row>
    <row r="3" spans="1:8" x14ac:dyDescent="0.3">
      <c r="A3" s="87" t="s">
        <v>265</v>
      </c>
      <c r="B3" s="87" t="s">
        <v>266</v>
      </c>
      <c r="C3" s="88" t="s">
        <v>267</v>
      </c>
      <c r="D3" s="89"/>
      <c r="E3" s="87" t="s">
        <v>266</v>
      </c>
      <c r="F3" s="90">
        <v>4.5</v>
      </c>
      <c r="G3">
        <v>20</v>
      </c>
      <c r="H3" t="s">
        <v>268</v>
      </c>
    </row>
    <row r="4" spans="1:8" x14ac:dyDescent="0.3">
      <c r="A4" s="87" t="s">
        <v>265</v>
      </c>
      <c r="B4" s="87" t="s">
        <v>269</v>
      </c>
      <c r="C4" s="88" t="s">
        <v>270</v>
      </c>
      <c r="D4" s="89"/>
      <c r="E4" s="87" t="s">
        <v>269</v>
      </c>
      <c r="F4" s="90">
        <v>12.5</v>
      </c>
    </row>
    <row r="5" spans="1:8" ht="20.399999999999999" x14ac:dyDescent="0.3">
      <c r="A5" s="87" t="s">
        <v>265</v>
      </c>
      <c r="B5" s="87" t="s">
        <v>271</v>
      </c>
      <c r="C5" s="88" t="s">
        <v>272</v>
      </c>
      <c r="D5" s="89" t="s">
        <v>273</v>
      </c>
      <c r="E5" s="87" t="s">
        <v>271</v>
      </c>
      <c r="F5" s="90">
        <v>24.1</v>
      </c>
    </row>
    <row r="6" spans="1:8" x14ac:dyDescent="0.3">
      <c r="A6" s="87" t="s">
        <v>265</v>
      </c>
      <c r="B6" s="87" t="s">
        <v>274</v>
      </c>
      <c r="C6" s="88" t="s">
        <v>275</v>
      </c>
      <c r="D6" s="89"/>
      <c r="E6" s="87" t="s">
        <v>274</v>
      </c>
      <c r="F6" s="90">
        <v>13.3</v>
      </c>
    </row>
    <row r="7" spans="1:8" x14ac:dyDescent="0.3">
      <c r="A7" s="87" t="s">
        <v>265</v>
      </c>
      <c r="B7" s="87" t="s">
        <v>276</v>
      </c>
      <c r="C7" s="88" t="s">
        <v>277</v>
      </c>
      <c r="D7" s="89"/>
      <c r="E7" s="87" t="s">
        <v>276</v>
      </c>
      <c r="F7" s="90">
        <v>17.899999999999999</v>
      </c>
    </row>
    <row r="8" spans="1:8" x14ac:dyDescent="0.3">
      <c r="A8" s="87" t="s">
        <v>265</v>
      </c>
      <c r="B8" s="87" t="s">
        <v>278</v>
      </c>
      <c r="C8" s="88" t="s">
        <v>279</v>
      </c>
      <c r="D8" s="89"/>
      <c r="E8" s="87" t="s">
        <v>278</v>
      </c>
      <c r="F8" s="90">
        <v>8.9</v>
      </c>
    </row>
    <row r="9" spans="1:8" x14ac:dyDescent="0.3">
      <c r="A9" s="87" t="s">
        <v>265</v>
      </c>
      <c r="B9" s="87" t="s">
        <v>280</v>
      </c>
      <c r="C9" s="88" t="s">
        <v>281</v>
      </c>
      <c r="D9" s="89"/>
      <c r="E9" s="87" t="s">
        <v>280</v>
      </c>
      <c r="F9" s="90">
        <v>14.3</v>
      </c>
    </row>
    <row r="10" spans="1:8" x14ac:dyDescent="0.3">
      <c r="A10" s="87" t="s">
        <v>265</v>
      </c>
      <c r="B10" s="87" t="s">
        <v>282</v>
      </c>
      <c r="C10" s="88" t="s">
        <v>283</v>
      </c>
      <c r="D10" s="89"/>
      <c r="E10" s="87" t="s">
        <v>282</v>
      </c>
      <c r="F10" s="90">
        <v>4.5</v>
      </c>
    </row>
    <row r="14" spans="1:8" x14ac:dyDescent="0.3">
      <c r="A14" s="87" t="s">
        <v>284</v>
      </c>
      <c r="B14" s="87" t="s">
        <v>266</v>
      </c>
      <c r="C14" s="88" t="s">
        <v>285</v>
      </c>
      <c r="D14" s="91" t="s">
        <v>286</v>
      </c>
      <c r="E14" s="87" t="s">
        <v>266</v>
      </c>
      <c r="F14" s="90">
        <v>22</v>
      </c>
      <c r="G14">
        <v>8</v>
      </c>
      <c r="H14" t="s">
        <v>287</v>
      </c>
    </row>
    <row r="15" spans="1:8" x14ac:dyDescent="0.3">
      <c r="A15" s="87" t="s">
        <v>284</v>
      </c>
      <c r="B15" s="87" t="s">
        <v>269</v>
      </c>
      <c r="C15" s="88" t="s">
        <v>270</v>
      </c>
      <c r="D15" s="89"/>
      <c r="E15" s="87" t="s">
        <v>269</v>
      </c>
      <c r="F15" s="90">
        <v>5</v>
      </c>
    </row>
    <row r="16" spans="1:8" x14ac:dyDescent="0.3">
      <c r="A16" s="87" t="s">
        <v>284</v>
      </c>
      <c r="B16" s="87" t="s">
        <v>276</v>
      </c>
      <c r="C16" s="88" t="s">
        <v>277</v>
      </c>
      <c r="D16" s="91"/>
      <c r="E16" s="87" t="s">
        <v>276</v>
      </c>
      <c r="F16" s="90">
        <v>38</v>
      </c>
    </row>
    <row r="17" spans="1:8" x14ac:dyDescent="0.3">
      <c r="A17" s="87" t="s">
        <v>284</v>
      </c>
      <c r="B17" s="87" t="s">
        <v>278</v>
      </c>
      <c r="C17" s="88" t="s">
        <v>279</v>
      </c>
      <c r="D17" s="91"/>
      <c r="E17" s="87" t="s">
        <v>278</v>
      </c>
      <c r="F17" s="92">
        <f>F16/2</f>
        <v>19</v>
      </c>
    </row>
    <row r="18" spans="1:8" x14ac:dyDescent="0.3">
      <c r="A18" s="87" t="s">
        <v>284</v>
      </c>
      <c r="B18" s="87" t="s">
        <v>288</v>
      </c>
      <c r="C18" s="88" t="s">
        <v>289</v>
      </c>
      <c r="E18" s="87" t="s">
        <v>288</v>
      </c>
      <c r="F18" s="90">
        <v>1</v>
      </c>
    </row>
    <row r="19" spans="1:8" x14ac:dyDescent="0.3">
      <c r="A19" s="87" t="s">
        <v>284</v>
      </c>
      <c r="B19" s="87" t="s">
        <v>280</v>
      </c>
      <c r="C19" s="88" t="s">
        <v>290</v>
      </c>
      <c r="D19" s="91"/>
      <c r="E19" s="87" t="s">
        <v>280</v>
      </c>
      <c r="F19" s="92">
        <v>10</v>
      </c>
    </row>
    <row r="20" spans="1:8" x14ac:dyDescent="0.3">
      <c r="A20" s="87" t="s">
        <v>284</v>
      </c>
      <c r="B20" s="87" t="s">
        <v>282</v>
      </c>
      <c r="C20" s="88" t="s">
        <v>283</v>
      </c>
      <c r="D20" s="91"/>
      <c r="E20" s="87" t="s">
        <v>282</v>
      </c>
      <c r="F20" s="92">
        <v>5</v>
      </c>
    </row>
    <row r="21" spans="1:8" x14ac:dyDescent="0.3">
      <c r="A21" s="87"/>
      <c r="B21" s="87"/>
      <c r="C21" s="88"/>
      <c r="D21" s="91"/>
      <c r="E21" s="87"/>
      <c r="F21" s="93">
        <f>SUM(F14:F20)</f>
        <v>100</v>
      </c>
    </row>
    <row r="22" spans="1:8" x14ac:dyDescent="0.3">
      <c r="A22" s="87"/>
      <c r="B22" s="87"/>
      <c r="C22" s="88"/>
      <c r="D22" s="91"/>
      <c r="E22" s="87"/>
      <c r="F22" s="93"/>
    </row>
    <row r="23" spans="1:8" x14ac:dyDescent="0.3">
      <c r="A23" s="87" t="s">
        <v>291</v>
      </c>
      <c r="B23" s="87" t="s">
        <v>266</v>
      </c>
      <c r="C23" s="88" t="s">
        <v>267</v>
      </c>
      <c r="D23" s="91"/>
      <c r="E23" s="87"/>
      <c r="F23">
        <v>5</v>
      </c>
      <c r="G23">
        <v>10</v>
      </c>
      <c r="H23" t="s">
        <v>292</v>
      </c>
    </row>
    <row r="24" spans="1:8" x14ac:dyDescent="0.3">
      <c r="A24" s="87" t="s">
        <v>291</v>
      </c>
      <c r="B24" s="87" t="s">
        <v>271</v>
      </c>
      <c r="C24" s="88" t="s">
        <v>293</v>
      </c>
      <c r="D24" s="91"/>
      <c r="E24" s="87"/>
      <c r="F24">
        <v>15</v>
      </c>
    </row>
    <row r="25" spans="1:8" x14ac:dyDescent="0.3">
      <c r="A25" s="87" t="s">
        <v>291</v>
      </c>
      <c r="B25" s="87" t="s">
        <v>276</v>
      </c>
      <c r="C25" s="88" t="s">
        <v>294</v>
      </c>
      <c r="D25" s="91"/>
      <c r="E25" s="87"/>
      <c r="F25">
        <v>50</v>
      </c>
    </row>
    <row r="26" spans="1:8" x14ac:dyDescent="0.3">
      <c r="A26" s="87" t="s">
        <v>291</v>
      </c>
      <c r="B26" s="87" t="s">
        <v>278</v>
      </c>
      <c r="C26" s="88" t="s">
        <v>295</v>
      </c>
      <c r="D26" s="91"/>
      <c r="E26" s="87"/>
      <c r="F26">
        <v>25</v>
      </c>
    </row>
    <row r="27" spans="1:8" x14ac:dyDescent="0.3">
      <c r="A27" s="87" t="s">
        <v>291</v>
      </c>
      <c r="B27" s="87" t="s">
        <v>282</v>
      </c>
      <c r="C27" s="88" t="s">
        <v>283</v>
      </c>
      <c r="D27" s="91"/>
      <c r="F27">
        <v>5</v>
      </c>
    </row>
    <row r="28" spans="1:8" x14ac:dyDescent="0.3">
      <c r="A28" s="87"/>
      <c r="B28" s="87"/>
      <c r="C28" s="88"/>
      <c r="D28" s="91"/>
      <c r="F28">
        <f>SUM(F23:F27)</f>
        <v>100</v>
      </c>
    </row>
    <row r="29" spans="1:8" x14ac:dyDescent="0.3">
      <c r="A29" s="87"/>
      <c r="B29" s="87"/>
      <c r="C29" s="88"/>
      <c r="D29" s="91"/>
    </row>
    <row r="30" spans="1:8" x14ac:dyDescent="0.3">
      <c r="A30" s="87" t="s">
        <v>296</v>
      </c>
      <c r="B30" s="87" t="s">
        <v>266</v>
      </c>
      <c r="C30" s="88" t="s">
        <v>267</v>
      </c>
      <c r="D30" s="91"/>
      <c r="F30">
        <v>5</v>
      </c>
      <c r="G30">
        <v>30</v>
      </c>
      <c r="H30" t="s">
        <v>292</v>
      </c>
    </row>
    <row r="31" spans="1:8" x14ac:dyDescent="0.3">
      <c r="A31" s="87" t="s">
        <v>296</v>
      </c>
      <c r="B31" s="87" t="s">
        <v>271</v>
      </c>
      <c r="C31" s="88" t="s">
        <v>297</v>
      </c>
      <c r="D31" s="91" t="s">
        <v>298</v>
      </c>
      <c r="F31">
        <v>25</v>
      </c>
    </row>
    <row r="32" spans="1:8" x14ac:dyDescent="0.3">
      <c r="A32" s="87" t="s">
        <v>296</v>
      </c>
      <c r="B32" s="87" t="s">
        <v>276</v>
      </c>
      <c r="C32" s="88" t="s">
        <v>299</v>
      </c>
      <c r="D32" s="91" t="s">
        <v>300</v>
      </c>
      <c r="F32">
        <v>43</v>
      </c>
    </row>
    <row r="33" spans="1:9" x14ac:dyDescent="0.3">
      <c r="A33" s="87" t="s">
        <v>296</v>
      </c>
      <c r="B33" s="87" t="s">
        <v>278</v>
      </c>
      <c r="C33" s="88" t="s">
        <v>301</v>
      </c>
      <c r="D33" s="91"/>
      <c r="F33">
        <v>22</v>
      </c>
    </row>
    <row r="34" spans="1:9" x14ac:dyDescent="0.3">
      <c r="A34" s="87" t="s">
        <v>296</v>
      </c>
      <c r="B34" s="87" t="s">
        <v>282</v>
      </c>
      <c r="C34" s="88" t="s">
        <v>283</v>
      </c>
      <c r="D34" s="91"/>
      <c r="F34">
        <v>5</v>
      </c>
    </row>
    <row r="35" spans="1:9" x14ac:dyDescent="0.3">
      <c r="C35" s="88"/>
      <c r="D35" s="91"/>
      <c r="F35">
        <f>SUM(F30:F34)</f>
        <v>100</v>
      </c>
    </row>
    <row r="36" spans="1:9" x14ac:dyDescent="0.3">
      <c r="C36" s="88"/>
      <c r="D36" s="91"/>
    </row>
    <row r="37" spans="1:9" x14ac:dyDescent="0.3">
      <c r="A37" s="87" t="s">
        <v>302</v>
      </c>
      <c r="B37" s="87" t="s">
        <v>266</v>
      </c>
      <c r="C37" s="88" t="s">
        <v>267</v>
      </c>
      <c r="D37" s="91"/>
      <c r="F37">
        <v>10</v>
      </c>
      <c r="G37">
        <v>18</v>
      </c>
      <c r="H37" t="s">
        <v>303</v>
      </c>
    </row>
    <row r="38" spans="1:9" x14ac:dyDescent="0.3">
      <c r="A38" s="87" t="s">
        <v>302</v>
      </c>
      <c r="B38" s="87" t="s">
        <v>271</v>
      </c>
      <c r="C38" s="88" t="s">
        <v>304</v>
      </c>
      <c r="D38" s="91" t="s">
        <v>305</v>
      </c>
      <c r="F38">
        <v>20</v>
      </c>
    </row>
    <row r="39" spans="1:9" ht="20.399999999999999" x14ac:dyDescent="0.3">
      <c r="A39" s="87" t="s">
        <v>302</v>
      </c>
      <c r="B39" s="87" t="s">
        <v>276</v>
      </c>
      <c r="C39" s="88" t="s">
        <v>306</v>
      </c>
      <c r="D39" s="91"/>
      <c r="F39">
        <v>5</v>
      </c>
    </row>
    <row r="40" spans="1:9" x14ac:dyDescent="0.3">
      <c r="A40" s="87" t="s">
        <v>302</v>
      </c>
      <c r="B40" s="87" t="s">
        <v>278</v>
      </c>
      <c r="C40" s="88" t="s">
        <v>301</v>
      </c>
      <c r="D40" s="91"/>
      <c r="F40">
        <v>55</v>
      </c>
    </row>
    <row r="41" spans="1:9" x14ac:dyDescent="0.3">
      <c r="A41" s="87" t="s">
        <v>302</v>
      </c>
      <c r="B41" s="87" t="s">
        <v>282</v>
      </c>
      <c r="C41" s="88" t="s">
        <v>283</v>
      </c>
      <c r="F41">
        <v>10</v>
      </c>
    </row>
    <row r="42" spans="1:9" x14ac:dyDescent="0.3">
      <c r="A42" s="87"/>
      <c r="B42" s="87"/>
      <c r="C42" s="88"/>
      <c r="F42">
        <f>SUM(F37:F41)</f>
        <v>100</v>
      </c>
    </row>
    <row r="44" spans="1:9" x14ac:dyDescent="0.3">
      <c r="A44" s="87" t="s">
        <v>307</v>
      </c>
      <c r="C44" s="88" t="s">
        <v>308</v>
      </c>
      <c r="D44">
        <v>1</v>
      </c>
      <c r="E44">
        <v>1</v>
      </c>
      <c r="F44">
        <v>8</v>
      </c>
      <c r="G44">
        <v>300</v>
      </c>
      <c r="H44" t="s">
        <v>268</v>
      </c>
      <c r="I44" t="s">
        <v>309</v>
      </c>
    </row>
    <row r="45" spans="1:9" x14ac:dyDescent="0.3">
      <c r="A45" s="87" t="s">
        <v>307</v>
      </c>
      <c r="C45" s="88" t="s">
        <v>310</v>
      </c>
      <c r="D45">
        <v>3</v>
      </c>
      <c r="E45">
        <v>3</v>
      </c>
      <c r="F45">
        <v>23</v>
      </c>
      <c r="G45">
        <v>200</v>
      </c>
      <c r="H45" t="s">
        <v>268</v>
      </c>
      <c r="I45" t="s">
        <v>311</v>
      </c>
    </row>
    <row r="46" spans="1:9" x14ac:dyDescent="0.3">
      <c r="A46" s="87" t="s">
        <v>307</v>
      </c>
      <c r="C46" s="88" t="s">
        <v>312</v>
      </c>
      <c r="D46">
        <v>2</v>
      </c>
      <c r="E46">
        <v>4</v>
      </c>
      <c r="F46">
        <v>31</v>
      </c>
    </row>
    <row r="47" spans="1:9" x14ac:dyDescent="0.3">
      <c r="A47" s="87" t="s">
        <v>307</v>
      </c>
      <c r="C47" s="88" t="s">
        <v>313</v>
      </c>
      <c r="D47">
        <v>3</v>
      </c>
      <c r="E47">
        <v>3</v>
      </c>
      <c r="F47">
        <v>23</v>
      </c>
    </row>
    <row r="48" spans="1:9" x14ac:dyDescent="0.3">
      <c r="A48" s="87" t="s">
        <v>307</v>
      </c>
      <c r="C48" s="88" t="s">
        <v>314</v>
      </c>
      <c r="D48">
        <v>1</v>
      </c>
      <c r="E48">
        <v>2</v>
      </c>
      <c r="F48">
        <v>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election activeCell="F25" sqref="F25"/>
    </sheetView>
  </sheetViews>
  <sheetFormatPr baseColWidth="10" defaultRowHeight="14.4" x14ac:dyDescent="0.3"/>
  <cols>
    <col min="1" max="1" width="53.88671875" customWidth="1"/>
    <col min="4" max="4" width="13.6640625" customWidth="1"/>
    <col min="5" max="5" width="14.109375" customWidth="1"/>
    <col min="6" max="6" width="14" customWidth="1"/>
    <col min="7" max="7" width="13.33203125" customWidth="1"/>
  </cols>
  <sheetData>
    <row r="1" spans="1:7" x14ac:dyDescent="0.3">
      <c r="A1" t="s">
        <v>132</v>
      </c>
    </row>
    <row r="2" spans="1:7" s="76" customFormat="1" ht="15" x14ac:dyDescent="0.25">
      <c r="A2" s="77" t="s">
        <v>133</v>
      </c>
      <c r="B2" s="77" t="s">
        <v>134</v>
      </c>
      <c r="C2" s="77" t="s">
        <v>136</v>
      </c>
      <c r="D2" s="77" t="s">
        <v>135</v>
      </c>
      <c r="E2" s="77" t="s">
        <v>137</v>
      </c>
      <c r="F2" s="77" t="s">
        <v>65</v>
      </c>
      <c r="G2" s="77" t="s">
        <v>138</v>
      </c>
    </row>
    <row r="3" spans="1:7" ht="15" x14ac:dyDescent="0.25">
      <c r="A3" t="s">
        <v>225</v>
      </c>
      <c r="B3">
        <v>1</v>
      </c>
      <c r="C3" t="s">
        <v>228</v>
      </c>
      <c r="F3" t="s">
        <v>194</v>
      </c>
      <c r="G3" t="s">
        <v>141</v>
      </c>
    </row>
    <row r="4" spans="1:7" x14ac:dyDescent="0.3">
      <c r="A4" t="s">
        <v>226</v>
      </c>
      <c r="B4">
        <v>1</v>
      </c>
      <c r="C4" t="s">
        <v>228</v>
      </c>
      <c r="F4" t="s">
        <v>194</v>
      </c>
      <c r="G4" t="s">
        <v>141</v>
      </c>
    </row>
    <row r="5" spans="1:7" ht="15" x14ac:dyDescent="0.25">
      <c r="A5" t="s">
        <v>227</v>
      </c>
      <c r="B5">
        <v>0.3</v>
      </c>
      <c r="C5" t="s">
        <v>228</v>
      </c>
      <c r="F5" t="s">
        <v>194</v>
      </c>
      <c r="G5" t="s">
        <v>229</v>
      </c>
    </row>
    <row r="6" spans="1:7" ht="15" x14ac:dyDescent="0.25">
      <c r="A6" t="s">
        <v>167</v>
      </c>
      <c r="B6">
        <v>2</v>
      </c>
      <c r="C6" t="s">
        <v>228</v>
      </c>
      <c r="F6" t="s">
        <v>147</v>
      </c>
      <c r="G6" t="s">
        <v>141</v>
      </c>
    </row>
    <row r="7" spans="1:7" ht="15" x14ac:dyDescent="0.25">
      <c r="A7" t="s">
        <v>168</v>
      </c>
      <c r="B7">
        <v>2</v>
      </c>
      <c r="C7" t="s">
        <v>228</v>
      </c>
      <c r="F7" t="s">
        <v>147</v>
      </c>
      <c r="G7" t="s">
        <v>141</v>
      </c>
    </row>
    <row r="8" spans="1:7" ht="15" x14ac:dyDescent="0.25">
      <c r="A8" t="s">
        <v>169</v>
      </c>
      <c r="B8">
        <v>2</v>
      </c>
      <c r="C8" t="s">
        <v>228</v>
      </c>
      <c r="F8" t="s">
        <v>147</v>
      </c>
      <c r="G8" t="s">
        <v>141</v>
      </c>
    </row>
    <row r="9" spans="1:7" ht="15" x14ac:dyDescent="0.25">
      <c r="A9" t="s">
        <v>170</v>
      </c>
      <c r="B9">
        <v>2</v>
      </c>
      <c r="C9" t="s">
        <v>228</v>
      </c>
      <c r="F9" t="s">
        <v>143</v>
      </c>
      <c r="G9" t="s">
        <v>141</v>
      </c>
    </row>
    <row r="10" spans="1:7" ht="15" x14ac:dyDescent="0.25">
      <c r="A10" t="s">
        <v>171</v>
      </c>
      <c r="B10">
        <v>2</v>
      </c>
      <c r="C10" t="s">
        <v>228</v>
      </c>
      <c r="F10" t="s">
        <v>106</v>
      </c>
      <c r="G10" t="s">
        <v>141</v>
      </c>
    </row>
    <row r="11" spans="1:7" ht="15" x14ac:dyDescent="0.25">
      <c r="A11" t="s">
        <v>172</v>
      </c>
      <c r="B11">
        <v>2</v>
      </c>
      <c r="C11" t="s">
        <v>228</v>
      </c>
      <c r="F11" t="s">
        <v>143</v>
      </c>
      <c r="G11" t="s">
        <v>141</v>
      </c>
    </row>
    <row r="12" spans="1:7" ht="15" x14ac:dyDescent="0.25">
      <c r="A12" t="s">
        <v>173</v>
      </c>
      <c r="B12">
        <v>2</v>
      </c>
      <c r="C12" t="s">
        <v>228</v>
      </c>
      <c r="F12" t="s">
        <v>143</v>
      </c>
      <c r="G12" t="s">
        <v>141</v>
      </c>
    </row>
    <row r="13" spans="1:7" ht="15" x14ac:dyDescent="0.25">
      <c r="A13" t="s">
        <v>174</v>
      </c>
      <c r="B13">
        <v>2</v>
      </c>
      <c r="C13" t="s">
        <v>228</v>
      </c>
      <c r="F13" t="s">
        <v>106</v>
      </c>
      <c r="G13" t="s">
        <v>141</v>
      </c>
    </row>
    <row r="14" spans="1:7" x14ac:dyDescent="0.3">
      <c r="A14" t="s">
        <v>139</v>
      </c>
      <c r="B14">
        <v>2</v>
      </c>
      <c r="C14" t="s">
        <v>228</v>
      </c>
      <c r="D14" s="78">
        <v>41453</v>
      </c>
      <c r="F14" t="s">
        <v>106</v>
      </c>
      <c r="G14" t="s">
        <v>141</v>
      </c>
    </row>
    <row r="15" spans="1:7" x14ac:dyDescent="0.3">
      <c r="A15" t="s">
        <v>164</v>
      </c>
      <c r="B15">
        <v>10</v>
      </c>
      <c r="C15" t="s">
        <v>228</v>
      </c>
      <c r="D15" s="78">
        <v>41432</v>
      </c>
      <c r="F15" t="s">
        <v>143</v>
      </c>
    </row>
    <row r="16" spans="1:7" x14ac:dyDescent="0.3">
      <c r="A16" t="s">
        <v>162</v>
      </c>
      <c r="B16">
        <v>2</v>
      </c>
      <c r="C16" t="s">
        <v>228</v>
      </c>
      <c r="D16" s="78">
        <v>41439</v>
      </c>
      <c r="F16" t="s">
        <v>147</v>
      </c>
    </row>
    <row r="17" spans="1:6" x14ac:dyDescent="0.3">
      <c r="A17" t="s">
        <v>165</v>
      </c>
      <c r="B17">
        <v>2</v>
      </c>
      <c r="C17" t="s">
        <v>228</v>
      </c>
      <c r="D17" s="78">
        <v>41432</v>
      </c>
      <c r="F17" t="s">
        <v>143</v>
      </c>
    </row>
    <row r="21" spans="1:6" x14ac:dyDescent="0.3">
      <c r="A21" t="s">
        <v>156</v>
      </c>
      <c r="B21">
        <v>2</v>
      </c>
      <c r="C21" t="s">
        <v>228</v>
      </c>
      <c r="D21" s="78">
        <v>41432</v>
      </c>
      <c r="F21" t="s">
        <v>147</v>
      </c>
    </row>
    <row r="22" spans="1:6" ht="15" x14ac:dyDescent="0.25">
      <c r="A22" t="s">
        <v>158</v>
      </c>
      <c r="B22">
        <v>4</v>
      </c>
      <c r="C22" t="s">
        <v>228</v>
      </c>
      <c r="D22" s="78">
        <v>41439</v>
      </c>
      <c r="F22" t="s">
        <v>106</v>
      </c>
    </row>
    <row r="23" spans="1:6" x14ac:dyDescent="0.3">
      <c r="A23" t="s">
        <v>159</v>
      </c>
      <c r="B23">
        <v>4</v>
      </c>
      <c r="F23" t="s">
        <v>106</v>
      </c>
    </row>
    <row r="24" spans="1:6" x14ac:dyDescent="0.3">
      <c r="A24" t="s">
        <v>160</v>
      </c>
      <c r="B24">
        <v>4</v>
      </c>
      <c r="F24" t="s">
        <v>147</v>
      </c>
    </row>
    <row r="25" spans="1:6" x14ac:dyDescent="0.3">
      <c r="A25" t="s">
        <v>161</v>
      </c>
      <c r="B25">
        <v>2</v>
      </c>
      <c r="F25" t="s">
        <v>147</v>
      </c>
    </row>
    <row r="26" spans="1:6" x14ac:dyDescent="0.3">
      <c r="A26" t="s">
        <v>166</v>
      </c>
      <c r="B26">
        <v>2</v>
      </c>
      <c r="F26" t="s">
        <v>106</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zoomScale="70" zoomScaleNormal="70" workbookViewId="0">
      <selection activeCell="D29" sqref="D29"/>
    </sheetView>
  </sheetViews>
  <sheetFormatPr baseColWidth="10" defaultColWidth="11.44140625" defaultRowHeight="14.4" x14ac:dyDescent="0.3"/>
  <cols>
    <col min="1" max="1" width="16.44140625" style="2" customWidth="1"/>
    <col min="2" max="2" width="32.88671875" style="2" customWidth="1"/>
    <col min="3" max="3" width="11.44140625" style="2"/>
    <col min="4" max="4" width="37.6640625" style="2" customWidth="1"/>
    <col min="5" max="16384" width="11.44140625" style="2"/>
  </cols>
  <sheetData>
    <row r="1" spans="1:10" x14ac:dyDescent="0.3">
      <c r="A1" s="30" t="s">
        <v>5</v>
      </c>
      <c r="B1" s="2" t="s">
        <v>84</v>
      </c>
      <c r="C1" s="30" t="s">
        <v>7</v>
      </c>
      <c r="D1" s="40">
        <v>41421</v>
      </c>
    </row>
    <row r="2" spans="1:10" x14ac:dyDescent="0.3">
      <c r="A2" s="30" t="s">
        <v>42</v>
      </c>
      <c r="B2" s="2" t="s">
        <v>67</v>
      </c>
      <c r="C2" s="30" t="s">
        <v>43</v>
      </c>
      <c r="D2" s="2" t="s">
        <v>85</v>
      </c>
    </row>
    <row r="3" spans="1:10" ht="15" x14ac:dyDescent="0.25">
      <c r="A3" s="30" t="s">
        <v>44</v>
      </c>
      <c r="B3" s="40">
        <v>41421</v>
      </c>
    </row>
    <row r="4" spans="1:10" ht="15" x14ac:dyDescent="0.25">
      <c r="A4" s="30" t="s">
        <v>45</v>
      </c>
      <c r="B4" s="41">
        <v>0.45069444444444445</v>
      </c>
      <c r="C4" s="30" t="s">
        <v>46</v>
      </c>
      <c r="D4" s="41">
        <v>0.52152777777777781</v>
      </c>
    </row>
    <row r="7" spans="1:10" ht="15" x14ac:dyDescent="0.25">
      <c r="A7" s="1" t="s">
        <v>47</v>
      </c>
      <c r="B7" s="132" t="s">
        <v>86</v>
      </c>
      <c r="C7" s="132"/>
      <c r="D7" s="132"/>
      <c r="E7" s="132"/>
      <c r="F7" s="132"/>
      <c r="G7" s="132"/>
      <c r="H7" s="132"/>
      <c r="I7" s="132"/>
      <c r="J7" s="132"/>
    </row>
    <row r="8" spans="1:10" ht="15" x14ac:dyDescent="0.25">
      <c r="A8" s="1"/>
      <c r="B8" s="33"/>
      <c r="C8" s="33"/>
      <c r="D8" s="33"/>
      <c r="E8" s="33"/>
      <c r="F8" s="33"/>
      <c r="G8" s="33"/>
      <c r="H8" s="33"/>
      <c r="I8" s="33"/>
      <c r="J8" s="33"/>
    </row>
    <row r="9" spans="1:10" ht="15" x14ac:dyDescent="0.25">
      <c r="A9" s="1"/>
      <c r="B9" s="33"/>
      <c r="C9" s="33"/>
      <c r="D9" s="33"/>
      <c r="E9" s="33"/>
      <c r="F9" s="33"/>
      <c r="G9" s="33"/>
      <c r="H9" s="33"/>
      <c r="I9" s="33"/>
      <c r="J9" s="33"/>
    </row>
    <row r="10" spans="1:10" ht="15" x14ac:dyDescent="0.25">
      <c r="A10" s="1" t="s">
        <v>49</v>
      </c>
    </row>
    <row r="11" spans="1:10" ht="15" x14ac:dyDescent="0.25">
      <c r="A11" s="131" t="s">
        <v>5</v>
      </c>
      <c r="B11" s="131"/>
      <c r="C11" s="131" t="s">
        <v>48</v>
      </c>
      <c r="D11" s="131"/>
    </row>
    <row r="12" spans="1:10" x14ac:dyDescent="0.3">
      <c r="A12" s="130" t="s">
        <v>59</v>
      </c>
      <c r="B12" s="130"/>
      <c r="C12" s="131" t="s">
        <v>60</v>
      </c>
      <c r="D12" s="131"/>
    </row>
    <row r="13" spans="1:10" x14ac:dyDescent="0.3">
      <c r="A13" s="130" t="s">
        <v>61</v>
      </c>
      <c r="B13" s="130"/>
      <c r="C13" s="131" t="s">
        <v>62</v>
      </c>
      <c r="D13" s="131"/>
    </row>
    <row r="14" spans="1:10" ht="15" x14ac:dyDescent="0.25">
      <c r="A14" s="130" t="s">
        <v>81</v>
      </c>
      <c r="B14" s="130"/>
      <c r="C14" s="131" t="s">
        <v>63</v>
      </c>
      <c r="D14" s="131"/>
    </row>
    <row r="15" spans="1:10" x14ac:dyDescent="0.3">
      <c r="A15" s="130" t="s">
        <v>64</v>
      </c>
      <c r="B15" s="130"/>
      <c r="C15" s="131" t="s">
        <v>65</v>
      </c>
      <c r="D15" s="131"/>
    </row>
    <row r="16" spans="1:10" x14ac:dyDescent="0.3">
      <c r="A16" s="130" t="s">
        <v>66</v>
      </c>
      <c r="B16" s="130"/>
      <c r="C16" s="131" t="s">
        <v>65</v>
      </c>
      <c r="D16" s="131"/>
    </row>
    <row r="17" spans="1:5" ht="15" x14ac:dyDescent="0.25">
      <c r="A17" s="130" t="s">
        <v>67</v>
      </c>
      <c r="B17" s="130"/>
      <c r="C17" s="131" t="s">
        <v>68</v>
      </c>
      <c r="D17" s="131"/>
    </row>
    <row r="18" spans="1:5" x14ac:dyDescent="0.3">
      <c r="A18" s="130" t="s">
        <v>69</v>
      </c>
      <c r="B18" s="130"/>
      <c r="C18" s="131" t="s">
        <v>70</v>
      </c>
      <c r="D18" s="131"/>
    </row>
    <row r="19" spans="1:5" ht="15" x14ac:dyDescent="0.25">
      <c r="A19" s="130"/>
      <c r="B19" s="130"/>
      <c r="C19" s="131"/>
      <c r="D19" s="131"/>
    </row>
    <row r="20" spans="1:5" ht="15" x14ac:dyDescent="0.25">
      <c r="A20" s="130"/>
      <c r="B20" s="130"/>
      <c r="C20" s="131"/>
      <c r="D20" s="131"/>
    </row>
    <row r="21" spans="1:5" ht="15" x14ac:dyDescent="0.25">
      <c r="A21" s="130"/>
      <c r="B21" s="130"/>
      <c r="C21" s="131"/>
      <c r="D21" s="131"/>
    </row>
    <row r="22" spans="1:5" ht="15" x14ac:dyDescent="0.25">
      <c r="A22" s="130"/>
      <c r="B22" s="130"/>
      <c r="C22" s="131"/>
      <c r="D22" s="131"/>
    </row>
    <row r="27" spans="1:5" ht="15.75" thickBot="1" x14ac:dyDescent="0.3">
      <c r="A27" s="135" t="s">
        <v>55</v>
      </c>
      <c r="B27" s="135"/>
    </row>
    <row r="28" spans="1:5" ht="27.75" thickBot="1" x14ac:dyDescent="0.3">
      <c r="A28" s="35" t="s">
        <v>50</v>
      </c>
      <c r="B28" s="36" t="s">
        <v>51</v>
      </c>
      <c r="C28" s="34" t="s">
        <v>52</v>
      </c>
      <c r="D28" s="34" t="s">
        <v>53</v>
      </c>
      <c r="E28" s="34" t="s">
        <v>54</v>
      </c>
    </row>
    <row r="29" spans="1:5" ht="27.75" thickBot="1" x14ac:dyDescent="0.3">
      <c r="A29" s="8"/>
      <c r="B29" s="9">
        <v>10.49</v>
      </c>
      <c r="C29" s="9">
        <v>11.04</v>
      </c>
      <c r="D29" s="9" t="s">
        <v>71</v>
      </c>
      <c r="E29" s="9" t="s">
        <v>68</v>
      </c>
    </row>
    <row r="30" spans="1:5" ht="27.75" thickBot="1" x14ac:dyDescent="0.3">
      <c r="A30" s="8"/>
      <c r="B30" s="9">
        <v>11.05</v>
      </c>
      <c r="C30" s="39">
        <v>0.47569444444444442</v>
      </c>
      <c r="D30" s="9" t="s">
        <v>72</v>
      </c>
      <c r="E30" s="9" t="s">
        <v>87</v>
      </c>
    </row>
    <row r="31" spans="1:5" ht="15" thickBot="1" x14ac:dyDescent="0.35">
      <c r="A31" s="8"/>
      <c r="B31" s="39">
        <v>0.47638888888888892</v>
      </c>
      <c r="C31" s="39">
        <v>0.48055555555555557</v>
      </c>
      <c r="D31" s="9" t="s">
        <v>73</v>
      </c>
      <c r="E31" s="9" t="s">
        <v>68</v>
      </c>
    </row>
    <row r="32" spans="1:5" ht="28.2" thickBot="1" x14ac:dyDescent="0.35">
      <c r="A32" s="8"/>
      <c r="B32" s="39">
        <v>0.48194444444444445</v>
      </c>
      <c r="C32" s="39">
        <v>0.49583333333333335</v>
      </c>
      <c r="D32" s="9" t="s">
        <v>74</v>
      </c>
      <c r="E32" s="9" t="s">
        <v>88</v>
      </c>
    </row>
    <row r="33" spans="1:5" ht="15" thickBot="1" x14ac:dyDescent="0.35">
      <c r="A33" s="8"/>
      <c r="B33" s="39">
        <v>0.49652777777777773</v>
      </c>
      <c r="C33" s="39">
        <v>0.50208333333333333</v>
      </c>
      <c r="D33" s="9" t="s">
        <v>75</v>
      </c>
      <c r="E33" s="9" t="s">
        <v>68</v>
      </c>
    </row>
    <row r="34" spans="1:5" ht="15" thickBot="1" x14ac:dyDescent="0.35">
      <c r="A34" s="8"/>
      <c r="B34" s="39">
        <v>0.50763888888888886</v>
      </c>
      <c r="C34" s="39">
        <v>0.52152777777777781</v>
      </c>
      <c r="D34" s="9" t="s">
        <v>76</v>
      </c>
      <c r="E34" s="9" t="s">
        <v>68</v>
      </c>
    </row>
    <row r="35" spans="1:5" ht="15" thickBot="1" x14ac:dyDescent="0.35">
      <c r="A35" s="8"/>
      <c r="B35" s="9"/>
      <c r="C35" s="9"/>
      <c r="D35" s="9"/>
      <c r="E35" s="9"/>
    </row>
    <row r="36" spans="1:5" ht="15" thickBot="1" x14ac:dyDescent="0.35">
      <c r="A36" s="8"/>
      <c r="B36" s="9"/>
      <c r="C36" s="9"/>
      <c r="D36" s="9"/>
      <c r="E36" s="9"/>
    </row>
    <row r="37" spans="1:5" ht="15" thickBot="1" x14ac:dyDescent="0.35">
      <c r="A37" s="8"/>
      <c r="B37" s="9"/>
      <c r="C37" s="9"/>
      <c r="D37" s="9"/>
      <c r="E37" s="9"/>
    </row>
    <row r="38" spans="1:5" ht="15" thickBot="1" x14ac:dyDescent="0.35">
      <c r="A38" s="8"/>
      <c r="B38" s="9"/>
      <c r="C38" s="9"/>
      <c r="D38" s="9"/>
      <c r="E38" s="9"/>
    </row>
    <row r="39" spans="1:5" ht="15" thickBot="1" x14ac:dyDescent="0.35">
      <c r="A39" s="8"/>
      <c r="B39" s="9"/>
      <c r="C39" s="9"/>
      <c r="D39" s="9"/>
      <c r="E39" s="9"/>
    </row>
    <row r="40" spans="1:5" ht="15" thickBot="1" x14ac:dyDescent="0.35">
      <c r="A40" s="8"/>
      <c r="B40" s="9"/>
      <c r="C40" s="9"/>
      <c r="D40" s="9"/>
      <c r="E40" s="9"/>
    </row>
    <row r="43" spans="1:5" x14ac:dyDescent="0.3">
      <c r="A43" s="37" t="s">
        <v>56</v>
      </c>
      <c r="B43" s="37" t="s">
        <v>57</v>
      </c>
      <c r="C43" s="136" t="s">
        <v>58</v>
      </c>
      <c r="D43" s="136"/>
    </row>
    <row r="44" spans="1:5" ht="158.4" x14ac:dyDescent="0.3">
      <c r="A44" s="38" t="s">
        <v>82</v>
      </c>
      <c r="B44" s="38" t="s">
        <v>81</v>
      </c>
      <c r="C44" s="133">
        <v>41423</v>
      </c>
      <c r="D44" s="134"/>
    </row>
    <row r="45" spans="1:5" ht="66" x14ac:dyDescent="0.3">
      <c r="A45" s="38" t="s">
        <v>77</v>
      </c>
      <c r="B45" s="38" t="s">
        <v>81</v>
      </c>
      <c r="C45" s="134" t="s">
        <v>83</v>
      </c>
      <c r="D45" s="134"/>
    </row>
    <row r="46" spans="1:5" ht="66" x14ac:dyDescent="0.3">
      <c r="A46" s="38" t="s">
        <v>78</v>
      </c>
      <c r="B46" s="38" t="s">
        <v>81</v>
      </c>
      <c r="C46" s="133">
        <v>41423</v>
      </c>
      <c r="D46" s="134"/>
    </row>
    <row r="47" spans="1:5" ht="26.4" x14ac:dyDescent="0.3">
      <c r="A47" s="38" t="s">
        <v>79</v>
      </c>
      <c r="B47" s="38" t="s">
        <v>61</v>
      </c>
      <c r="C47" s="133">
        <v>41421</v>
      </c>
      <c r="D47" s="134"/>
    </row>
    <row r="48" spans="1:5" ht="26.4" x14ac:dyDescent="0.3">
      <c r="A48" s="38" t="s">
        <v>80</v>
      </c>
      <c r="B48" s="38" t="s">
        <v>59</v>
      </c>
      <c r="C48" s="133">
        <v>41421</v>
      </c>
      <c r="D48" s="134"/>
    </row>
  </sheetData>
  <mergeCells count="32">
    <mergeCell ref="C46:D46"/>
    <mergeCell ref="C47:D47"/>
    <mergeCell ref="C48:D48"/>
    <mergeCell ref="A27:B27"/>
    <mergeCell ref="C43:D43"/>
    <mergeCell ref="C44:D44"/>
    <mergeCell ref="C45:D45"/>
    <mergeCell ref="A20:B20"/>
    <mergeCell ref="C20:D20"/>
    <mergeCell ref="A21:B21"/>
    <mergeCell ref="C21:D21"/>
    <mergeCell ref="A22:B22"/>
    <mergeCell ref="C22:D22"/>
    <mergeCell ref="A17:B17"/>
    <mergeCell ref="C17:D17"/>
    <mergeCell ref="A18:B18"/>
    <mergeCell ref="C18:D18"/>
    <mergeCell ref="A19:B19"/>
    <mergeCell ref="C19:D19"/>
    <mergeCell ref="A14:B14"/>
    <mergeCell ref="C14:D14"/>
    <mergeCell ref="A15:B15"/>
    <mergeCell ref="C15:D15"/>
    <mergeCell ref="A16:B16"/>
    <mergeCell ref="C16:D16"/>
    <mergeCell ref="A13:B13"/>
    <mergeCell ref="C13:D13"/>
    <mergeCell ref="B7:J7"/>
    <mergeCell ref="A11:B11"/>
    <mergeCell ref="C11:D11"/>
    <mergeCell ref="A12:B12"/>
    <mergeCell ref="C12:D1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topLeftCell="A31" zoomScale="80" zoomScaleNormal="80" workbookViewId="0">
      <selection activeCell="B1" sqref="B1:B2"/>
    </sheetView>
  </sheetViews>
  <sheetFormatPr baseColWidth="10" defaultColWidth="11.44140625" defaultRowHeight="14.4" x14ac:dyDescent="0.3"/>
  <cols>
    <col min="1" max="1" width="17.44140625" style="2" customWidth="1"/>
    <col min="2" max="2" width="32.109375" style="2" customWidth="1"/>
    <col min="3" max="3" width="11.44140625" style="2"/>
    <col min="4" max="4" width="37.6640625" style="2" customWidth="1"/>
    <col min="5" max="16384" width="11.44140625" style="2"/>
  </cols>
  <sheetData>
    <row r="1" spans="1:10" x14ac:dyDescent="0.3">
      <c r="A1" s="30" t="s">
        <v>5</v>
      </c>
      <c r="B1" s="2" t="s">
        <v>64</v>
      </c>
      <c r="C1" s="30" t="s">
        <v>7</v>
      </c>
      <c r="D1" s="40">
        <v>41421</v>
      </c>
    </row>
    <row r="2" spans="1:10" x14ac:dyDescent="0.3">
      <c r="A2" s="30" t="s">
        <v>42</v>
      </c>
      <c r="B2" s="2" t="s">
        <v>90</v>
      </c>
      <c r="C2" s="30" t="s">
        <v>43</v>
      </c>
      <c r="D2" s="2" t="s">
        <v>85</v>
      </c>
    </row>
    <row r="3" spans="1:10" ht="15" x14ac:dyDescent="0.25">
      <c r="A3" s="30" t="s">
        <v>44</v>
      </c>
      <c r="B3" s="40">
        <v>41421</v>
      </c>
    </row>
    <row r="4" spans="1:10" ht="15" x14ac:dyDescent="0.25">
      <c r="A4" s="30" t="s">
        <v>45</v>
      </c>
      <c r="B4" s="55">
        <v>0.55694444444444446</v>
      </c>
      <c r="C4" s="30" t="s">
        <v>46</v>
      </c>
      <c r="D4" s="55">
        <v>0.81736111111111109</v>
      </c>
    </row>
    <row r="7" spans="1:10" ht="15" x14ac:dyDescent="0.25">
      <c r="A7" s="1" t="s">
        <v>47</v>
      </c>
      <c r="B7" s="132" t="s">
        <v>89</v>
      </c>
      <c r="C7" s="132"/>
      <c r="D7" s="132"/>
      <c r="E7" s="132"/>
      <c r="F7" s="132"/>
      <c r="G7" s="132"/>
      <c r="H7" s="132"/>
      <c r="I7" s="132"/>
      <c r="J7" s="132"/>
    </row>
    <row r="8" spans="1:10" ht="15" x14ac:dyDescent="0.25">
      <c r="A8" s="1"/>
      <c r="B8" s="33"/>
      <c r="C8" s="33"/>
      <c r="D8" s="33"/>
      <c r="E8" s="33"/>
      <c r="F8" s="33"/>
      <c r="G8" s="33"/>
      <c r="H8" s="33"/>
      <c r="I8" s="33"/>
      <c r="J8" s="33"/>
    </row>
    <row r="9" spans="1:10" ht="15" x14ac:dyDescent="0.25">
      <c r="A9" s="1"/>
      <c r="B9" s="33"/>
      <c r="C9" s="33"/>
      <c r="D9" s="33"/>
      <c r="E9" s="33"/>
      <c r="F9" s="33"/>
      <c r="G9" s="33"/>
      <c r="H9" s="33"/>
      <c r="I9" s="33"/>
      <c r="J9" s="33"/>
    </row>
    <row r="10" spans="1:10" ht="15" x14ac:dyDescent="0.25">
      <c r="A10" s="1" t="s">
        <v>49</v>
      </c>
    </row>
    <row r="11" spans="1:10" ht="15" x14ac:dyDescent="0.25">
      <c r="A11" s="131" t="s">
        <v>5</v>
      </c>
      <c r="B11" s="131"/>
      <c r="C11" s="131" t="s">
        <v>48</v>
      </c>
      <c r="D11" s="131"/>
    </row>
    <row r="12" spans="1:10" ht="15" x14ac:dyDescent="0.25">
      <c r="A12" s="130" t="s">
        <v>81</v>
      </c>
      <c r="B12" s="130"/>
      <c r="C12" s="131" t="s">
        <v>63</v>
      </c>
      <c r="D12" s="131"/>
    </row>
    <row r="13" spans="1:10" x14ac:dyDescent="0.3">
      <c r="A13" s="130" t="s">
        <v>64</v>
      </c>
      <c r="B13" s="130"/>
      <c r="C13" s="131" t="s">
        <v>65</v>
      </c>
      <c r="D13" s="131"/>
    </row>
    <row r="14" spans="1:10" x14ac:dyDescent="0.3">
      <c r="A14" s="130" t="s">
        <v>66</v>
      </c>
      <c r="B14" s="130"/>
      <c r="C14" s="131" t="s">
        <v>65</v>
      </c>
      <c r="D14" s="131"/>
    </row>
    <row r="15" spans="1:10" ht="15" x14ac:dyDescent="0.25">
      <c r="A15" s="130" t="s">
        <v>67</v>
      </c>
      <c r="B15" s="130"/>
      <c r="C15" s="131" t="s">
        <v>68</v>
      </c>
      <c r="D15" s="131"/>
    </row>
    <row r="16" spans="1:10" x14ac:dyDescent="0.3">
      <c r="A16" s="130" t="s">
        <v>69</v>
      </c>
      <c r="B16" s="130"/>
      <c r="C16" s="131" t="s">
        <v>70</v>
      </c>
      <c r="D16" s="131"/>
    </row>
    <row r="17" spans="1:5" ht="15" x14ac:dyDescent="0.25">
      <c r="A17" s="130"/>
      <c r="B17" s="130"/>
      <c r="C17" s="131"/>
      <c r="D17" s="131"/>
    </row>
    <row r="18" spans="1:5" ht="15" x14ac:dyDescent="0.25">
      <c r="A18" s="130"/>
      <c r="B18" s="130"/>
      <c r="C18" s="131"/>
      <c r="D18" s="131"/>
    </row>
    <row r="19" spans="1:5" ht="15" x14ac:dyDescent="0.25">
      <c r="A19" s="130"/>
      <c r="B19" s="130"/>
      <c r="C19" s="131"/>
      <c r="D19" s="131"/>
    </row>
    <row r="20" spans="1:5" ht="15" x14ac:dyDescent="0.25">
      <c r="A20" s="130"/>
      <c r="B20" s="130"/>
      <c r="C20" s="131"/>
      <c r="D20" s="131"/>
    </row>
    <row r="21" spans="1:5" ht="15" x14ac:dyDescent="0.25">
      <c r="A21" s="130"/>
      <c r="B21" s="130"/>
      <c r="C21" s="131"/>
      <c r="D21" s="131"/>
    </row>
    <row r="22" spans="1:5" ht="15" x14ac:dyDescent="0.25">
      <c r="A22" s="130"/>
      <c r="B22" s="130"/>
      <c r="C22" s="131"/>
      <c r="D22" s="131"/>
    </row>
    <row r="27" spans="1:5" ht="15" thickBot="1" x14ac:dyDescent="0.35">
      <c r="A27" s="135" t="s">
        <v>55</v>
      </c>
      <c r="B27" s="135"/>
    </row>
    <row r="28" spans="1:5" ht="28.2" thickBot="1" x14ac:dyDescent="0.35">
      <c r="A28" s="35" t="s">
        <v>50</v>
      </c>
      <c r="B28" s="36" t="s">
        <v>51</v>
      </c>
      <c r="C28" s="34" t="s">
        <v>52</v>
      </c>
      <c r="D28" s="34" t="s">
        <v>53</v>
      </c>
      <c r="E28" s="34" t="s">
        <v>54</v>
      </c>
    </row>
    <row r="29" spans="1:5" ht="15" thickBot="1" x14ac:dyDescent="0.35">
      <c r="A29" s="8"/>
      <c r="B29" s="42">
        <v>0.55694444444444446</v>
      </c>
      <c r="C29" s="42">
        <v>0.56805555555555554</v>
      </c>
      <c r="D29" s="9" t="s">
        <v>93</v>
      </c>
      <c r="E29" s="9" t="s">
        <v>68</v>
      </c>
    </row>
    <row r="30" spans="1:5" ht="15" thickBot="1" x14ac:dyDescent="0.35">
      <c r="A30" s="8"/>
      <c r="B30" s="42">
        <v>0.56874999999999998</v>
      </c>
      <c r="C30" s="42">
        <v>0.5708333333333333</v>
      </c>
      <c r="D30" s="9" t="s">
        <v>94</v>
      </c>
      <c r="E30" s="9" t="s">
        <v>68</v>
      </c>
    </row>
    <row r="31" spans="1:5" ht="15" thickBot="1" x14ac:dyDescent="0.35">
      <c r="A31" s="8"/>
      <c r="B31" s="42">
        <v>0.64166666666666672</v>
      </c>
      <c r="C31" s="42">
        <v>0.6430555555555556</v>
      </c>
      <c r="D31" s="9" t="s">
        <v>94</v>
      </c>
      <c r="E31" s="9" t="s">
        <v>68</v>
      </c>
    </row>
    <row r="32" spans="1:5" ht="15" thickBot="1" x14ac:dyDescent="0.35">
      <c r="A32" s="8"/>
      <c r="B32" s="42">
        <v>0.64444444444444449</v>
      </c>
      <c r="C32" s="42">
        <v>0.70347222222222217</v>
      </c>
      <c r="D32" s="9" t="s">
        <v>95</v>
      </c>
      <c r="E32" s="9" t="s">
        <v>96</v>
      </c>
    </row>
    <row r="33" spans="1:5" ht="15" thickBot="1" x14ac:dyDescent="0.35">
      <c r="A33" s="8"/>
      <c r="B33" s="42">
        <v>0.71250000000000002</v>
      </c>
      <c r="C33" s="42">
        <v>0.72222222222222221</v>
      </c>
      <c r="D33" s="9" t="s">
        <v>95</v>
      </c>
      <c r="E33" s="9" t="s">
        <v>96</v>
      </c>
    </row>
    <row r="34" spans="1:5" ht="15" thickBot="1" x14ac:dyDescent="0.35">
      <c r="A34" s="8"/>
      <c r="B34" s="42">
        <v>0.72291666666666676</v>
      </c>
      <c r="C34" s="42">
        <v>0.73472222222222217</v>
      </c>
      <c r="D34" s="9" t="s">
        <v>97</v>
      </c>
      <c r="E34" s="9" t="s">
        <v>96</v>
      </c>
    </row>
    <row r="35" spans="1:5" ht="15" thickBot="1" x14ac:dyDescent="0.35">
      <c r="A35" s="8"/>
      <c r="B35" s="42">
        <v>0.73472222222222217</v>
      </c>
      <c r="C35" s="42">
        <v>0.77013888888888893</v>
      </c>
      <c r="D35" s="9" t="s">
        <v>98</v>
      </c>
      <c r="E35" s="9" t="s">
        <v>96</v>
      </c>
    </row>
    <row r="36" spans="1:5" ht="15" thickBot="1" x14ac:dyDescent="0.35">
      <c r="A36" s="8"/>
      <c r="B36" s="42">
        <v>0.77847222222222223</v>
      </c>
      <c r="C36" s="42">
        <v>0.78125</v>
      </c>
      <c r="D36" s="9" t="s">
        <v>98</v>
      </c>
      <c r="E36" s="9" t="s">
        <v>96</v>
      </c>
    </row>
    <row r="37" spans="1:5" ht="15" thickBot="1" x14ac:dyDescent="0.35">
      <c r="A37" s="8"/>
      <c r="B37" s="42">
        <v>0.78194444444444444</v>
      </c>
      <c r="C37" s="42">
        <v>0.79999999999999993</v>
      </c>
      <c r="D37" s="9" t="s">
        <v>99</v>
      </c>
      <c r="E37" s="9" t="s">
        <v>68</v>
      </c>
    </row>
    <row r="38" spans="1:5" ht="15" thickBot="1" x14ac:dyDescent="0.35">
      <c r="A38" s="8"/>
      <c r="B38" s="42">
        <v>0.80138888888888893</v>
      </c>
      <c r="C38" s="42">
        <v>0.80763888888888891</v>
      </c>
      <c r="D38" s="9" t="s">
        <v>99</v>
      </c>
      <c r="E38" s="9" t="s">
        <v>68</v>
      </c>
    </row>
    <row r="39" spans="1:5" ht="15" thickBot="1" x14ac:dyDescent="0.35">
      <c r="A39" s="8"/>
      <c r="B39" s="42">
        <v>0.80763888888888891</v>
      </c>
      <c r="C39" s="42">
        <v>0.81180555555555556</v>
      </c>
      <c r="D39" s="9" t="s">
        <v>100</v>
      </c>
      <c r="E39" s="9" t="s">
        <v>68</v>
      </c>
    </row>
    <row r="40" spans="1:5" ht="15" thickBot="1" x14ac:dyDescent="0.35">
      <c r="A40" s="8"/>
      <c r="B40" s="42">
        <v>0.81180555555555556</v>
      </c>
      <c r="C40" s="42">
        <v>0.81736111111111109</v>
      </c>
      <c r="D40" s="9" t="s">
        <v>76</v>
      </c>
      <c r="E40" s="9" t="s">
        <v>68</v>
      </c>
    </row>
    <row r="43" spans="1:5" x14ac:dyDescent="0.3">
      <c r="A43" s="37" t="s">
        <v>56</v>
      </c>
      <c r="B43" s="37" t="s">
        <v>57</v>
      </c>
      <c r="C43" s="136" t="s">
        <v>58</v>
      </c>
      <c r="D43" s="136"/>
    </row>
    <row r="44" spans="1:5" ht="66" x14ac:dyDescent="0.3">
      <c r="A44" s="38" t="s">
        <v>91</v>
      </c>
      <c r="B44" s="38" t="s">
        <v>81</v>
      </c>
      <c r="C44" s="134" t="s">
        <v>92</v>
      </c>
      <c r="D44" s="134"/>
    </row>
    <row r="45" spans="1:5" ht="66" x14ac:dyDescent="0.3">
      <c r="A45" s="38" t="s">
        <v>101</v>
      </c>
      <c r="B45" s="38" t="s">
        <v>81</v>
      </c>
      <c r="C45" s="133">
        <v>41422</v>
      </c>
      <c r="D45" s="134"/>
    </row>
    <row r="46" spans="1:5" x14ac:dyDescent="0.3">
      <c r="A46" s="38"/>
      <c r="B46" s="38"/>
      <c r="C46" s="134"/>
      <c r="D46" s="134"/>
    </row>
    <row r="47" spans="1:5" x14ac:dyDescent="0.3">
      <c r="A47" s="38"/>
      <c r="B47" s="38"/>
      <c r="C47" s="134"/>
      <c r="D47" s="134"/>
    </row>
    <row r="48" spans="1:5" x14ac:dyDescent="0.3">
      <c r="A48" s="38"/>
      <c r="B48" s="38"/>
      <c r="C48" s="134"/>
      <c r="D48" s="134"/>
    </row>
    <row r="49" spans="1:4" x14ac:dyDescent="0.3">
      <c r="A49" s="38"/>
      <c r="B49" s="38"/>
      <c r="C49" s="134"/>
      <c r="D49" s="134"/>
    </row>
    <row r="50" spans="1:4" x14ac:dyDescent="0.3">
      <c r="A50" s="38"/>
      <c r="B50" s="38"/>
      <c r="C50" s="134"/>
      <c r="D50" s="134"/>
    </row>
  </sheetData>
  <mergeCells count="34">
    <mergeCell ref="C48:D48"/>
    <mergeCell ref="C49:D49"/>
    <mergeCell ref="C50:D50"/>
    <mergeCell ref="A27:B27"/>
    <mergeCell ref="C43:D43"/>
    <mergeCell ref="C44:D44"/>
    <mergeCell ref="C45:D45"/>
    <mergeCell ref="C46:D46"/>
    <mergeCell ref="C47:D47"/>
    <mergeCell ref="A20:B20"/>
    <mergeCell ref="C20:D20"/>
    <mergeCell ref="A21:B21"/>
    <mergeCell ref="C21:D21"/>
    <mergeCell ref="A22:B22"/>
    <mergeCell ref="C22:D22"/>
    <mergeCell ref="A17:B17"/>
    <mergeCell ref="C17:D17"/>
    <mergeCell ref="A18:B18"/>
    <mergeCell ref="C18:D18"/>
    <mergeCell ref="A19:B19"/>
    <mergeCell ref="C19:D19"/>
    <mergeCell ref="A14:B14"/>
    <mergeCell ref="C14:D14"/>
    <mergeCell ref="A15:B15"/>
    <mergeCell ref="C15:D15"/>
    <mergeCell ref="A16:B16"/>
    <mergeCell ref="C16:D16"/>
    <mergeCell ref="A13:B13"/>
    <mergeCell ref="C13:D13"/>
    <mergeCell ref="B7:J7"/>
    <mergeCell ref="A11:B11"/>
    <mergeCell ref="C11:D11"/>
    <mergeCell ref="A12:B12"/>
    <mergeCell ref="C12:D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Equipo</vt:lpstr>
      <vt:lpstr>GOAL</vt:lpstr>
      <vt:lpstr>ROLE</vt:lpstr>
      <vt:lpstr>ITL Riesgos</vt:lpstr>
      <vt:lpstr>PIP</vt:lpstr>
      <vt:lpstr>Procesos</vt:lpstr>
      <vt:lpstr>INV</vt:lpstr>
      <vt:lpstr>Minuta Junta 1</vt:lpstr>
      <vt:lpstr>Minuta Junta 2</vt:lpstr>
      <vt:lpstr>Minuta Junta 3</vt:lpstr>
      <vt:lpstr>Minuta Junta 4</vt:lpstr>
      <vt:lpstr>Minuta Junta 5</vt:lpstr>
      <vt:lpstr>Minuta Junta 6</vt:lpstr>
      <vt:lpstr>Minuta Junta 7</vt:lpstr>
      <vt:lpstr>Minuta Junta 8</vt:lpstr>
      <vt:lpstr>Minuta Junta 9</vt:lpstr>
      <vt:lpstr>Minuta PM</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Hugo Lorenzana González</dc:creator>
  <cp:lastModifiedBy>Martha Elvia Jiménez Salgado</cp:lastModifiedBy>
  <dcterms:created xsi:type="dcterms:W3CDTF">2013-05-24T17:19:01Z</dcterms:created>
  <dcterms:modified xsi:type="dcterms:W3CDTF">2013-05-31T19:33:21Z</dcterms:modified>
</cp:coreProperties>
</file>