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suji\Desktop\卒論\cpg_tdmpc2_ver2.6_best\"/>
    </mc:Choice>
  </mc:AlternateContent>
  <xr:revisionPtr revIDLastSave="0" documentId="13_ncr:1_{03F4BC5A-2B02-4D73-8FB3-868EF7FE9850}" xr6:coauthVersionLast="47" xr6:coauthVersionMax="47" xr10:uidLastSave="{00000000-0000-0000-0000-000000000000}"/>
  <bookViews>
    <workbookView xWindow="250" yWindow="1600" windowWidth="21600" windowHeight="11180" xr2:uid="{442352F0-9A2B-449E-9698-934882A9A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2" i="1"/>
  <c r="AL3" i="1"/>
  <c r="AL4" i="1"/>
  <c r="AL5" i="1"/>
  <c r="AL6" i="1"/>
  <c r="AL7" i="1"/>
  <c r="AL8" i="1"/>
  <c r="AL2" i="1"/>
  <c r="AK3" i="1"/>
  <c r="AK4" i="1"/>
  <c r="AK5" i="1"/>
  <c r="AK6" i="1"/>
  <c r="AK7" i="1"/>
  <c r="AK8" i="1"/>
  <c r="AK2" i="1"/>
  <c r="AJ3" i="1"/>
  <c r="AJ4" i="1"/>
  <c r="AJ5" i="1"/>
  <c r="AJ6" i="1"/>
  <c r="AJ7" i="1"/>
  <c r="AJ8" i="1"/>
  <c r="AJ2" i="1"/>
  <c r="AF3" i="1"/>
  <c r="AF4" i="1"/>
  <c r="AF5" i="1"/>
  <c r="AF6" i="1"/>
  <c r="AF7" i="1"/>
  <c r="AF8" i="1"/>
  <c r="AF2" i="1"/>
  <c r="AE3" i="1"/>
  <c r="AE4" i="1"/>
  <c r="AE5" i="1"/>
  <c r="AE6" i="1"/>
  <c r="AE7" i="1"/>
  <c r="AE8" i="1"/>
  <c r="AE2" i="1"/>
  <c r="AD3" i="1"/>
  <c r="AD4" i="1"/>
  <c r="AD5" i="1"/>
  <c r="AD6" i="1"/>
  <c r="AD7" i="1"/>
  <c r="AD8" i="1"/>
  <c r="AD2" i="1"/>
  <c r="AC3" i="1"/>
  <c r="AC4" i="1"/>
  <c r="AC5" i="1"/>
  <c r="AC6" i="1"/>
  <c r="AC7" i="1"/>
  <c r="AC8" i="1"/>
  <c r="AC2" i="1"/>
  <c r="Y3" i="1"/>
  <c r="Y4" i="1"/>
  <c r="Y5" i="1"/>
  <c r="Y6" i="1"/>
  <c r="Y7" i="1"/>
  <c r="Y8" i="1"/>
  <c r="X3" i="1"/>
  <c r="X4" i="1"/>
  <c r="X5" i="1"/>
  <c r="X6" i="1"/>
  <c r="X7" i="1"/>
  <c r="X8" i="1"/>
  <c r="Y2" i="1"/>
  <c r="X2" i="1"/>
  <c r="W2" i="1"/>
  <c r="V2" i="1"/>
  <c r="J3" i="1"/>
  <c r="J4" i="1"/>
  <c r="J5" i="1"/>
  <c r="J6" i="1"/>
  <c r="K6" i="1" s="1"/>
  <c r="M6" i="1" s="1"/>
  <c r="J7" i="1"/>
  <c r="J8" i="1"/>
  <c r="V3" i="1"/>
  <c r="V4" i="1"/>
  <c r="V5" i="1"/>
  <c r="V6" i="1"/>
  <c r="V7" i="1"/>
  <c r="V8" i="1"/>
  <c r="W3" i="1"/>
  <c r="W4" i="1"/>
  <c r="W5" i="1"/>
  <c r="W6" i="1"/>
  <c r="W7" i="1"/>
  <c r="W8" i="1"/>
  <c r="J2" i="1"/>
  <c r="K2" i="1" s="1"/>
  <c r="K8" i="1" l="1"/>
  <c r="M8" i="1" s="1"/>
  <c r="K7" i="1"/>
  <c r="M7" i="1" s="1"/>
  <c r="K5" i="1"/>
  <c r="M5" i="1" s="1"/>
  <c r="K4" i="1"/>
  <c r="M4" i="1" s="1"/>
  <c r="K3" i="1"/>
  <c r="M3" i="1" s="1"/>
  <c r="L5" i="1" l="1"/>
  <c r="L3" i="1"/>
  <c r="L8" i="1"/>
  <c r="L4" i="1"/>
  <c r="L6" i="1"/>
  <c r="L2" i="1"/>
  <c r="L7" i="1"/>
  <c r="M2" i="1" l="1"/>
</calcChain>
</file>

<file path=xl/sharedStrings.xml><?xml version="1.0" encoding="utf-8"?>
<sst xmlns="http://schemas.openxmlformats.org/spreadsheetml/2006/main" count="39" uniqueCount="39">
  <si>
    <t>noise_scale</t>
  </si>
  <si>
    <t>tdmpc_noise_0.3_1</t>
  </si>
  <si>
    <t>tdmpc_noise_0.3_2</t>
  </si>
  <si>
    <t>tdmpc_noise_0.3_3</t>
  </si>
  <si>
    <t>tdmpc_noise_0.3_4</t>
    <phoneticPr fontId="1"/>
  </si>
  <si>
    <t>tdmpc_noise_0.3_ave</t>
    <phoneticPr fontId="1"/>
  </si>
  <si>
    <t>tdmpc_noise_0.3_std</t>
    <phoneticPr fontId="1"/>
  </si>
  <si>
    <t>tdmpc_noise_0.3_ave+std</t>
    <phoneticPr fontId="1"/>
  </si>
  <si>
    <t>tdmpc_noise_0.3_ave-std</t>
    <phoneticPr fontId="1"/>
  </si>
  <si>
    <t>cpg_tdmpc_noise_0.3_1</t>
  </si>
  <si>
    <t>cpg_tdmpc_noise_0.3_2</t>
  </si>
  <si>
    <t>cpg_tdmpc_noise_0.3_3</t>
  </si>
  <si>
    <t>cpg_tdmpc_noise_0.3_4</t>
  </si>
  <si>
    <t>cpg_tdmpc_noise_0.3_ave</t>
    <phoneticPr fontId="1"/>
  </si>
  <si>
    <t>cpg_tdmpc_noise_0.3_std</t>
    <phoneticPr fontId="1"/>
  </si>
  <si>
    <t>cpg_tdmpc_noise_0.3_ave+std</t>
    <phoneticPr fontId="1"/>
  </si>
  <si>
    <t>cpg_tdmpc_noise_0.3_ave-std</t>
    <phoneticPr fontId="1"/>
  </si>
  <si>
    <t>tdmpc_noise_0.3_5</t>
  </si>
  <si>
    <t>tdmpc_noise_0.3_6</t>
  </si>
  <si>
    <t>tdmpc_noise_0.3_7</t>
  </si>
  <si>
    <t>tdmpc_noise_0.3_8</t>
  </si>
  <si>
    <t>cpg_tdmpc_noise_0.3_5</t>
  </si>
  <si>
    <t>cpg_tdmpc_noise_0.3_6</t>
  </si>
  <si>
    <t>cpg_tdmpc_noise_0.3_7</t>
  </si>
  <si>
    <t>cpg_tdmpc_noise_0.3_8</t>
  </si>
  <si>
    <t>no_sum_sin_1</t>
  </si>
  <si>
    <t>no_sum_sin_2</t>
  </si>
  <si>
    <t>no_sum_sin_3</t>
  </si>
  <si>
    <t>no_sum_sin_ave</t>
    <phoneticPr fontId="1"/>
  </si>
  <si>
    <t>no_sum_sin_std</t>
    <phoneticPr fontId="1"/>
  </si>
  <si>
    <t>no_sum_sin_ave+std</t>
    <phoneticPr fontId="1"/>
  </si>
  <si>
    <t>no_sum_sin_ave-std</t>
    <phoneticPr fontId="1"/>
  </si>
  <si>
    <t>omega_bias_0_1</t>
  </si>
  <si>
    <t>omega_bias_0_2</t>
  </si>
  <si>
    <t>omega_bias_0_3</t>
  </si>
  <si>
    <t>omega_bias_0_ave</t>
    <phoneticPr fontId="1"/>
  </si>
  <si>
    <t>omega_bias_0_std</t>
    <phoneticPr fontId="1"/>
  </si>
  <si>
    <t>omega_bias_0_ave+std</t>
    <phoneticPr fontId="1"/>
  </si>
  <si>
    <t>omega_bias_0_ave-std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</si>
</sst>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74C32-5F3F-4993-BE19-BD21FA7E9D6F}">
  <dimension ref="A1:AM8"/>
  <sheetViews>
    <sheetView tabSelected="1" topLeftCell="AD1" workbookViewId="0">
      <selection activeCell="AM2" sqref="AM2:AM8"/>
    </sheetView>
  </sheetViews>
  <sheetFormatPr defaultRowHeight="18" x14ac:dyDescent="0.55000000000000004"/>
  <sheetData>
    <row r="1" spans="1:39" ht="72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17</v>
      </c>
      <c r="G1" s="1" t="s">
        <v>18</v>
      </c>
      <c r="H1" s="1" t="s">
        <v>19</v>
      </c>
      <c r="I1" s="1" t="s">
        <v>20</v>
      </c>
      <c r="J1" t="s">
        <v>5</v>
      </c>
      <c r="K1" s="1" t="s">
        <v>6</v>
      </c>
      <c r="L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25</v>
      </c>
      <c r="AA1" s="1" t="s">
        <v>26</v>
      </c>
      <c r="AB1" s="1" t="s">
        <v>27</v>
      </c>
      <c r="AC1" t="s">
        <v>28</v>
      </c>
      <c r="AD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</row>
    <row r="2" spans="1:39" x14ac:dyDescent="0.55000000000000004">
      <c r="A2" s="1">
        <v>0</v>
      </c>
      <c r="B2" s="1">
        <v>911.8</v>
      </c>
      <c r="C2" s="1">
        <v>975.1</v>
      </c>
      <c r="D2" s="1">
        <v>854.6</v>
      </c>
      <c r="E2" s="1">
        <v>958.9</v>
      </c>
      <c r="F2" s="1">
        <v>963.1</v>
      </c>
      <c r="G2" s="1">
        <v>959.3</v>
      </c>
      <c r="H2" s="1">
        <v>987.8</v>
      </c>
      <c r="I2" s="1">
        <v>919.6</v>
      </c>
      <c r="J2">
        <f>AVERAGE(B2:I2)</f>
        <v>941.27500000000009</v>
      </c>
      <c r="K2">
        <f>_xlfn.STDEV.S(B2:J2)</f>
        <v>40.730386384123577</v>
      </c>
      <c r="L2">
        <f>J2+K2</f>
        <v>982.00538638412365</v>
      </c>
      <c r="M2">
        <f>J2-K2</f>
        <v>900.54461361587653</v>
      </c>
      <c r="N2" s="1">
        <v>976.8</v>
      </c>
      <c r="O2" s="1">
        <v>988.8</v>
      </c>
      <c r="P2" s="1">
        <v>984.6</v>
      </c>
      <c r="Q2" s="1">
        <v>935.6</v>
      </c>
      <c r="R2" s="1">
        <v>921</v>
      </c>
      <c r="S2" s="1">
        <v>983.3</v>
      </c>
      <c r="T2" s="1">
        <v>986.7</v>
      </c>
      <c r="U2" s="1">
        <v>989.1</v>
      </c>
      <c r="V2">
        <f>AVERAGE(N2:U2)</f>
        <v>970.73749999999995</v>
      </c>
      <c r="W2">
        <f>_xlfn.STDEV.S(N2:U2)</f>
        <v>26.762016660077869</v>
      </c>
      <c r="X2">
        <f>V2+W2</f>
        <v>997.4995166600778</v>
      </c>
      <c r="Y2">
        <f>V2-W2</f>
        <v>943.97548333992211</v>
      </c>
      <c r="Z2" s="1">
        <v>984.9</v>
      </c>
      <c r="AA2" s="1">
        <v>970</v>
      </c>
      <c r="AB2" s="1">
        <v>986.4</v>
      </c>
      <c r="AC2">
        <f>AVERAGE(Z2:AB2)</f>
        <v>980.43333333333339</v>
      </c>
      <c r="AD2">
        <f>_xlfn.STDEV.S(Z2:AB2)</f>
        <v>9.0666053919497944</v>
      </c>
      <c r="AE2">
        <f>AC2+AD2</f>
        <v>989.49993872528319</v>
      </c>
      <c r="AF2">
        <f>AC2-AD2</f>
        <v>971.3667279413836</v>
      </c>
      <c r="AG2" s="1">
        <v>983.8</v>
      </c>
      <c r="AH2" s="1">
        <v>989</v>
      </c>
      <c r="AI2" s="1">
        <v>801.8</v>
      </c>
      <c r="AJ2">
        <f>AVERAGE(AG2:AI2)</f>
        <v>924.86666666666667</v>
      </c>
      <c r="AK2">
        <f>_xlfn.STDEV.S(AG2:AI2)</f>
        <v>106.61056858179369</v>
      </c>
      <c r="AL2">
        <f>AJ2+AK2</f>
        <v>1031.4772352484604</v>
      </c>
      <c r="AM2">
        <f>AJ2-AK2</f>
        <v>818.25609808487297</v>
      </c>
    </row>
    <row r="3" spans="1:39" x14ac:dyDescent="0.55000000000000004">
      <c r="A3" s="1">
        <v>0.1</v>
      </c>
      <c r="B3" s="1">
        <v>863.4</v>
      </c>
      <c r="C3" s="1">
        <v>969.1</v>
      </c>
      <c r="D3" s="1">
        <v>854.6</v>
      </c>
      <c r="E3" s="1">
        <v>969.3</v>
      </c>
      <c r="F3" s="1">
        <v>964.3</v>
      </c>
      <c r="G3" s="1">
        <v>948</v>
      </c>
      <c r="H3" s="1">
        <v>923.7</v>
      </c>
      <c r="I3" s="1">
        <v>882.4</v>
      </c>
      <c r="J3">
        <f t="shared" ref="J3:J8" si="0">AVERAGE(B3:I3)</f>
        <v>921.84999999999991</v>
      </c>
      <c r="K3">
        <f t="shared" ref="K3:K8" si="1">_xlfn.STDEV.S(B3:J3)</f>
        <v>45.371494354936111</v>
      </c>
      <c r="L3">
        <f t="shared" ref="L3:L8" si="2">J3+K3</f>
        <v>967.221494354936</v>
      </c>
      <c r="M3">
        <f t="shared" ref="M3:M8" si="3">J3-K3</f>
        <v>876.47850564506382</v>
      </c>
      <c r="N3" s="1">
        <v>969.3</v>
      </c>
      <c r="O3" s="1">
        <v>986.2</v>
      </c>
      <c r="P3" s="1">
        <v>944.3</v>
      </c>
      <c r="Q3" s="1">
        <v>880</v>
      </c>
      <c r="R3" s="1">
        <v>921.9</v>
      </c>
      <c r="S3" s="1">
        <v>981</v>
      </c>
      <c r="T3" s="1">
        <v>984.9</v>
      </c>
      <c r="U3" s="1">
        <v>983.3</v>
      </c>
      <c r="V3">
        <f t="shared" ref="V3:V8" si="4">AVERAGE(N3:U3)</f>
        <v>956.36249999999995</v>
      </c>
      <c r="W3">
        <f t="shared" ref="W3:W8" si="5">_xlfn.STDEV.S(N3:U3)</f>
        <v>38.487620922651409</v>
      </c>
      <c r="X3">
        <f t="shared" ref="X3:X8" si="6">V3+W3</f>
        <v>994.8501209226514</v>
      </c>
      <c r="Y3">
        <f t="shared" ref="Y3:Y8" si="7">V3-W3</f>
        <v>917.87487907734851</v>
      </c>
      <c r="Z3" s="1">
        <v>934.4</v>
      </c>
      <c r="AA3" s="1">
        <v>975.4</v>
      </c>
      <c r="AB3" s="1">
        <v>980.7</v>
      </c>
      <c r="AC3">
        <f t="shared" ref="AC3:AC8" si="8">AVERAGE(Z3:AB3)</f>
        <v>963.5</v>
      </c>
      <c r="AD3">
        <f t="shared" ref="AD3:AD8" si="9">_xlfn.STDEV.S(Z3:AB3)</f>
        <v>25.340284134160793</v>
      </c>
      <c r="AE3">
        <f t="shared" ref="AE3:AE8" si="10">AC3+AD3</f>
        <v>988.84028413416081</v>
      </c>
      <c r="AF3">
        <f t="shared" ref="AF3:AF8" si="11">AC3-AD3</f>
        <v>938.15971586583919</v>
      </c>
      <c r="AG3" s="1">
        <v>866</v>
      </c>
      <c r="AH3" s="1">
        <v>981.4</v>
      </c>
      <c r="AI3" s="1">
        <v>850.5</v>
      </c>
      <c r="AJ3">
        <f t="shared" ref="AJ3:AJ8" si="12">AVERAGE(AG3:AI3)</f>
        <v>899.30000000000007</v>
      </c>
      <c r="AK3">
        <f t="shared" ref="AK3:AK8" si="13">_xlfn.STDEV.S(AG3:AI3)</f>
        <v>71.521814853931104</v>
      </c>
      <c r="AL3">
        <f t="shared" ref="AL3:AL8" si="14">AJ3+AK3</f>
        <v>970.82181485393119</v>
      </c>
      <c r="AM3">
        <f t="shared" ref="AM3:AM8" si="15">AJ3-AK3</f>
        <v>827.77818514606895</v>
      </c>
    </row>
    <row r="4" spans="1:39" x14ac:dyDescent="0.55000000000000004">
      <c r="A4" s="1">
        <v>0.2</v>
      </c>
      <c r="B4" s="1">
        <v>816.2</v>
      </c>
      <c r="C4" s="1">
        <v>923.6</v>
      </c>
      <c r="D4" s="1">
        <v>873.9</v>
      </c>
      <c r="E4" s="1">
        <v>943.5</v>
      </c>
      <c r="F4" s="1">
        <v>859</v>
      </c>
      <c r="G4" s="1">
        <v>902</v>
      </c>
      <c r="H4" s="1">
        <v>873.2</v>
      </c>
      <c r="I4" s="1">
        <v>892.1</v>
      </c>
      <c r="J4">
        <f t="shared" si="0"/>
        <v>885.43750000000011</v>
      </c>
      <c r="K4">
        <f t="shared" si="1"/>
        <v>36.949253629133018</v>
      </c>
      <c r="L4">
        <f t="shared" si="2"/>
        <v>922.38675362913318</v>
      </c>
      <c r="M4">
        <f t="shared" si="3"/>
        <v>848.48824637086705</v>
      </c>
      <c r="N4" s="1">
        <v>936.9</v>
      </c>
      <c r="O4" s="1">
        <v>963.8</v>
      </c>
      <c r="P4" s="1">
        <v>846.5</v>
      </c>
      <c r="Q4" s="1">
        <v>908.1</v>
      </c>
      <c r="R4" s="1">
        <v>872</v>
      </c>
      <c r="S4" s="1">
        <v>948.6</v>
      </c>
      <c r="T4" s="1">
        <v>936.8</v>
      </c>
      <c r="U4" s="1">
        <v>882.8</v>
      </c>
      <c r="V4">
        <f t="shared" si="4"/>
        <v>911.9375</v>
      </c>
      <c r="W4">
        <f t="shared" si="5"/>
        <v>41.43138691171913</v>
      </c>
      <c r="X4">
        <f t="shared" si="6"/>
        <v>953.36888691171907</v>
      </c>
      <c r="Y4">
        <f t="shared" si="7"/>
        <v>870.50611308828093</v>
      </c>
      <c r="Z4" s="1">
        <v>928.6</v>
      </c>
      <c r="AA4" s="1">
        <v>913.4</v>
      </c>
      <c r="AB4" s="1">
        <v>936.9</v>
      </c>
      <c r="AC4">
        <f t="shared" si="8"/>
        <v>926.30000000000007</v>
      </c>
      <c r="AD4">
        <f t="shared" si="9"/>
        <v>11.917633993373018</v>
      </c>
      <c r="AE4">
        <f t="shared" si="10"/>
        <v>938.21763399337306</v>
      </c>
      <c r="AF4">
        <f t="shared" si="11"/>
        <v>914.38236600662708</v>
      </c>
      <c r="AG4" s="1">
        <v>831.5</v>
      </c>
      <c r="AH4" s="1">
        <v>949.9</v>
      </c>
      <c r="AI4" s="1">
        <v>803.6</v>
      </c>
      <c r="AJ4">
        <f t="shared" si="12"/>
        <v>861.66666666666663</v>
      </c>
      <c r="AK4">
        <f t="shared" si="13"/>
        <v>77.675242731087295</v>
      </c>
      <c r="AL4">
        <f t="shared" si="14"/>
        <v>939.34190939775397</v>
      </c>
      <c r="AM4">
        <f t="shared" si="15"/>
        <v>783.99142393557929</v>
      </c>
    </row>
    <row r="5" spans="1:39" x14ac:dyDescent="0.55000000000000004">
      <c r="A5" s="1">
        <v>0.3</v>
      </c>
      <c r="B5" s="1">
        <v>730.6</v>
      </c>
      <c r="C5" s="1">
        <v>806.1</v>
      </c>
      <c r="D5" s="1">
        <v>735.9</v>
      </c>
      <c r="E5" s="1">
        <v>758.4</v>
      </c>
      <c r="F5" s="1">
        <v>753.3</v>
      </c>
      <c r="G5" s="1">
        <v>779.2</v>
      </c>
      <c r="H5" s="1">
        <v>774.7</v>
      </c>
      <c r="I5" s="1">
        <v>743.2</v>
      </c>
      <c r="J5">
        <f t="shared" si="0"/>
        <v>760.17499999999995</v>
      </c>
      <c r="K5">
        <f t="shared" si="1"/>
        <v>23.676346318636252</v>
      </c>
      <c r="L5">
        <f t="shared" si="2"/>
        <v>783.85134631863616</v>
      </c>
      <c r="M5">
        <f t="shared" si="3"/>
        <v>736.49865368136375</v>
      </c>
      <c r="N5" s="1">
        <v>816.2</v>
      </c>
      <c r="O5" s="1">
        <v>833.2</v>
      </c>
      <c r="P5" s="1">
        <v>713.1</v>
      </c>
      <c r="Q5" s="1">
        <v>744.1</v>
      </c>
      <c r="R5" s="1">
        <v>817</v>
      </c>
      <c r="S5" s="1">
        <v>916.9</v>
      </c>
      <c r="T5" s="1">
        <v>812.6</v>
      </c>
      <c r="U5" s="1">
        <v>775.1</v>
      </c>
      <c r="V5">
        <f t="shared" si="4"/>
        <v>803.52500000000009</v>
      </c>
      <c r="W5">
        <f t="shared" si="5"/>
        <v>61.731069972907477</v>
      </c>
      <c r="X5">
        <f t="shared" si="6"/>
        <v>865.25606997290754</v>
      </c>
      <c r="Y5">
        <f t="shared" si="7"/>
        <v>741.79393002709264</v>
      </c>
      <c r="Z5" s="1">
        <v>853.8</v>
      </c>
      <c r="AA5" s="1">
        <v>847.1</v>
      </c>
      <c r="AB5" s="1">
        <v>778.5</v>
      </c>
      <c r="AC5">
        <f t="shared" si="8"/>
        <v>826.4666666666667</v>
      </c>
      <c r="AD5">
        <f t="shared" si="9"/>
        <v>41.675212456966939</v>
      </c>
      <c r="AE5">
        <f t="shared" si="10"/>
        <v>868.14187912363366</v>
      </c>
      <c r="AF5">
        <f t="shared" si="11"/>
        <v>784.79145420969974</v>
      </c>
      <c r="AG5" s="1">
        <v>766.1</v>
      </c>
      <c r="AH5" s="1">
        <v>870.2</v>
      </c>
      <c r="AI5" s="1">
        <v>806.4</v>
      </c>
      <c r="AJ5">
        <f t="shared" si="12"/>
        <v>814.23333333333346</v>
      </c>
      <c r="AK5">
        <f t="shared" si="13"/>
        <v>52.490221311529396</v>
      </c>
      <c r="AL5">
        <f t="shared" si="14"/>
        <v>866.72355464486282</v>
      </c>
      <c r="AM5">
        <f t="shared" si="15"/>
        <v>761.74311202180411</v>
      </c>
    </row>
    <row r="6" spans="1:39" x14ac:dyDescent="0.55000000000000004">
      <c r="A6" s="1">
        <v>0.4</v>
      </c>
      <c r="B6" s="1">
        <v>585.70000000000005</v>
      </c>
      <c r="C6" s="1">
        <v>660.3</v>
      </c>
      <c r="D6" s="1">
        <v>540.79999999999995</v>
      </c>
      <c r="E6" s="1">
        <v>646.1</v>
      </c>
      <c r="F6" s="1">
        <v>588</v>
      </c>
      <c r="G6" s="1">
        <v>647</v>
      </c>
      <c r="H6" s="1">
        <v>616.79999999999995</v>
      </c>
      <c r="I6" s="1">
        <v>637.5</v>
      </c>
      <c r="J6">
        <f t="shared" si="0"/>
        <v>615.27499999999998</v>
      </c>
      <c r="K6">
        <f t="shared" si="1"/>
        <v>38.153169920728736</v>
      </c>
      <c r="L6">
        <f t="shared" si="2"/>
        <v>653.42816992072869</v>
      </c>
      <c r="M6">
        <f t="shared" si="3"/>
        <v>577.12183007927126</v>
      </c>
      <c r="N6" s="1">
        <v>677.7</v>
      </c>
      <c r="O6" s="1">
        <v>785.6</v>
      </c>
      <c r="P6" s="1">
        <v>594.70000000000005</v>
      </c>
      <c r="Q6" s="1">
        <v>713.2</v>
      </c>
      <c r="R6" s="1">
        <v>699.4</v>
      </c>
      <c r="S6" s="1">
        <v>780.7</v>
      </c>
      <c r="T6" s="1">
        <v>705</v>
      </c>
      <c r="U6" s="1">
        <v>711.8</v>
      </c>
      <c r="V6">
        <f t="shared" si="4"/>
        <v>708.51250000000005</v>
      </c>
      <c r="W6">
        <f t="shared" si="5"/>
        <v>59.981388482476078</v>
      </c>
      <c r="X6">
        <f t="shared" si="6"/>
        <v>768.49388848247611</v>
      </c>
      <c r="Y6">
        <f t="shared" si="7"/>
        <v>648.53111151752398</v>
      </c>
      <c r="Z6" s="1">
        <v>672.5</v>
      </c>
      <c r="AA6" s="1">
        <v>718.9</v>
      </c>
      <c r="AB6" s="1">
        <v>686.8</v>
      </c>
      <c r="AC6">
        <f t="shared" si="8"/>
        <v>692.73333333333323</v>
      </c>
      <c r="AD6">
        <f t="shared" si="9"/>
        <v>23.762224923885665</v>
      </c>
      <c r="AE6">
        <f t="shared" si="10"/>
        <v>716.49555825721893</v>
      </c>
      <c r="AF6">
        <f t="shared" si="11"/>
        <v>668.97110840944754</v>
      </c>
      <c r="AG6" s="1">
        <v>649.1</v>
      </c>
      <c r="AH6" s="1">
        <v>773.6</v>
      </c>
      <c r="AI6" s="1">
        <v>734.7</v>
      </c>
      <c r="AJ6">
        <f t="shared" si="12"/>
        <v>719.13333333333333</v>
      </c>
      <c r="AK6">
        <f t="shared" si="13"/>
        <v>63.693039912798426</v>
      </c>
      <c r="AL6">
        <f t="shared" si="14"/>
        <v>782.82637324613177</v>
      </c>
      <c r="AM6">
        <f t="shared" si="15"/>
        <v>655.44029342053489</v>
      </c>
    </row>
    <row r="7" spans="1:39" x14ac:dyDescent="0.55000000000000004">
      <c r="A7" s="1">
        <v>0.5</v>
      </c>
      <c r="B7" s="1">
        <v>407.9</v>
      </c>
      <c r="C7" s="1">
        <v>485.2</v>
      </c>
      <c r="D7" s="1">
        <v>446.2</v>
      </c>
      <c r="E7" s="1">
        <v>505.3</v>
      </c>
      <c r="F7" s="1">
        <v>529.4</v>
      </c>
      <c r="G7" s="1">
        <v>516.1</v>
      </c>
      <c r="H7" s="1">
        <v>439.1</v>
      </c>
      <c r="I7" s="1">
        <v>470</v>
      </c>
      <c r="J7">
        <f t="shared" si="0"/>
        <v>474.9</v>
      </c>
      <c r="K7">
        <f t="shared" si="1"/>
        <v>39.236908644795143</v>
      </c>
      <c r="L7">
        <f t="shared" si="2"/>
        <v>514.13690864479508</v>
      </c>
      <c r="M7">
        <f t="shared" si="3"/>
        <v>435.66309135520481</v>
      </c>
      <c r="N7" s="1">
        <v>496.5</v>
      </c>
      <c r="O7" s="1">
        <v>572.6</v>
      </c>
      <c r="P7" s="1">
        <v>516.79999999999995</v>
      </c>
      <c r="Q7" s="1">
        <v>439.4</v>
      </c>
      <c r="R7" s="1">
        <v>545.70000000000005</v>
      </c>
      <c r="S7" s="1">
        <v>568</v>
      </c>
      <c r="T7" s="1">
        <v>519.1</v>
      </c>
      <c r="U7" s="1">
        <v>549.6</v>
      </c>
      <c r="V7">
        <f t="shared" si="4"/>
        <v>525.96249999999998</v>
      </c>
      <c r="W7">
        <f t="shared" si="5"/>
        <v>43.724231186575992</v>
      </c>
      <c r="X7">
        <f t="shared" si="6"/>
        <v>569.68673118657603</v>
      </c>
      <c r="Y7">
        <f t="shared" si="7"/>
        <v>482.23826881342399</v>
      </c>
      <c r="Z7" s="1">
        <v>498.8</v>
      </c>
      <c r="AA7" s="1">
        <v>579.70000000000005</v>
      </c>
      <c r="AB7" s="1">
        <v>531.9</v>
      </c>
      <c r="AC7">
        <f t="shared" si="8"/>
        <v>536.80000000000007</v>
      </c>
      <c r="AD7">
        <f t="shared" si="9"/>
        <v>40.67198052713934</v>
      </c>
      <c r="AE7">
        <f t="shared" si="10"/>
        <v>577.47198052713941</v>
      </c>
      <c r="AF7">
        <f t="shared" si="11"/>
        <v>496.12801947286073</v>
      </c>
      <c r="AG7" s="1">
        <v>539.6</v>
      </c>
      <c r="AH7" s="1">
        <v>539.9</v>
      </c>
      <c r="AI7" s="1">
        <v>626.20000000000005</v>
      </c>
      <c r="AJ7">
        <f t="shared" si="12"/>
        <v>568.56666666666672</v>
      </c>
      <c r="AK7">
        <f t="shared" si="13"/>
        <v>49.912156167945056</v>
      </c>
      <c r="AL7">
        <f t="shared" si="14"/>
        <v>618.47882283461172</v>
      </c>
      <c r="AM7">
        <f t="shared" si="15"/>
        <v>518.65451049872172</v>
      </c>
    </row>
    <row r="8" spans="1:39" x14ac:dyDescent="0.55000000000000004">
      <c r="A8" s="1">
        <v>0.6</v>
      </c>
      <c r="B8" s="1">
        <v>333.2</v>
      </c>
      <c r="C8" s="1">
        <v>355.9</v>
      </c>
      <c r="D8" s="1">
        <v>287.8</v>
      </c>
      <c r="E8" s="1">
        <v>402</v>
      </c>
      <c r="F8" s="1">
        <v>362</v>
      </c>
      <c r="G8" s="1">
        <v>414</v>
      </c>
      <c r="H8" s="1">
        <v>373</v>
      </c>
      <c r="I8" s="1">
        <v>370.7</v>
      </c>
      <c r="J8">
        <f t="shared" si="0"/>
        <v>362.32499999999993</v>
      </c>
      <c r="K8">
        <f t="shared" si="1"/>
        <v>36.864846059627048</v>
      </c>
      <c r="L8">
        <f t="shared" si="2"/>
        <v>399.18984605962697</v>
      </c>
      <c r="M8">
        <f t="shared" si="3"/>
        <v>325.46015394037289</v>
      </c>
      <c r="N8" s="1">
        <v>359.4</v>
      </c>
      <c r="O8" s="1">
        <v>431.2</v>
      </c>
      <c r="P8" s="1">
        <v>446.1</v>
      </c>
      <c r="Q8" s="1">
        <v>341.8</v>
      </c>
      <c r="R8" s="1">
        <v>406.1</v>
      </c>
      <c r="S8" s="1">
        <v>422.7</v>
      </c>
      <c r="T8" s="1">
        <v>379.3</v>
      </c>
      <c r="U8" s="1">
        <v>423.8</v>
      </c>
      <c r="V8">
        <f t="shared" si="4"/>
        <v>401.3</v>
      </c>
      <c r="W8">
        <f t="shared" si="5"/>
        <v>37.164037916858746</v>
      </c>
      <c r="X8">
        <f t="shared" si="6"/>
        <v>438.46403791685873</v>
      </c>
      <c r="Y8">
        <f t="shared" si="7"/>
        <v>364.13596208314129</v>
      </c>
      <c r="Z8" s="1">
        <v>465.3</v>
      </c>
      <c r="AA8" s="1">
        <v>418.1</v>
      </c>
      <c r="AB8" s="1">
        <v>407</v>
      </c>
      <c r="AC8">
        <f t="shared" si="8"/>
        <v>430.13333333333338</v>
      </c>
      <c r="AD8">
        <f t="shared" si="9"/>
        <v>30.956797853352558</v>
      </c>
      <c r="AE8">
        <f t="shared" si="10"/>
        <v>461.09013118668594</v>
      </c>
      <c r="AF8">
        <f t="shared" si="11"/>
        <v>399.17653547998083</v>
      </c>
      <c r="AG8" s="1">
        <v>404.4</v>
      </c>
      <c r="AH8" s="1">
        <v>409.9</v>
      </c>
      <c r="AI8" s="1">
        <v>474.2</v>
      </c>
      <c r="AJ8">
        <f t="shared" si="12"/>
        <v>429.5</v>
      </c>
      <c r="AK8">
        <f t="shared" si="13"/>
        <v>38.808890733954257</v>
      </c>
      <c r="AL8">
        <f t="shared" si="14"/>
        <v>468.30889073395429</v>
      </c>
      <c r="AM8">
        <f t="shared" si="15"/>
        <v>390.69110926604571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隼人 辻西</dc:creator>
  <cp:lastModifiedBy>隼人 辻西</cp:lastModifiedBy>
  <dcterms:created xsi:type="dcterms:W3CDTF">2024-10-22T03:01:40Z</dcterms:created>
  <dcterms:modified xsi:type="dcterms:W3CDTF">2024-10-23T15:22:06Z</dcterms:modified>
</cp:coreProperties>
</file>