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A4D6CCD4-F41B-462F-A25A-906E159E0D7F}" xr6:coauthVersionLast="47" xr6:coauthVersionMax="47" xr10:uidLastSave="{00000000-0000-0000-0000-000000000000}"/>
  <bookViews>
    <workbookView xWindow="-120" yWindow="-120" windowWidth="24240" windowHeight="131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  <c r="D33" i="1"/>
  <c r="F2" i="1"/>
  <c r="D21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<sst xmlns="http://schemas.openxmlformats.org/spreadsheetml/2006/main" count="127" uniqueCount="98">
  <si>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</si>
  <si>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</si>
  <si>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</si>
  <si>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</si>
  <si>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</si>
  <si>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</si>
  <si>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</si>
  <si>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</si>
  <si>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</si>
  <si>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</si>
  <si>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</si>
  <si>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</si>
  <si>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</si>
  <si>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</si>
  <si>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</si>
  <si>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</si>
  <si>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</si>
  <si>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</si>
  <si>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</si>
  <si>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</si>
  <si>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</si>
  <si>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</si>
  <si>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</si>
  <si>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</si>
  <si>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</si>
  <si>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</si>
  <si>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</si>
  <si>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</si>
  <si>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</si>
  <si>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</si>
  <si>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</si>
  <si>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</si>
  <si>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GachaActorCount</t>
    <phoneticPr fontId="1" type="noConversion"/>
  </si>
  <si>
    <t>GachaActorPowerPointMin</t>
    <phoneticPr fontId="1" type="noConversion"/>
  </si>
  <si>
    <t>GachaActorPowerPointMax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</si>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</sst>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G63"/>
  <sheetViews>
    <sheetView tabSelected="1" topLeftCell="A43" workbookViewId="0">
      <selection activeCell="A51" sqref="A51"/>
    </sheetView>
  </sheetViews>
  <sheetFormatPr defaultRowHeight="16.5" outlineLevelCol="1"/>
  <cols>
    <col min="1" max="1" width="32.875" bestFit="1" customWidth="1"/>
    <col min="2" max="2" width="14.125" hidden="1" customWidth="1" outlineLevel="1"/>
    <col min="3" max="3" width="29.75" hidden="1" customWidth="1" outlineLevel="1"/>
    <col min="4" max="4" width="9" collapsed="1"/>
    <col min="6" max="6" width="9" hidden="1" customWidth="1" outlineLevel="1"/>
    <col min="7" max="7" width="9" collapsed="1"/>
  </cols>
  <sheetData>
    <row r="1" spans="1:6" ht="27" customHeight="1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>
      <c r="A2" s="1" t="s">
        <v>5</v>
      </c>
      <c r="B2" t="s">
        <v>4</v>
      </c>
      <c r="C2" t="s">
        <v>9</v>
      </c>
      <c r="D2">
        <v>600</v>
      </c>
      <c r="F2" t="str">
        <f>"{"""&amp;
A2&amp;""":"&amp;VLOOKUP(A2,$A:$D,MATCH($D$1,$A$1:$D$1,0),0)&amp;","""&amp;
A9&amp;""":"&amp;VLOOKUP(A9,$A:$D,MATCH($D$1,$A$1:$D$1,0),0)&amp;","""&amp;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A18&amp;""":"&amp;VLOOKUP(A18,$A:$D,MATCH($D$1,$A$1:$D$1,0),0)&amp;","""&amp;
A28&amp;""":"&amp;VLOOKUP(A28,$A:$D,MATCH($D$1,$A$1:$D$1,0),0)&amp;","""&amp;
A29&amp;""":"&amp;VLOOKUP(A29,$A:$D,MATCH($D$1,$A$1:$D$1,0),0)&amp;","""&amp;
A30&amp;""":"&amp;VLOOKUP(A30,$A:$D,MATCH($D$1,$A$1:$D$1,0),0)&amp;","""&amp;
A31&amp;""":"&amp;VLOOKUP(A31,$A:$D,MATCH($D$1,$A$1:$D$1,0),0)&amp;","""&amp;
A32&amp;""":"&amp;VLOOKUP(A32,$A:$D,MATCH($D$1,$A$1:$D$1,0),0)&amp;","""&amp;
A46&amp;""":"&amp;VLOOKUP(A46,$A:$D,MATCH($D$1,$A$1:$D$1,0),0)&amp;","""&amp;
A47&amp;""":"&amp;VLOOKUP(A47,$A:$D,MATCH($D$1,$A$1:$D$1,0),0)&amp;","""&amp;
A48&amp;""":"&amp;VLOOKUP(A48,$A:$D,MATCH($D$1,$A$1:$D$1,0),0)&amp;","""&amp;
A49&amp;""":"&amp;VLOOKUP(A49,$A:$D,MATCH($D$1,$A$1:$D$1,0),0)&amp;","""&amp;
A50&amp;""":"&amp;VLOOKUP(A50,$A:$D,MATCH($D$1,$A$1:$D$1,0),0)&amp;","""&amp;
A54&amp;""":"&amp;VLOOKUP(A54,$A:$D,MATCH($D$1,$A$1:$D$1,0),0)&amp;","""&amp;
A61&amp;""":"&amp;VLOOKUP(A61,$A:$D,MATCH($D$1,$A$1:$D$1,0),0)&amp;","""&amp;
A62&amp;""":"&amp;VLOOKUP(A62,$A:$D,MATCH($D$1,$A$1:$D$1,0),0)&amp;","""&amp;
A63&amp;""":"&amp;VLOOKUP(A63,$A:$D,MATCH($D$1,$A$1:$D$1,0),0)
&amp;"}"</f>
        <v>{"MaxPlayerLevel":600,"GachaEnergy":10,"Gacha1Event":1,"Gacha2Events":2,"Gacha3Events":5,"Gacha1BrokenEnergy":1,"Gacha2BrokenEnergys":2,"Gacha3BrokenEnergys":3,"FirstGoldBox":2000,"FastClearJumpStep":10,"FastBossClearStartBase":17,"FastBossClearEndBase":30,"FastBossClearRateLimit10000":300,"MaxPetCountStep":9,"DownloadEnergyReward":200,"FortuneWheelDailyCount":1,"FortuneWheelGolden":10,"MissionEnergyPet":30,"MissionEnergyRoulette":20,"AnalysisBoostRate":7,"AttendanceEarlyEnergy":30,"MinimumStrikeDamageRate10000":1200,"MaximumStrikeDamageRate10000":3330}</v>
      </c>
    </row>
    <row r="3" spans="1:6">
      <c r="A3" s="1" t="s">
        <v>10</v>
      </c>
      <c r="B3" t="s">
        <v>14</v>
      </c>
      <c r="D3">
        <v>400</v>
      </c>
    </row>
    <row r="4" spans="1:6">
      <c r="A4" s="4" t="s">
        <v>36</v>
      </c>
      <c r="D4">
        <v>20</v>
      </c>
    </row>
    <row r="5" spans="1:6">
      <c r="A5" t="s">
        <v>17</v>
      </c>
      <c r="D5">
        <f>576/3</f>
        <v>192</v>
      </c>
    </row>
    <row r="6" spans="1:6">
      <c r="A6" t="s">
        <v>6</v>
      </c>
      <c r="D6">
        <v>1</v>
      </c>
    </row>
    <row r="7" spans="1:6">
      <c r="A7" t="s">
        <v>7</v>
      </c>
      <c r="D7">
        <v>2</v>
      </c>
    </row>
    <row r="8" spans="1:6">
      <c r="A8" t="s">
        <v>8</v>
      </c>
      <c r="D8">
        <v>3</v>
      </c>
    </row>
    <row r="9" spans="1:6">
      <c r="A9" s="1" t="s">
        <v>18</v>
      </c>
      <c r="B9" t="s">
        <v>4</v>
      </c>
      <c r="D9">
        <v>10</v>
      </c>
    </row>
    <row r="10" spans="1:6">
      <c r="A10" s="1" t="s">
        <v>19</v>
      </c>
      <c r="B10" t="s">
        <v>4</v>
      </c>
      <c r="D10">
        <v>1</v>
      </c>
    </row>
    <row r="11" spans="1:6">
      <c r="A11" s="1" t="s">
        <v>20</v>
      </c>
      <c r="B11" t="s">
        <v>4</v>
      </c>
      <c r="D11">
        <v>2</v>
      </c>
    </row>
    <row r="12" spans="1:6">
      <c r="A12" s="1" t="s">
        <v>21</v>
      </c>
      <c r="B12" t="s">
        <v>4</v>
      </c>
      <c r="D12">
        <v>5</v>
      </c>
    </row>
    <row r="13" spans="1:6">
      <c r="A13" s="1" t="s">
        <v>22</v>
      </c>
      <c r="B13" t="s">
        <v>4</v>
      </c>
      <c r="D13">
        <v>1</v>
      </c>
    </row>
    <row r="14" spans="1:6">
      <c r="A14" s="1" t="s">
        <v>23</v>
      </c>
      <c r="B14" t="s">
        <v>4</v>
      </c>
      <c r="D14">
        <v>2</v>
      </c>
    </row>
    <row r="15" spans="1:6">
      <c r="A15" s="1" t="s">
        <v>25</v>
      </c>
      <c r="B15" t="s">
        <v>24</v>
      </c>
      <c r="D15">
        <v>3</v>
      </c>
    </row>
    <row r="16" spans="1:6">
      <c r="A16" t="s">
        <v>11</v>
      </c>
      <c r="D16">
        <v>1</v>
      </c>
    </row>
    <row r="17" spans="1:4">
      <c r="A17" t="s">
        <v>12</v>
      </c>
      <c r="D17">
        <v>50</v>
      </c>
    </row>
    <row r="18" spans="1:4">
      <c r="A18" s="1" t="s">
        <v>13</v>
      </c>
      <c r="B18" t="s">
        <v>4</v>
      </c>
      <c r="D18">
        <v>2000</v>
      </c>
    </row>
    <row r="19" spans="1:4">
      <c r="A19" s="2" t="s">
        <v>15</v>
      </c>
      <c r="B19" t="s">
        <v>26</v>
      </c>
      <c r="D19">
        <v>1000</v>
      </c>
    </row>
    <row r="20" spans="1:4">
      <c r="A20" t="s">
        <v>16</v>
      </c>
      <c r="D20">
        <v>20</v>
      </c>
    </row>
    <row r="21" spans="1:4">
      <c r="A21" s="5" t="s">
        <v>77</v>
      </c>
      <c r="D21">
        <f>3*24*60*60</f>
        <v>259200</v>
      </c>
    </row>
    <row r="22" spans="1:4">
      <c r="A22" s="5" t="s">
        <v>78</v>
      </c>
      <c r="D22">
        <v>5</v>
      </c>
    </row>
    <row r="23" spans="1:4">
      <c r="A23" s="3" t="s">
        <v>27</v>
      </c>
      <c r="D23">
        <v>1000</v>
      </c>
    </row>
    <row r="24" spans="1:4">
      <c r="A24" s="3" t="s">
        <v>32</v>
      </c>
      <c r="D24">
        <v>2</v>
      </c>
    </row>
    <row r="25" spans="1:4">
      <c r="A25" t="s">
        <v>33</v>
      </c>
      <c r="D25">
        <v>2</v>
      </c>
    </row>
    <row r="26" spans="1:4">
      <c r="A26" t="s">
        <v>34</v>
      </c>
      <c r="D26">
        <v>4</v>
      </c>
    </row>
    <row r="27" spans="1:4">
      <c r="A27" t="s">
        <v>35</v>
      </c>
      <c r="D27">
        <v>5</v>
      </c>
    </row>
    <row r="28" spans="1:4">
      <c r="A28" s="1" t="s">
        <v>38</v>
      </c>
      <c r="B28" t="s">
        <v>4</v>
      </c>
      <c r="D28">
        <v>10</v>
      </c>
    </row>
    <row r="29" spans="1:4">
      <c r="A29" s="1" t="s">
        <v>39</v>
      </c>
      <c r="B29" t="s">
        <v>4</v>
      </c>
      <c r="C29" t="s">
        <v>90</v>
      </c>
      <c r="D29">
        <v>17</v>
      </c>
    </row>
    <row r="30" spans="1:4">
      <c r="A30" s="1" t="s">
        <v>40</v>
      </c>
      <c r="B30" t="s">
        <v>4</v>
      </c>
      <c r="C30" t="s">
        <v>90</v>
      </c>
      <c r="D30">
        <v>30</v>
      </c>
    </row>
    <row r="31" spans="1:4">
      <c r="A31" s="1" t="s">
        <v>89</v>
      </c>
      <c r="B31" t="s">
        <v>4</v>
      </c>
      <c r="C31" t="s">
        <v>91</v>
      </c>
      <c r="D31">
        <v>300</v>
      </c>
    </row>
    <row r="32" spans="1:4">
      <c r="A32" s="1" t="s">
        <v>58</v>
      </c>
      <c r="B32" t="s">
        <v>4</v>
      </c>
      <c r="C32" t="s">
        <v>57</v>
      </c>
      <c r="D32">
        <v>9</v>
      </c>
    </row>
    <row r="33" spans="1:4">
      <c r="A33" s="4" t="s">
        <v>92</v>
      </c>
      <c r="B33" s="3"/>
      <c r="C33" s="3" t="s">
        <v>93</v>
      </c>
      <c r="D33" s="3">
        <f>14*24*60*60</f>
        <v>1209600</v>
      </c>
    </row>
    <row r="34" spans="1:4">
      <c r="A34" s="1" t="s">
        <v>41</v>
      </c>
      <c r="B34" t="s">
        <v>54</v>
      </c>
      <c r="C34" t="s">
        <v>48</v>
      </c>
      <c r="D34">
        <v>2</v>
      </c>
    </row>
    <row r="35" spans="1:4">
      <c r="A35" s="4" t="s">
        <v>88</v>
      </c>
      <c r="C35" t="s">
        <v>94</v>
      </c>
      <c r="D35">
        <f>28*24*60*60</f>
        <v>2419200</v>
      </c>
    </row>
    <row r="36" spans="1:4">
      <c r="A36" s="4" t="s">
        <v>42</v>
      </c>
      <c r="C36" t="s">
        <v>82</v>
      </c>
      <c r="D36">
        <v>20</v>
      </c>
    </row>
    <row r="37" spans="1:4">
      <c r="A37" s="4" t="s">
        <v>43</v>
      </c>
      <c r="C37" t="s">
        <v>86</v>
      </c>
      <c r="D37">
        <v>66</v>
      </c>
    </row>
    <row r="38" spans="1:4">
      <c r="A38" s="4" t="s">
        <v>85</v>
      </c>
      <c r="C38" t="s">
        <v>84</v>
      </c>
      <c r="D38">
        <v>0</v>
      </c>
    </row>
    <row r="39" spans="1:4">
      <c r="A39" s="4" t="s">
        <v>83</v>
      </c>
      <c r="C39" t="s">
        <v>87</v>
      </c>
      <c r="D39">
        <v>60</v>
      </c>
    </row>
    <row r="40" spans="1:4">
      <c r="A40" t="s">
        <v>44</v>
      </c>
      <c r="C40" t="s">
        <v>49</v>
      </c>
      <c r="D40">
        <v>1</v>
      </c>
    </row>
    <row r="41" spans="1:4">
      <c r="A41" t="s">
        <v>45</v>
      </c>
      <c r="D41">
        <v>3</v>
      </c>
    </row>
    <row r="42" spans="1:4">
      <c r="A42" s="1" t="s">
        <v>46</v>
      </c>
      <c r="B42" t="s">
        <v>54</v>
      </c>
      <c r="C42" t="s">
        <v>50</v>
      </c>
      <c r="D42">
        <v>1</v>
      </c>
    </row>
    <row r="43" spans="1:4">
      <c r="A43" t="s">
        <v>47</v>
      </c>
      <c r="C43" t="s">
        <v>51</v>
      </c>
      <c r="D43">
        <v>3</v>
      </c>
    </row>
    <row r="44" spans="1:4">
      <c r="A44" t="s">
        <v>52</v>
      </c>
      <c r="C44" t="s">
        <v>55</v>
      </c>
      <c r="D44">
        <v>86400</v>
      </c>
    </row>
    <row r="45" spans="1:4">
      <c r="A45" t="s">
        <v>53</v>
      </c>
      <c r="C45" t="s">
        <v>56</v>
      </c>
      <c r="D45">
        <v>172800</v>
      </c>
    </row>
    <row r="46" spans="1:4">
      <c r="A46" s="1" t="s">
        <v>59</v>
      </c>
      <c r="B46" t="s">
        <v>4</v>
      </c>
      <c r="D46">
        <v>200</v>
      </c>
    </row>
    <row r="47" spans="1:4">
      <c r="A47" s="1" t="s">
        <v>60</v>
      </c>
      <c r="B47" t="s">
        <v>4</v>
      </c>
      <c r="D47">
        <v>1</v>
      </c>
    </row>
    <row r="48" spans="1:4">
      <c r="A48" s="1" t="s">
        <v>61</v>
      </c>
      <c r="B48" t="s">
        <v>4</v>
      </c>
      <c r="D48">
        <v>10</v>
      </c>
    </row>
    <row r="49" spans="1:4">
      <c r="A49" s="1" t="s">
        <v>62</v>
      </c>
      <c r="B49" t="s">
        <v>4</v>
      </c>
      <c r="D49">
        <v>30</v>
      </c>
    </row>
    <row r="50" spans="1:4">
      <c r="A50" s="1" t="s">
        <v>63</v>
      </c>
      <c r="B50" t="s">
        <v>54</v>
      </c>
      <c r="D50">
        <v>20</v>
      </c>
    </row>
    <row r="51" spans="1:4">
      <c r="A51" s="1" t="s">
        <v>95</v>
      </c>
      <c r="B51" t="s">
        <v>97</v>
      </c>
      <c r="D51">
        <v>30</v>
      </c>
    </row>
    <row r="52" spans="1:4">
      <c r="A52" s="1" t="s">
        <v>96</v>
      </c>
      <c r="B52" t="s">
        <v>97</v>
      </c>
      <c r="D52">
        <v>30</v>
      </c>
    </row>
    <row r="53" spans="1:4">
      <c r="A53" s="1" t="s">
        <v>64</v>
      </c>
      <c r="B53" t="s">
        <v>54</v>
      </c>
      <c r="D53">
        <v>30</v>
      </c>
    </row>
    <row r="54" spans="1:4">
      <c r="A54" s="1" t="s">
        <v>65</v>
      </c>
      <c r="B54" t="s">
        <v>4</v>
      </c>
      <c r="D54">
        <v>7</v>
      </c>
    </row>
    <row r="55" spans="1:4">
      <c r="A55" s="4" t="s">
        <v>66</v>
      </c>
      <c r="C55" t="s">
        <v>72</v>
      </c>
      <c r="D55">
        <v>8</v>
      </c>
    </row>
    <row r="56" spans="1:4">
      <c r="A56" s="3" t="s">
        <v>67</v>
      </c>
      <c r="C56" t="s">
        <v>71</v>
      </c>
      <c r="D56">
        <v>4</v>
      </c>
    </row>
    <row r="57" spans="1:4">
      <c r="A57" s="3" t="s">
        <v>68</v>
      </c>
      <c r="C57" t="s">
        <v>75</v>
      </c>
      <c r="D57">
        <v>17</v>
      </c>
    </row>
    <row r="58" spans="1:4">
      <c r="A58" s="3" t="s">
        <v>69</v>
      </c>
      <c r="C58" t="s">
        <v>73</v>
      </c>
      <c r="D58">
        <v>9</v>
      </c>
    </row>
    <row r="59" spans="1:4">
      <c r="A59" s="3" t="s">
        <v>70</v>
      </c>
      <c r="C59" t="s">
        <v>74</v>
      </c>
      <c r="D59">
        <v>12</v>
      </c>
    </row>
    <row r="60" spans="1:4">
      <c r="A60" s="3" t="s">
        <v>76</v>
      </c>
      <c r="D60">
        <v>3</v>
      </c>
    </row>
    <row r="61" spans="1:4">
      <c r="A61" s="1" t="s">
        <v>79</v>
      </c>
      <c r="B61" t="s">
        <v>4</v>
      </c>
      <c r="D61">
        <v>30</v>
      </c>
    </row>
    <row r="62" spans="1:4">
      <c r="A62" s="1" t="s">
        <v>80</v>
      </c>
      <c r="B62" t="s">
        <v>4</v>
      </c>
      <c r="D62">
        <v>1200</v>
      </c>
    </row>
    <row r="63" spans="1:4">
      <c r="A63" s="1" t="s">
        <v>81</v>
      </c>
      <c r="B63" t="s">
        <v>4</v>
      </c>
      <c r="D63">
        <v>3330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3"/>
  <sheetViews>
    <sheetView workbookViewId="0">
      <selection activeCell="A3" sqref="A3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31</v>
      </c>
      <c r="D3" t="s">
        <v>37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2023-03-08T16:42:01Z</dcterms:modified>
</cp:coreProperties>
</file>