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CE69E15E-A650-4FDE-935E-CA6B6C7B8BA9}" xr6:coauthVersionLast="47" xr6:coauthVersionMax="47" xr10:uidLastSave="{00000000-0000-0000-0000-000000000000}"/>
  <bookViews>
    <workbookView xWindow="-6780" yWindow="1830" windowWidth="13515" windowHeight="14265" xr2:uid="{DC4C458F-9CA5-49D2-A95F-4D750910E46E}"/>
  </bookViews>
  <sheets>
    <sheet name="ShopProductTable" sheetId="2" r:id="rId1"/>
    <sheet name="LevelPassTable" sheetId="1" r:id="rId2"/>
    <sheet name="ConsumeItem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27" i="2" l="1"/>
  <c r="AU26" i="2"/>
  <c r="AU25" i="2"/>
  <c r="AU24" i="2"/>
  <c r="AU23" i="2"/>
  <c r="AU21" i="2"/>
  <c r="AU20" i="2"/>
  <c r="AU19" i="2"/>
  <c r="AU18" i="2"/>
  <c r="AU15" i="2"/>
  <c r="AU12" i="2"/>
  <c r="AU9" i="2"/>
  <c r="AU8" i="2"/>
  <c r="AU7" i="2"/>
  <c r="AU4" i="2"/>
  <c r="AU3" i="2"/>
  <c r="AU2" i="2"/>
  <c r="J23" i="2"/>
  <c r="J22" i="2"/>
  <c r="J17" i="2"/>
  <c r="J16" i="2"/>
  <c r="J11" i="2"/>
  <c r="J10" i="2"/>
  <c r="J5" i="2"/>
  <c r="J4" i="2"/>
  <c r="J2" i="2"/>
  <c r="J27" i="2"/>
  <c r="J26" i="2"/>
  <c r="J25" i="2"/>
  <c r="J24" i="2"/>
  <c r="J21" i="2"/>
  <c r="J20" i="2"/>
  <c r="J19" i="2"/>
  <c r="J18" i="2"/>
  <c r="J15" i="2"/>
  <c r="J14" i="2"/>
  <c r="J13" i="2"/>
  <c r="J12" i="2"/>
  <c r="J9" i="2"/>
  <c r="J8" i="2"/>
  <c r="J7" i="2"/>
  <c r="J6" i="2"/>
  <c r="J3" i="2"/>
  <c r="AT2" i="2" l="1"/>
  <c r="AT3" i="2" s="1"/>
  <c r="AT4" i="2" s="1"/>
  <c r="AA15" i="2"/>
  <c r="W15" i="2"/>
  <c r="S15" i="2"/>
  <c r="W12" i="2"/>
  <c r="O12" i="2"/>
  <c r="AS9" i="2" l="1"/>
  <c r="AR9" i="2"/>
  <c r="AP9" i="2"/>
  <c r="AO9" i="2"/>
  <c r="AM9" i="2"/>
  <c r="AL9" i="2"/>
  <c r="AJ9" i="2"/>
  <c r="AI9" i="2"/>
  <c r="AG9" i="2"/>
  <c r="AF9" i="2"/>
  <c r="AA9" i="2"/>
  <c r="AQ9" i="2" s="1"/>
  <c r="C9" i="2"/>
  <c r="AS8" i="2"/>
  <c r="AR8" i="2"/>
  <c r="AP8" i="2"/>
  <c r="AO8" i="2"/>
  <c r="AM8" i="2"/>
  <c r="AL8" i="2"/>
  <c r="AJ8" i="2"/>
  <c r="AI8" i="2"/>
  <c r="AG8" i="2"/>
  <c r="AF8" i="2"/>
  <c r="AA8" i="2"/>
  <c r="AQ8" i="2" s="1"/>
  <c r="W8" i="2"/>
  <c r="AN8" i="2" s="1"/>
  <c r="C8" i="2"/>
  <c r="AS7" i="2"/>
  <c r="AR7" i="2"/>
  <c r="AP7" i="2"/>
  <c r="AO7" i="2"/>
  <c r="AM7" i="2"/>
  <c r="AL7" i="2"/>
  <c r="AJ7" i="2"/>
  <c r="AI7" i="2"/>
  <c r="AG7" i="2"/>
  <c r="AF7" i="2"/>
  <c r="AA7" i="2"/>
  <c r="AQ7" i="2" s="1"/>
  <c r="W7" i="2"/>
  <c r="AN7" i="2" s="1"/>
  <c r="C7" i="2"/>
  <c r="AS27" i="2"/>
  <c r="AR27" i="2"/>
  <c r="AP27" i="2"/>
  <c r="AO27" i="2"/>
  <c r="AM27" i="2"/>
  <c r="AL27" i="2"/>
  <c r="AJ27" i="2"/>
  <c r="AI27" i="2"/>
  <c r="AG27" i="2"/>
  <c r="AF27" i="2"/>
  <c r="AS26" i="2"/>
  <c r="AR26" i="2"/>
  <c r="AP26" i="2"/>
  <c r="AO26" i="2"/>
  <c r="AM26" i="2"/>
  <c r="AL26" i="2"/>
  <c r="AJ26" i="2"/>
  <c r="AI26" i="2"/>
  <c r="AG26" i="2"/>
  <c r="AF26" i="2"/>
  <c r="AS25" i="2"/>
  <c r="AR25" i="2"/>
  <c r="AP25" i="2"/>
  <c r="AO25" i="2"/>
  <c r="AM25" i="2"/>
  <c r="AL25" i="2"/>
  <c r="AJ25" i="2"/>
  <c r="AI25" i="2"/>
  <c r="AG25" i="2"/>
  <c r="AF25" i="2"/>
  <c r="AS24" i="2"/>
  <c r="AR24" i="2"/>
  <c r="AP24" i="2"/>
  <c r="AO24" i="2"/>
  <c r="AM24" i="2"/>
  <c r="AL24" i="2"/>
  <c r="AJ24" i="2"/>
  <c r="AI24" i="2"/>
  <c r="AG24" i="2"/>
  <c r="AF24" i="2"/>
  <c r="AS23" i="2"/>
  <c r="AR23" i="2"/>
  <c r="AP23" i="2"/>
  <c r="AO23" i="2"/>
  <c r="AM23" i="2"/>
  <c r="AL23" i="2"/>
  <c r="AJ23" i="2"/>
  <c r="AI23" i="2"/>
  <c r="AG23" i="2"/>
  <c r="AF23" i="2"/>
  <c r="AS22" i="2"/>
  <c r="AR22" i="2"/>
  <c r="AP22" i="2"/>
  <c r="AO22" i="2"/>
  <c r="AM22" i="2"/>
  <c r="AL22" i="2"/>
  <c r="AJ22" i="2"/>
  <c r="AI22" i="2"/>
  <c r="AG22" i="2"/>
  <c r="AF22" i="2"/>
  <c r="AS21" i="2"/>
  <c r="AR21" i="2"/>
  <c r="AP21" i="2"/>
  <c r="AO21" i="2"/>
  <c r="AM21" i="2"/>
  <c r="AL21" i="2"/>
  <c r="AJ21" i="2"/>
  <c r="AI21" i="2"/>
  <c r="AG21" i="2"/>
  <c r="AF21" i="2"/>
  <c r="AS20" i="2"/>
  <c r="AR20" i="2"/>
  <c r="AP20" i="2"/>
  <c r="AO20" i="2"/>
  <c r="AM20" i="2"/>
  <c r="AL20" i="2"/>
  <c r="AJ20" i="2"/>
  <c r="AI20" i="2"/>
  <c r="AG20" i="2"/>
  <c r="AF20" i="2"/>
  <c r="AS19" i="2"/>
  <c r="AR19" i="2"/>
  <c r="AP19" i="2"/>
  <c r="AO19" i="2"/>
  <c r="AM19" i="2"/>
  <c r="AL19" i="2"/>
  <c r="AJ19" i="2"/>
  <c r="AI19" i="2"/>
  <c r="AG19" i="2"/>
  <c r="AF19" i="2"/>
  <c r="AS18" i="2"/>
  <c r="AR18" i="2"/>
  <c r="AP18" i="2"/>
  <c r="AO18" i="2"/>
  <c r="AM18" i="2"/>
  <c r="AL18" i="2"/>
  <c r="AJ18" i="2"/>
  <c r="AI18" i="2"/>
  <c r="AG18" i="2"/>
  <c r="AF18" i="2"/>
  <c r="AS17" i="2"/>
  <c r="AR17" i="2"/>
  <c r="AP17" i="2"/>
  <c r="AO17" i="2"/>
  <c r="AM17" i="2"/>
  <c r="AL17" i="2"/>
  <c r="AJ17" i="2"/>
  <c r="AI17" i="2"/>
  <c r="AG17" i="2"/>
  <c r="AF17" i="2"/>
  <c r="AS16" i="2"/>
  <c r="AR16" i="2"/>
  <c r="AP16" i="2"/>
  <c r="AO16" i="2"/>
  <c r="AM16" i="2"/>
  <c r="AL16" i="2"/>
  <c r="AJ16" i="2"/>
  <c r="AI16" i="2"/>
  <c r="AG16" i="2"/>
  <c r="AF16" i="2"/>
  <c r="AS15" i="2"/>
  <c r="AR15" i="2"/>
  <c r="AP15" i="2"/>
  <c r="AO15" i="2"/>
  <c r="AM15" i="2"/>
  <c r="AL15" i="2"/>
  <c r="AJ15" i="2"/>
  <c r="AI15" i="2"/>
  <c r="AG15" i="2"/>
  <c r="AF15" i="2"/>
  <c r="AS14" i="2"/>
  <c r="AR14" i="2"/>
  <c r="AP14" i="2"/>
  <c r="AO14" i="2"/>
  <c r="AM14" i="2"/>
  <c r="AL14" i="2"/>
  <c r="AJ14" i="2"/>
  <c r="AI14" i="2"/>
  <c r="AG14" i="2"/>
  <c r="AF14" i="2"/>
  <c r="AS13" i="2"/>
  <c r="AR13" i="2"/>
  <c r="AP13" i="2"/>
  <c r="AO13" i="2"/>
  <c r="AM13" i="2"/>
  <c r="AL13" i="2"/>
  <c r="AJ13" i="2"/>
  <c r="AI13" i="2"/>
  <c r="AG13" i="2"/>
  <c r="AF13" i="2"/>
  <c r="AS12" i="2"/>
  <c r="AR12" i="2"/>
  <c r="AP12" i="2"/>
  <c r="AO12" i="2"/>
  <c r="AM12" i="2"/>
  <c r="AL12" i="2"/>
  <c r="AJ12" i="2"/>
  <c r="AI12" i="2"/>
  <c r="AG12" i="2"/>
  <c r="AF12" i="2"/>
  <c r="AS11" i="2"/>
  <c r="AR11" i="2"/>
  <c r="AP11" i="2"/>
  <c r="AO11" i="2"/>
  <c r="AM11" i="2"/>
  <c r="AL11" i="2"/>
  <c r="AJ11" i="2"/>
  <c r="AI11" i="2"/>
  <c r="AG11" i="2"/>
  <c r="AF11" i="2"/>
  <c r="AS10" i="2"/>
  <c r="AR10" i="2"/>
  <c r="AP10" i="2"/>
  <c r="AO10" i="2"/>
  <c r="AM10" i="2"/>
  <c r="AL10" i="2"/>
  <c r="AJ10" i="2"/>
  <c r="AI10" i="2"/>
  <c r="AG10" i="2"/>
  <c r="AF10" i="2"/>
  <c r="AS6" i="2"/>
  <c r="AR6" i="2"/>
  <c r="AP6" i="2"/>
  <c r="AO6" i="2"/>
  <c r="AM6" i="2"/>
  <c r="AL6" i="2"/>
  <c r="AJ6" i="2"/>
  <c r="AI6" i="2"/>
  <c r="AG6" i="2"/>
  <c r="AF6" i="2"/>
  <c r="AS5" i="2"/>
  <c r="AR5" i="2"/>
  <c r="AP5" i="2"/>
  <c r="AO5" i="2"/>
  <c r="AM5" i="2"/>
  <c r="AL5" i="2"/>
  <c r="AJ5" i="2"/>
  <c r="AI5" i="2"/>
  <c r="AG5" i="2"/>
  <c r="AF5" i="2"/>
  <c r="AS4" i="2"/>
  <c r="AR4" i="2"/>
  <c r="AP4" i="2"/>
  <c r="AO4" i="2"/>
  <c r="AM4" i="2"/>
  <c r="AL4" i="2"/>
  <c r="AJ4" i="2"/>
  <c r="AI4" i="2"/>
  <c r="AG4" i="2"/>
  <c r="AF4" i="2"/>
  <c r="AS3" i="2"/>
  <c r="AR3" i="2"/>
  <c r="AP3" i="2"/>
  <c r="AO3" i="2"/>
  <c r="AM3" i="2"/>
  <c r="AL3" i="2"/>
  <c r="AJ3" i="2"/>
  <c r="AI3" i="2"/>
  <c r="AG3" i="2"/>
  <c r="AF3" i="2"/>
  <c r="AS2" i="2"/>
  <c r="AR2" i="2"/>
  <c r="AP2" i="2"/>
  <c r="AO2" i="2"/>
  <c r="AM2" i="2"/>
  <c r="AL2" i="2"/>
  <c r="AJ2" i="2"/>
  <c r="AI2" i="2"/>
  <c r="AG2" i="2"/>
  <c r="AF2" i="2"/>
  <c r="AA27" i="2"/>
  <c r="AQ27" i="2" s="1"/>
  <c r="W27" i="2"/>
  <c r="AN27" i="2" s="1"/>
  <c r="S27" i="2"/>
  <c r="AK27" i="2" s="1"/>
  <c r="O27" i="2"/>
  <c r="AH27" i="2" s="1"/>
  <c r="AA26" i="2"/>
  <c r="AQ26" i="2" s="1"/>
  <c r="W26" i="2"/>
  <c r="AN26" i="2" s="1"/>
  <c r="S26" i="2"/>
  <c r="AK26" i="2" s="1"/>
  <c r="O26" i="2"/>
  <c r="AH26" i="2" s="1"/>
  <c r="AA25" i="2"/>
  <c r="AQ25" i="2" s="1"/>
  <c r="W25" i="2"/>
  <c r="AN25" i="2" s="1"/>
  <c r="S25" i="2"/>
  <c r="AK25" i="2" s="1"/>
  <c r="O25" i="2"/>
  <c r="AH25" i="2" s="1"/>
  <c r="AA24" i="2"/>
  <c r="AQ24" i="2" s="1"/>
  <c r="W24" i="2"/>
  <c r="AN24" i="2" s="1"/>
  <c r="S24" i="2"/>
  <c r="AK24" i="2" s="1"/>
  <c r="O24" i="2"/>
  <c r="AH24" i="2" s="1"/>
  <c r="AA23" i="2"/>
  <c r="AQ23" i="2" s="1"/>
  <c r="W23" i="2"/>
  <c r="AN23" i="2" s="1"/>
  <c r="S23" i="2"/>
  <c r="AK23" i="2" s="1"/>
  <c r="O23" i="2"/>
  <c r="AH23" i="2" s="1"/>
  <c r="AA22" i="2"/>
  <c r="AQ22" i="2" s="1"/>
  <c r="W22" i="2"/>
  <c r="AN22" i="2" s="1"/>
  <c r="S22" i="2"/>
  <c r="AK22" i="2" s="1"/>
  <c r="O22" i="2"/>
  <c r="AH22" i="2" s="1"/>
  <c r="AA21" i="2"/>
  <c r="AQ21" i="2" s="1"/>
  <c r="W21" i="2"/>
  <c r="AN21" i="2" s="1"/>
  <c r="S21" i="2"/>
  <c r="AK21" i="2" s="1"/>
  <c r="O21" i="2"/>
  <c r="AH21" i="2" s="1"/>
  <c r="AA20" i="2"/>
  <c r="AQ20" i="2" s="1"/>
  <c r="W20" i="2"/>
  <c r="AN20" i="2" s="1"/>
  <c r="S20" i="2"/>
  <c r="AK20" i="2" s="1"/>
  <c r="O20" i="2"/>
  <c r="AH20" i="2" s="1"/>
  <c r="AA19" i="2"/>
  <c r="AQ19" i="2" s="1"/>
  <c r="W19" i="2"/>
  <c r="AN19" i="2" s="1"/>
  <c r="S19" i="2"/>
  <c r="AK19" i="2" s="1"/>
  <c r="O19" i="2"/>
  <c r="AH19" i="2" s="1"/>
  <c r="AA18" i="2"/>
  <c r="AQ18" i="2" s="1"/>
  <c r="W18" i="2"/>
  <c r="AN18" i="2" s="1"/>
  <c r="S18" i="2"/>
  <c r="AK18" i="2" s="1"/>
  <c r="O18" i="2"/>
  <c r="AH18" i="2" s="1"/>
  <c r="AA17" i="2"/>
  <c r="AQ17" i="2" s="1"/>
  <c r="W17" i="2"/>
  <c r="AN17" i="2" s="1"/>
  <c r="S17" i="2"/>
  <c r="AK17" i="2" s="1"/>
  <c r="AA16" i="2"/>
  <c r="AQ16" i="2" s="1"/>
  <c r="W16" i="2"/>
  <c r="AN16" i="2" s="1"/>
  <c r="S16" i="2"/>
  <c r="AK16" i="2" s="1"/>
  <c r="O16" i="2"/>
  <c r="AH16" i="2" s="1"/>
  <c r="AQ15" i="2"/>
  <c r="AN15" i="2"/>
  <c r="AK15" i="2"/>
  <c r="AA14" i="2"/>
  <c r="AQ14" i="2" s="1"/>
  <c r="W14" i="2"/>
  <c r="AN14" i="2" s="1"/>
  <c r="AA13" i="2"/>
  <c r="AQ13" i="2" s="1"/>
  <c r="W13" i="2"/>
  <c r="AN13" i="2" s="1"/>
  <c r="S13" i="2"/>
  <c r="AK13" i="2" s="1"/>
  <c r="AA12" i="2"/>
  <c r="AQ12" i="2" s="1"/>
  <c r="AN12" i="2"/>
  <c r="AH12" i="2"/>
  <c r="AA11" i="2"/>
  <c r="AQ11" i="2" s="1"/>
  <c r="W11" i="2"/>
  <c r="AN11" i="2" s="1"/>
  <c r="S11" i="2"/>
  <c r="AK11" i="2" s="1"/>
  <c r="O11" i="2"/>
  <c r="AH11" i="2" s="1"/>
  <c r="AA10" i="2"/>
  <c r="AQ10" i="2" s="1"/>
  <c r="AA6" i="2"/>
  <c r="AQ6" i="2" s="1"/>
  <c r="W6" i="2"/>
  <c r="AN6" i="2" s="1"/>
  <c r="S6" i="2"/>
  <c r="AK6" i="2" s="1"/>
  <c r="O6" i="2"/>
  <c r="AH6" i="2" s="1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6" i="2"/>
  <c r="C5" i="2"/>
  <c r="C4" i="2"/>
  <c r="C3" i="2"/>
  <c r="C2" i="2"/>
  <c r="AA5" i="2"/>
  <c r="AQ5" i="2" s="1"/>
  <c r="W5" i="2"/>
  <c r="AN5" i="2" s="1"/>
  <c r="S5" i="2"/>
  <c r="AK5" i="2" s="1"/>
  <c r="O5" i="2"/>
  <c r="AH5" i="2" s="1"/>
  <c r="AA4" i="2"/>
  <c r="AQ4" i="2" s="1"/>
  <c r="W4" i="2"/>
  <c r="AN4" i="2" s="1"/>
  <c r="S4" i="2"/>
  <c r="AK4" i="2" s="1"/>
  <c r="AA3" i="2"/>
  <c r="AQ3" i="2" s="1"/>
  <c r="AA2" i="2"/>
  <c r="AQ2" i="2" s="1"/>
  <c r="W3" i="2"/>
  <c r="AN3" i="2" s="1"/>
  <c r="W2" i="2"/>
  <c r="AN2" i="2" s="1"/>
  <c r="S3" i="2"/>
  <c r="AK3" i="2" s="1"/>
  <c r="S2" i="2"/>
  <c r="AK2" i="2" s="1"/>
  <c r="O2" i="2"/>
  <c r="W10" i="2"/>
  <c r="K13" i="2"/>
  <c r="O17" i="2"/>
  <c r="K14" i="2"/>
  <c r="O4" i="2"/>
  <c r="K21" i="2"/>
  <c r="S9" i="2"/>
  <c r="K23" i="2"/>
  <c r="S8" i="2"/>
  <c r="K26" i="2"/>
  <c r="O3" i="2"/>
  <c r="S7" i="2"/>
  <c r="K4" i="2"/>
  <c r="K11" i="2"/>
  <c r="S14" i="2"/>
  <c r="W9" i="2"/>
  <c r="O9" i="2"/>
  <c r="K27" i="2"/>
  <c r="O15" i="2"/>
  <c r="K3" i="2"/>
  <c r="K20" i="2"/>
  <c r="S12" i="2"/>
  <c r="K19" i="2"/>
  <c r="K5" i="2"/>
  <c r="K9" i="2"/>
  <c r="O13" i="2"/>
  <c r="K6" i="2"/>
  <c r="K8" i="2"/>
  <c r="K22" i="2"/>
  <c r="K24" i="2"/>
  <c r="K17" i="2"/>
  <c r="K25" i="2"/>
  <c r="K15" i="2"/>
  <c r="O10" i="2"/>
  <c r="K16" i="2"/>
  <c r="K2" i="2"/>
  <c r="K7" i="2"/>
  <c r="O8" i="2"/>
  <c r="K10" i="2"/>
  <c r="K18" i="2"/>
  <c r="K12" i="2"/>
  <c r="O7" i="2"/>
  <c r="S10" i="2"/>
  <c r="O14" i="2"/>
  <c r="AU10" i="2" l="1"/>
  <c r="AU16" i="2"/>
  <c r="AU17" i="2"/>
  <c r="AU22" i="2"/>
  <c r="AU6" i="2"/>
  <c r="AU11" i="2"/>
  <c r="AU14" i="2"/>
  <c r="AU13" i="2"/>
  <c r="AU5" i="2"/>
  <c r="AT5" i="2" s="1"/>
  <c r="AH17" i="2"/>
  <c r="AH15" i="2"/>
  <c r="AK14" i="2"/>
  <c r="AH14" i="2"/>
  <c r="AH13" i="2"/>
  <c r="AK12" i="2"/>
  <c r="AN10" i="2"/>
  <c r="AK10" i="2"/>
  <c r="AH10" i="2"/>
  <c r="AN9" i="2"/>
  <c r="AK7" i="2"/>
  <c r="AK8" i="2"/>
  <c r="AK9" i="2"/>
  <c r="AH8" i="2"/>
  <c r="AH7" i="2"/>
  <c r="AH9" i="2"/>
  <c r="AE9" i="2"/>
  <c r="AE8" i="2"/>
  <c r="AE7" i="2"/>
  <c r="AE2" i="2"/>
  <c r="AE3" i="2"/>
  <c r="AH2" i="2"/>
  <c r="AE4" i="2"/>
  <c r="AE12" i="2"/>
  <c r="AE6" i="2"/>
  <c r="AE11" i="2"/>
  <c r="AE14" i="2"/>
  <c r="AE5" i="2"/>
  <c r="AE10" i="2"/>
  <c r="AE13" i="2"/>
  <c r="AH4" i="2"/>
  <c r="AE15" i="2"/>
  <c r="AE16" i="2"/>
  <c r="AE17" i="2"/>
  <c r="AH3" i="2"/>
  <c r="AE22" i="2"/>
  <c r="AE19" i="2"/>
  <c r="AE25" i="2"/>
  <c r="AE23" i="2"/>
  <c r="AE18" i="2"/>
  <c r="AE20" i="2"/>
  <c r="AE26" i="2"/>
  <c r="AE24" i="2"/>
  <c r="AE21" i="2"/>
  <c r="AE27" i="2"/>
  <c r="AT6" i="2" l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T19" i="2" s="1"/>
  <c r="AT20" i="2" s="1"/>
  <c r="AT21" i="2" s="1"/>
  <c r="AT22" i="2" s="1"/>
  <c r="AT23" i="2" s="1"/>
  <c r="AT24" i="2" s="1"/>
  <c r="AT25" i="2" s="1"/>
  <c r="AT26" i="2" s="1"/>
  <c r="AT27" i="2" s="1"/>
  <c r="C2" i="1"/>
  <c r="C3" i="1" s="1"/>
  <c r="C4" i="1" s="1"/>
  <c r="C5" i="1" s="1"/>
  <c r="C6" i="1" s="1"/>
  <c r="C7" i="1" s="1"/>
  <c r="C8" i="1" s="1"/>
  <c r="C9" i="1" s="1"/>
  <c r="C10" i="1" s="1"/>
  <c r="C11" i="1" s="1"/>
  <c r="AZ2" i="2" l="1"/>
  <c r="D11" i="1"/>
  <c r="D10" i="1"/>
  <c r="D9" i="1"/>
  <c r="D8" i="1"/>
  <c r="D7" i="1"/>
  <c r="D6" i="1"/>
  <c r="D5" i="1"/>
  <c r="D4" i="1"/>
  <c r="D3" i="1"/>
  <c r="D2" i="1"/>
  <c r="F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<sst xmlns="http://schemas.openxmlformats.org/spreadsheetml/2006/main" count="202" uniqueCount="93">
  <si>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</si>
  <si>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</si>
  <si>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</si>
  <si>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</si>
  <si>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</si>
  <si>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</si>
  <si>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</si>
  <si>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test_bigboost</t>
    <phoneticPr fontId="1" type="noConversion"/>
  </si>
  <si>
    <t>test_levelpass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</si>
  <si>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</si>
  <si>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</si>
  <si>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</si>
  <si>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</si>
  <si>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</si>
  <si>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</si>
  <si>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</si>
  <si>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</si>
  <si>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</si>
  <si>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</si>
  <si>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</si>
  <si>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</si>
  <si>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</si>
  <si>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</si>
  <si>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</si>
  <si>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</si>
  <si>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</si>
  <si>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</si>
  <si>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</si>
  <si>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</si>
  <si>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</si>
  <si>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</si>
  <si>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</si>
  <si>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</si>
  <si>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</si>
  <si>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</si>
  <si>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</si>
  <si>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</si>
  <si>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</si>
  <si>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</si>
  <si>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</si>
  <si>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</si>
  <si>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</si>
  <si>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</si>
  <si>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</si>
  <si>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</si>
  <si>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</si>
  <si>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</si>
  <si>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</si>
  <si>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</si>
  <si>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</si>
  <si>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</si>
  <si>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</si>
  <si>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</si>
  <si>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</si>
  <si>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</si>
  <si>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</si>
  <si>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</si>
  <si>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Cash_cDailyBox</t>
    <phoneticPr fontId="1" type="noConversion"/>
  </si>
  <si>
    <t>Cash_cThickBox</t>
    <phoneticPr fontId="1" type="noConversion"/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</si>
  <si>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</si>
  <si>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</si>
  <si>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</si>
  <si>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</si>
  <si>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</si>
  <si>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CashName_sBrokenEnergy</t>
    <phoneticPr fontId="1" type="noConversion"/>
  </si>
  <si>
    <t>indexSub|Int</t>
    <phoneticPr fontId="1" type="noConversion"/>
  </si>
  <si>
    <t>ev4_conti_3</t>
  </si>
  <si>
    <t>ev4_conti_4</t>
  </si>
  <si>
    <t>ev4_conti_5</t>
  </si>
  <si>
    <t>ev4_conti_7</t>
  </si>
  <si>
    <t>ev4_conti_8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</si>
  <si>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</si>
  <si>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</si>
  <si>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</si>
  <si>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</si>
  <si>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</si>
  <si>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</si>
  <si>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</si>
  <si>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</si>
  <si>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ev4_conti_6</t>
  </si>
  <si>
    <t>ev6_disco_1</t>
    <phoneticPr fontId="1" type="noConversion"/>
  </si>
  <si>
    <t>ev6_disco_2</t>
  </si>
  <si>
    <t>ev6_disco_3</t>
  </si>
  <si>
    <t>ev6_disco_4</t>
  </si>
  <si>
    <t>ev7_summer_1</t>
    <phoneticPr fontId="1" type="noConversion"/>
  </si>
  <si>
    <t>ev7_summer_2</t>
  </si>
  <si>
    <t>ev7_summer_3</t>
  </si>
  <si>
    <t>ev7_summer_4</t>
  </si>
  <si>
    <t>ev7_summer_5</t>
  </si>
  <si>
    <t>ev7_summer_6</t>
  </si>
  <si>
    <t>sProd</t>
    <phoneticPr fontId="1" type="noConversion"/>
  </si>
  <si>
    <t>key</t>
    <phoneticPr fontId="1" type="noConversion"/>
  </si>
  <si>
    <t>key|Int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</si>
</sst>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AZ27"/>
  <sheetViews>
    <sheetView tabSelected="1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6.5" outlineLevelCol="1"/>
  <cols>
    <col min="1" max="1" width="18.125" customWidth="1"/>
    <col min="2" max="2" width="26.25" customWidth="1" outlineLevel="1"/>
    <col min="3" max="3" width="9" customWidth="1" outlineLevel="1"/>
    <col min="4" max="4" width="9" customWidth="1"/>
    <col min="5" max="5" width="9.25" customWidth="1"/>
    <col min="7" max="7" width="9.25" bestFit="1" customWidth="1"/>
    <col min="8" max="8" width="16.5" customWidth="1"/>
    <col min="9" max="9" width="6.625" customWidth="1" outlineLevel="1"/>
    <col min="10" max="10" width="6.625" customWidth="1"/>
    <col min="11" max="11" width="3.5" customWidth="1" outlineLevel="1"/>
    <col min="12" max="12" width="9" customWidth="1" outlineLevel="1"/>
    <col min="13" max="13" width="18.75" customWidth="1" outlineLevel="1"/>
    <col min="14" max="14" width="9" customWidth="1" outlineLevel="1"/>
    <col min="15" max="15" width="3.5" customWidth="1" outlineLevel="1"/>
    <col min="16" max="16" width="9" customWidth="1" outlineLevel="1"/>
    <col min="17" max="17" width="18.75" customWidth="1" outlineLevel="1"/>
    <col min="18" max="18" width="9" customWidth="1" outlineLevel="1"/>
    <col min="19" max="19" width="3.5" customWidth="1" outlineLevel="1"/>
    <col min="20" max="20" width="9" customWidth="1" outlineLevel="1"/>
    <col min="21" max="21" width="18.75" customWidth="1" outlineLevel="1"/>
    <col min="22" max="22" width="9" customWidth="1" outlineLevel="1"/>
    <col min="23" max="23" width="3.5" customWidth="1" outlineLevel="1"/>
    <col min="24" max="24" width="9" customWidth="1" outlineLevel="1"/>
    <col min="25" max="25" width="18.75" customWidth="1" outlineLevel="1"/>
    <col min="26" max="26" width="9" customWidth="1" outlineLevel="1"/>
    <col min="27" max="27" width="3.5" customWidth="1" outlineLevel="1"/>
    <col min="28" max="28" width="9" customWidth="1" outlineLevel="1"/>
    <col min="29" max="29" width="18.75" customWidth="1" outlineLevel="1"/>
    <col min="30" max="30" width="9" customWidth="1" outlineLevel="1"/>
    <col min="32" max="32" width="19.5" bestFit="1" customWidth="1"/>
    <col min="35" max="35" width="19.5" bestFit="1" customWidth="1"/>
    <col min="38" max="38" width="19.5" bestFit="1" customWidth="1"/>
    <col min="41" max="41" width="19.5" bestFit="1" customWidth="1"/>
    <col min="44" max="44" width="19.5" bestFit="1" customWidth="1"/>
    <col min="49" max="50" width="9" customWidth="1" outlineLevel="1"/>
    <col min="52" max="52" width="9" outlineLevel="1"/>
  </cols>
  <sheetData>
    <row r="1" spans="1:52" ht="27" customHeight="1">
      <c r="A1" s="4" t="s">
        <v>5</v>
      </c>
      <c r="B1" t="s">
        <v>0</v>
      </c>
      <c r="C1" s="2" t="s">
        <v>59</v>
      </c>
      <c r="D1" s="1" t="s">
        <v>65</v>
      </c>
      <c r="E1" s="1" t="s">
        <v>14</v>
      </c>
      <c r="F1" s="2" t="s">
        <v>2</v>
      </c>
      <c r="G1" s="2" t="s">
        <v>3</v>
      </c>
      <c r="H1" s="3" t="s">
        <v>4</v>
      </c>
      <c r="I1" s="2" t="s">
        <v>91</v>
      </c>
      <c r="J1" s="1" t="s">
        <v>92</v>
      </c>
      <c r="K1" s="3" t="s">
        <v>21</v>
      </c>
      <c r="L1" t="s">
        <v>20</v>
      </c>
      <c r="M1" s="2" t="s">
        <v>22</v>
      </c>
      <c r="N1" s="2" t="s">
        <v>23</v>
      </c>
      <c r="O1" s="3" t="s">
        <v>24</v>
      </c>
      <c r="P1" t="s">
        <v>20</v>
      </c>
      <c r="Q1" s="2" t="s">
        <v>25</v>
      </c>
      <c r="R1" s="2" t="s">
        <v>26</v>
      </c>
      <c r="S1" s="3" t="s">
        <v>39</v>
      </c>
      <c r="T1" t="s">
        <v>20</v>
      </c>
      <c r="U1" s="2" t="s">
        <v>40</v>
      </c>
      <c r="V1" s="2" t="s">
        <v>41</v>
      </c>
      <c r="W1" s="3" t="s">
        <v>42</v>
      </c>
      <c r="X1" t="s">
        <v>20</v>
      </c>
      <c r="Y1" s="2" t="s">
        <v>43</v>
      </c>
      <c r="Z1" s="2" t="s">
        <v>44</v>
      </c>
      <c r="AA1" s="3" t="s">
        <v>45</v>
      </c>
      <c r="AB1" t="s">
        <v>20</v>
      </c>
      <c r="AC1" s="2" t="s">
        <v>46</v>
      </c>
      <c r="AD1" s="2" t="s">
        <v>47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  <c r="AR1" s="1" t="s">
        <v>55</v>
      </c>
      <c r="AS1" s="1" t="s">
        <v>56</v>
      </c>
      <c r="AT1" s="1" t="s">
        <v>12</v>
      </c>
      <c r="AU1" s="1" t="s">
        <v>11</v>
      </c>
      <c r="AW1" t="s">
        <v>33</v>
      </c>
      <c r="AX1" t="s">
        <v>34</v>
      </c>
      <c r="AZ1" t="s">
        <v>90</v>
      </c>
    </row>
    <row r="2" spans="1:52">
      <c r="A2" t="s">
        <v>8</v>
      </c>
      <c r="B2" t="s">
        <v>9</v>
      </c>
      <c r="C2" t="str">
        <f t="shared" ref="C2:C27" si="0">A2</f>
        <v>test_levelpass</v>
      </c>
      <c r="E2" t="b">
        <v>0</v>
      </c>
      <c r="F2">
        <v>9.99</v>
      </c>
      <c r="G2">
        <v>13000</v>
      </c>
      <c r="H2" t="s">
        <v>8</v>
      </c>
      <c r="I2">
        <v>434</v>
      </c>
      <c r="J2">
        <f>I2</f>
        <v>434</v>
      </c>
      <c r="K2" t="str">
        <f t="shared" ref="K2:K3" ca="1" si="1">IF(ISBLANK(L2),"",
VLOOKUP(L2,OFFSET(INDIRECT("$A:$B"),0,MATCH(L$1&amp;"_Verify",INDIRECT("$1:$1"),0)-1),2,0)
)</f>
        <v>it</v>
      </c>
      <c r="L2" t="s">
        <v>35</v>
      </c>
      <c r="M2" t="s">
        <v>15</v>
      </c>
      <c r="N2">
        <v>1</v>
      </c>
      <c r="O2" t="str">
        <f t="shared" ref="O2:O3" ca="1" si="2">IF(ISBLANK(P2),"",
VLOOKUP(P2,OFFSET(INDIRECT("$A:$B"),0,MATCH(P$1&amp;"_Verify",INDIRECT("$1:$1"),0)-1),2,0)
)</f>
        <v/>
      </c>
      <c r="S2" t="str">
        <f t="shared" ref="S2:S3" ca="1" si="3">IF(ISBLANK(T2),"",
VLOOKUP(T2,OFFSET(INDIRECT("$A:$B"),0,MATCH(T$1&amp;"_Verify",INDIRECT("$1:$1"),0)-1),2,0)
)</f>
        <v/>
      </c>
      <c r="W2" t="str">
        <f t="shared" ref="W2:W3" ca="1" si="4">IF(ISBLANK(X2),"",
VLOOKUP(X2,OFFSET(INDIRECT("$A:$B"),0,MATCH(X$1&amp;"_Verify",INDIRECT("$1:$1"),0)-1),2,0)
)</f>
        <v/>
      </c>
      <c r="AA2" t="str">
        <f t="shared" ref="AA2:AA3" ca="1" si="5">IF(ISBLANK(AB2),"",
VLOOKUP(AB2,OFFSET(INDIRECT("$A:$B"),0,MATCH(AB$1&amp;"_Verify",INDIRECT("$1:$1"),0)-1),2,0)
)</f>
        <v/>
      </c>
      <c r="AE2" t="str">
        <f t="shared" ref="AE2:AE27" ca="1" si="6">IF(LEN(K2)=0,"",K2)</f>
        <v>it</v>
      </c>
      <c r="AF2" t="str">
        <f t="shared" ref="AF2:AF27" si="7">IF(LEN(M2)=0,"",M2)</f>
        <v>Cash_bLevelPass</v>
      </c>
      <c r="AG2">
        <f t="shared" ref="AG2:AG27" si="8">IF(LEN(N2)=0,"",N2)</f>
        <v>1</v>
      </c>
      <c r="AH2" t="str">
        <f t="shared" ref="AH2:AH27" ca="1" si="9">IF(LEN(O2)=0,"",O2)</f>
        <v/>
      </c>
      <c r="AI2" t="str">
        <f t="shared" ref="AI2:AI27" si="10">IF(LEN(Q2)=0,"",Q2)</f>
        <v/>
      </c>
      <c r="AJ2" t="str">
        <f t="shared" ref="AJ2:AJ27" si="11">IF(LEN(R2)=0,"",R2)</f>
        <v/>
      </c>
      <c r="AK2" t="str">
        <f t="shared" ref="AK2:AK27" ca="1" si="12">IF(LEN(S2)=0,"",S2)</f>
        <v/>
      </c>
      <c r="AL2" t="str">
        <f t="shared" ref="AL2:AL27" si="13">IF(LEN(U2)=0,"",U2)</f>
        <v/>
      </c>
      <c r="AM2" t="str">
        <f t="shared" ref="AM2:AM27" si="14">IF(LEN(V2)=0,"",V2)</f>
        <v/>
      </c>
      <c r="AN2" t="str">
        <f t="shared" ref="AN2:AN27" ca="1" si="15">IF(LEN(W2)=0,"",W2)</f>
        <v/>
      </c>
      <c r="AO2" t="str">
        <f t="shared" ref="AO2:AO27" si="16">IF(LEN(Y2)=0,"",Y2)</f>
        <v/>
      </c>
      <c r="AP2" t="str">
        <f t="shared" ref="AP2:AP27" si="17">IF(LEN(Z2)=0,"",Z2)</f>
        <v/>
      </c>
      <c r="AQ2" t="str">
        <f t="shared" ref="AQ2:AQ27" ca="1" si="18">IF(LEN(AA2)=0,"",AA2)</f>
        <v/>
      </c>
      <c r="AR2" t="str">
        <f t="shared" ref="AR2:AR27" si="19">IF(LEN(AC2)=0,"",AC2)</f>
        <v/>
      </c>
      <c r="AS2" t="str">
        <f t="shared" ref="AS2:AS27" si="20">IF(LEN(AD2)=0,"",AD2)</f>
        <v/>
      </c>
      <c r="AT2" t="str">
        <f ca="1">IF(ROW()=2,AU2,OFFSET(AT2,-1,0)&amp;IF(LEN(AU2)=0,"",","&amp;AU2))</f>
        <v/>
      </c>
      <c r="AU2" t="str">
        <f t="shared" ref="AU2:AU27" si="21">IF(E2=FALSE,"",
"{"""&amp;C$1&amp;""":"""&amp;C2&amp;""""
&amp;","""&amp;I$1&amp;""":"&amp;I2
&amp;IF(LEN(K2)=0,"",","""&amp;K$1&amp;""":"""&amp;K2&amp;"""")
&amp;IF(LEN(M2)=0,"",","""&amp;M$1&amp;""":"""&amp;M2&amp;"""")
&amp;IF(LEN(N2)=0,"",","""&amp;N$1&amp;""":"&amp;N2)
&amp;IF(LEN(O2)=0,"",","""&amp;O$1&amp;""":"""&amp;O2&amp;"""")
&amp;IF(LEN(Q2)=0,"",","""&amp;Q$1&amp;""":"""&amp;Q2&amp;"""")
&amp;IF(LEN(R2)=0,"",","""&amp;R$1&amp;""":"&amp;R2)
&amp;IF(LEN(S2)=0,"",","""&amp;S$1&amp;""":"""&amp;S2&amp;"""")
&amp;IF(LEN(U2)=0,"",","""&amp;U$1&amp;""":"""&amp;U2&amp;"""")
&amp;IF(LEN(V2)=0,"",","""&amp;V$1&amp;""":"&amp;V2)
&amp;IF(LEN(W2)=0,"",","""&amp;W$1&amp;""":"""&amp;W2&amp;"""")
&amp;IF(LEN(Y2)=0,"",","""&amp;Y$1&amp;""":"""&amp;Y2&amp;"""")
&amp;IF(LEN(Z2)=0,"",","""&amp;Z$1&amp;""":"&amp;Z2)
&amp;IF(LEN(AA2)=0,"",","""&amp;AA$1&amp;""":"""&amp;AA2&amp;"""")
&amp;IF(LEN(AC2)=0,"",","""&amp;AC$1&amp;""":"""&amp;AC2&amp;"""")
&amp;IF(LEN(AD2)=0,"",","""&amp;AD$1&amp;""":"&amp;AD2)&amp;"}")</f>
        <v/>
      </c>
      <c r="AW2" t="s">
        <v>19</v>
      </c>
      <c r="AX2" t="s">
        <v>16</v>
      </c>
      <c r="AZ2" t="str">
        <f ca="1">"["&amp;
IF(LEFT(OFFSET(AT1,COUNTA(AT:AT)-1,0),1)=",",SUBSTITUTE(OFFSET(AT1,COUNTA(AT:AT)-1,0),",","",1),OFFSET(AT1,COUNTA(AT:AT)-1,0))
&amp;"]"</f>
        <v>[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,{"id":"ev7_summer_1","key":444,"tp1":"cu","vl1":"EN","cn1":80}]</v>
      </c>
    </row>
    <row r="3" spans="1:52">
      <c r="A3" t="s">
        <v>7</v>
      </c>
      <c r="B3" t="s">
        <v>6</v>
      </c>
      <c r="C3" t="str">
        <f t="shared" si="0"/>
        <v>test_bigboost</v>
      </c>
      <c r="E3" t="b">
        <v>0</v>
      </c>
      <c r="F3">
        <v>9.99</v>
      </c>
      <c r="G3">
        <v>13000</v>
      </c>
      <c r="H3" t="s">
        <v>7</v>
      </c>
      <c r="I3">
        <v>806</v>
      </c>
      <c r="J3">
        <f t="shared" ref="J3:J27" si="22">I3</f>
        <v>806</v>
      </c>
      <c r="K3" t="str">
        <f t="shared" ca="1" si="1"/>
        <v>cu</v>
      </c>
      <c r="L3" t="s">
        <v>18</v>
      </c>
      <c r="M3" t="s">
        <v>38</v>
      </c>
      <c r="N3">
        <v>600</v>
      </c>
      <c r="O3" t="str">
        <f t="shared" ca="1" si="2"/>
        <v>cu</v>
      </c>
      <c r="P3" t="s">
        <v>18</v>
      </c>
      <c r="Q3" t="s">
        <v>17</v>
      </c>
      <c r="R3">
        <v>50000</v>
      </c>
      <c r="S3" t="str">
        <f t="shared" ca="1" si="3"/>
        <v/>
      </c>
      <c r="W3" t="str">
        <f t="shared" ca="1" si="4"/>
        <v/>
      </c>
      <c r="AA3" t="str">
        <f t="shared" ca="1" si="5"/>
        <v/>
      </c>
      <c r="AE3" t="str">
        <f t="shared" ca="1" si="6"/>
        <v>cu</v>
      </c>
      <c r="AF3" t="str">
        <f t="shared" si="7"/>
        <v>EN</v>
      </c>
      <c r="AG3">
        <f t="shared" si="8"/>
        <v>600</v>
      </c>
      <c r="AH3" t="str">
        <f t="shared" ca="1" si="9"/>
        <v>cu</v>
      </c>
      <c r="AI3" t="str">
        <f t="shared" si="10"/>
        <v>GO</v>
      </c>
      <c r="AJ3">
        <f t="shared" si="11"/>
        <v>50000</v>
      </c>
      <c r="AK3" t="str">
        <f t="shared" ca="1" si="12"/>
        <v/>
      </c>
      <c r="AL3" t="str">
        <f t="shared" si="13"/>
        <v/>
      </c>
      <c r="AM3" t="str">
        <f t="shared" si="14"/>
        <v/>
      </c>
      <c r="AN3" t="str">
        <f t="shared" ca="1" si="15"/>
        <v/>
      </c>
      <c r="AO3" t="str">
        <f t="shared" si="16"/>
        <v/>
      </c>
      <c r="AP3" t="str">
        <f t="shared" si="17"/>
        <v/>
      </c>
      <c r="AQ3" t="str">
        <f t="shared" ca="1" si="18"/>
        <v/>
      </c>
      <c r="AR3" t="str">
        <f t="shared" si="19"/>
        <v/>
      </c>
      <c r="AS3" t="str">
        <f t="shared" si="20"/>
        <v/>
      </c>
      <c r="AT3" t="str">
        <f t="shared" ref="AT3:AT27" ca="1" si="23">IF(ROW()=2,AU3,OFFSET(AT3,-1,0)&amp;IF(LEN(AU3)=0,"",","&amp;AU3))</f>
        <v/>
      </c>
      <c r="AU3" t="str">
        <f t="shared" si="21"/>
        <v/>
      </c>
      <c r="AW3" t="s">
        <v>36</v>
      </c>
      <c r="AX3" t="s">
        <v>37</v>
      </c>
    </row>
    <row r="4" spans="1:52">
      <c r="A4" t="s">
        <v>71</v>
      </c>
      <c r="C4" t="str">
        <f t="shared" si="0"/>
        <v>ev5_oneplustwo_1</v>
      </c>
      <c r="D4">
        <v>1</v>
      </c>
      <c r="E4" t="b">
        <v>0</v>
      </c>
      <c r="F4">
        <v>19.989999999999998</v>
      </c>
      <c r="G4">
        <v>25000</v>
      </c>
      <c r="H4" t="s">
        <v>71</v>
      </c>
      <c r="I4">
        <v>548</v>
      </c>
      <c r="J4">
        <f t="shared" si="22"/>
        <v>548</v>
      </c>
      <c r="K4" t="str">
        <f t="shared" ref="K4:K17" ca="1" si="24">IF(ISBLANK(L4),"",
VLOOKUP(L4,OFFSET(INDIRECT("$A:$B"),0,MATCH(L$1&amp;"_Verify",INDIRECT("$1:$1"),0)-1),2,0)
)</f>
        <v>it</v>
      </c>
      <c r="L4" t="s">
        <v>35</v>
      </c>
      <c r="M4" t="s">
        <v>57</v>
      </c>
      <c r="N4">
        <v>30</v>
      </c>
      <c r="O4" t="str">
        <f t="shared" ref="O4:O5" ca="1" si="25">IF(ISBLANK(P4),"",
VLOOKUP(P4,OFFSET(INDIRECT("$A:$B"),0,MATCH(P$1&amp;"_Verify",INDIRECT("$1:$1"),0)-1),2,0)
)</f>
        <v>it</v>
      </c>
      <c r="P4" t="s">
        <v>35</v>
      </c>
      <c r="Q4" t="s">
        <v>58</v>
      </c>
      <c r="R4">
        <v>1</v>
      </c>
      <c r="S4" t="str">
        <f t="shared" ref="S4:S5" ca="1" si="26">IF(ISBLANK(T4),"",
VLOOKUP(T4,OFFSET(INDIRECT("$A:$B"),0,MATCH(T$1&amp;"_Verify",INDIRECT("$1:$1"),0)-1),2,0)
)</f>
        <v/>
      </c>
      <c r="W4" t="str">
        <f t="shared" ref="W4:W5" ca="1" si="27">IF(ISBLANK(X4),"",
VLOOKUP(X4,OFFSET(INDIRECT("$A:$B"),0,MATCH(X$1&amp;"_Verify",INDIRECT("$1:$1"),0)-1),2,0)
)</f>
        <v/>
      </c>
      <c r="AA4" t="str">
        <f t="shared" ref="AA4:AA5" ca="1" si="28">IF(ISBLANK(AB4),"",
VLOOKUP(AB4,OFFSET(INDIRECT("$A:$B"),0,MATCH(AB$1&amp;"_Verify",INDIRECT("$1:$1"),0)-1),2,0)
)</f>
        <v/>
      </c>
      <c r="AE4" t="str">
        <f t="shared" ca="1" si="6"/>
        <v>it</v>
      </c>
      <c r="AF4" t="str">
        <f t="shared" si="7"/>
        <v>Cash_cDailyBox</v>
      </c>
      <c r="AG4">
        <f t="shared" si="8"/>
        <v>30</v>
      </c>
      <c r="AH4" t="str">
        <f t="shared" ca="1" si="9"/>
        <v>it</v>
      </c>
      <c r="AI4" t="str">
        <f t="shared" si="10"/>
        <v>Cash_cThickBox</v>
      </c>
      <c r="AJ4">
        <f t="shared" si="11"/>
        <v>1</v>
      </c>
      <c r="AK4" t="str">
        <f t="shared" ca="1" si="12"/>
        <v/>
      </c>
      <c r="AL4" t="str">
        <f t="shared" si="13"/>
        <v/>
      </c>
      <c r="AM4" t="str">
        <f t="shared" si="14"/>
        <v/>
      </c>
      <c r="AN4" t="str">
        <f t="shared" ca="1" si="15"/>
        <v/>
      </c>
      <c r="AO4" t="str">
        <f t="shared" si="16"/>
        <v/>
      </c>
      <c r="AP4" t="str">
        <f t="shared" si="17"/>
        <v/>
      </c>
      <c r="AQ4" t="str">
        <f t="shared" ca="1" si="18"/>
        <v/>
      </c>
      <c r="AR4" t="str">
        <f t="shared" si="19"/>
        <v/>
      </c>
      <c r="AS4" t="str">
        <f t="shared" si="20"/>
        <v/>
      </c>
      <c r="AT4" t="str">
        <f t="shared" ca="1" si="23"/>
        <v/>
      </c>
      <c r="AU4" t="str">
        <f t="shared" si="21"/>
        <v/>
      </c>
    </row>
    <row r="5" spans="1:52">
      <c r="A5" t="s">
        <v>72</v>
      </c>
      <c r="C5" t="str">
        <f t="shared" si="0"/>
        <v>ev5_oneplustwo_2</v>
      </c>
      <c r="D5">
        <v>2</v>
      </c>
      <c r="E5" t="b">
        <v>1</v>
      </c>
      <c r="I5">
        <v>537</v>
      </c>
      <c r="J5">
        <f t="shared" si="22"/>
        <v>537</v>
      </c>
      <c r="K5" t="str">
        <f t="shared" ca="1" si="24"/>
        <v>cu</v>
      </c>
      <c r="L5" t="s">
        <v>18</v>
      </c>
      <c r="M5" t="s">
        <v>38</v>
      </c>
      <c r="N5">
        <v>300</v>
      </c>
      <c r="O5" t="str">
        <f t="shared" ca="1" si="25"/>
        <v/>
      </c>
      <c r="S5" t="str">
        <f t="shared" ca="1" si="26"/>
        <v/>
      </c>
      <c r="W5" t="str">
        <f t="shared" ca="1" si="27"/>
        <v/>
      </c>
      <c r="AA5" t="str">
        <f t="shared" ca="1" si="28"/>
        <v/>
      </c>
      <c r="AE5" t="str">
        <f t="shared" ca="1" si="6"/>
        <v>cu</v>
      </c>
      <c r="AF5" t="str">
        <f t="shared" si="7"/>
        <v>EN</v>
      </c>
      <c r="AG5">
        <f t="shared" si="8"/>
        <v>300</v>
      </c>
      <c r="AH5" t="str">
        <f t="shared" ca="1" si="9"/>
        <v/>
      </c>
      <c r="AI5" t="str">
        <f t="shared" si="10"/>
        <v/>
      </c>
      <c r="AJ5" t="str">
        <f t="shared" si="11"/>
        <v/>
      </c>
      <c r="AK5" t="str">
        <f t="shared" ca="1" si="12"/>
        <v/>
      </c>
      <c r="AL5" t="str">
        <f t="shared" si="13"/>
        <v/>
      </c>
      <c r="AM5" t="str">
        <f t="shared" si="14"/>
        <v/>
      </c>
      <c r="AN5" t="str">
        <f t="shared" ca="1" si="15"/>
        <v/>
      </c>
      <c r="AO5" t="str">
        <f t="shared" si="16"/>
        <v/>
      </c>
      <c r="AP5" t="str">
        <f t="shared" si="17"/>
        <v/>
      </c>
      <c r="AQ5" t="str">
        <f t="shared" ca="1" si="18"/>
        <v/>
      </c>
      <c r="AR5" t="str">
        <f t="shared" si="19"/>
        <v/>
      </c>
      <c r="AS5" t="str">
        <f t="shared" si="20"/>
        <v/>
      </c>
      <c r="AT5" t="str">
        <f t="shared" ca="1" si="23"/>
        <v>,{"id":"ev5_oneplustwo_2","key":537,"tp1":"cu","vl1":"EN","cn1":300}</v>
      </c>
      <c r="AU5" t="str">
        <f ca="1">IF(E5=FALSE,"",
"{"""&amp;C$1&amp;""":"""&amp;C5&amp;""""
&amp;","""&amp;I$1&amp;""":"&amp;I5
&amp;IF(LEN(K5)=0,"",","""&amp;K$1&amp;""":"""&amp;K5&amp;"""")
&amp;IF(LEN(M5)=0,"",","""&amp;M$1&amp;""":"""&amp;M5&amp;"""")
&amp;IF(LEN(N5)=0,"",","""&amp;N$1&amp;""":"&amp;N5)
&amp;IF(LEN(O5)=0,"",","""&amp;O$1&amp;""":"""&amp;O5&amp;"""")
&amp;IF(LEN(Q5)=0,"",","""&amp;Q$1&amp;""":"""&amp;Q5&amp;"""")
&amp;IF(LEN(R5)=0,"",","""&amp;R$1&amp;""":"&amp;R5)
&amp;IF(LEN(S5)=0,"",","""&amp;S$1&amp;""":"""&amp;S5&amp;"""")
&amp;IF(LEN(U5)=0,"",","""&amp;U$1&amp;""":"""&amp;U5&amp;"""")
&amp;IF(LEN(V5)=0,"",","""&amp;V$1&amp;""":"&amp;V5)
&amp;IF(LEN(W5)=0,"",","""&amp;W$1&amp;""":"""&amp;W5&amp;"""")
&amp;IF(LEN(Y5)=0,"",","""&amp;Y$1&amp;""":"""&amp;Y5&amp;"""")
&amp;IF(LEN(Z5)=0,"",","""&amp;Z$1&amp;""":"&amp;Z5)
&amp;IF(LEN(AA5)=0,"",","""&amp;AA$1&amp;""":"""&amp;AA5&amp;"""")
&amp;IF(LEN(AC5)=0,"",","""&amp;AC$1&amp;""":"""&amp;AC5&amp;"""")
&amp;IF(LEN(AD5)=0,"",","""&amp;AD$1&amp;""":"&amp;AD5)&amp;"}")</f>
        <v>{"id":"ev5_oneplustwo_2","key":537,"tp1":"cu","vl1":"EN","cn1":300}</v>
      </c>
    </row>
    <row r="6" spans="1:52">
      <c r="A6" t="s">
        <v>73</v>
      </c>
      <c r="C6" t="str">
        <f t="shared" si="0"/>
        <v>ev5_oneplustwo_3</v>
      </c>
      <c r="D6">
        <v>3</v>
      </c>
      <c r="E6" t="b">
        <v>1</v>
      </c>
      <c r="I6">
        <v>314</v>
      </c>
      <c r="J6">
        <f t="shared" si="22"/>
        <v>314</v>
      </c>
      <c r="K6" t="str">
        <f t="shared" ca="1" si="24"/>
        <v>cu</v>
      </c>
      <c r="L6" t="s">
        <v>18</v>
      </c>
      <c r="M6" t="s">
        <v>38</v>
      </c>
      <c r="N6">
        <v>80</v>
      </c>
      <c r="O6" t="str">
        <f t="shared" ref="O6:O27" ca="1" si="29">IF(ISBLANK(P6),"",
VLOOKUP(P6,OFFSET(INDIRECT("$A:$B"),0,MATCH(P$1&amp;"_Verify",INDIRECT("$1:$1"),0)-1),2,0)
)</f>
        <v/>
      </c>
      <c r="S6" t="str">
        <f t="shared" ref="S6:S27" ca="1" si="30">IF(ISBLANK(T6),"",
VLOOKUP(T6,OFFSET(INDIRECT("$A:$B"),0,MATCH(T$1&amp;"_Verify",INDIRECT("$1:$1"),0)-1),2,0)
)</f>
        <v/>
      </c>
      <c r="W6" t="str">
        <f t="shared" ref="W6:W27" ca="1" si="31">IF(ISBLANK(X6),"",
VLOOKUP(X6,OFFSET(INDIRECT("$A:$B"),0,MATCH(X$1&amp;"_Verify",INDIRECT("$1:$1"),0)-1),2,0)
)</f>
        <v/>
      </c>
      <c r="AA6" t="str">
        <f t="shared" ref="AA6:AA27" ca="1" si="32">IF(ISBLANK(AB6),"",
VLOOKUP(AB6,OFFSET(INDIRECT("$A:$B"),0,MATCH(AB$1&amp;"_Verify",INDIRECT("$1:$1"),0)-1),2,0)
)</f>
        <v/>
      </c>
      <c r="AE6" t="str">
        <f t="shared" ca="1" si="6"/>
        <v>cu</v>
      </c>
      <c r="AF6" t="str">
        <f t="shared" si="7"/>
        <v>EN</v>
      </c>
      <c r="AG6">
        <f t="shared" si="8"/>
        <v>80</v>
      </c>
      <c r="AH6" t="str">
        <f t="shared" ca="1" si="9"/>
        <v/>
      </c>
      <c r="AI6" t="str">
        <f t="shared" si="10"/>
        <v/>
      </c>
      <c r="AJ6" t="str">
        <f t="shared" si="11"/>
        <v/>
      </c>
      <c r="AK6" t="str">
        <f t="shared" ca="1" si="12"/>
        <v/>
      </c>
      <c r="AL6" t="str">
        <f t="shared" si="13"/>
        <v/>
      </c>
      <c r="AM6" t="str">
        <f t="shared" si="14"/>
        <v/>
      </c>
      <c r="AN6" t="str">
        <f t="shared" ca="1" si="15"/>
        <v/>
      </c>
      <c r="AO6" t="str">
        <f t="shared" si="16"/>
        <v/>
      </c>
      <c r="AP6" t="str">
        <f t="shared" si="17"/>
        <v/>
      </c>
      <c r="AQ6" t="str">
        <f t="shared" ca="1" si="18"/>
        <v/>
      </c>
      <c r="AR6" t="str">
        <f t="shared" si="19"/>
        <v/>
      </c>
      <c r="AS6" t="str">
        <f t="shared" si="20"/>
        <v/>
      </c>
      <c r="AT6" t="str">
        <f t="shared" ca="1" si="23"/>
        <v>,{"id":"ev5_oneplustwo_2","key":537,"tp1":"cu","vl1":"EN","cn1":300},{"id":"ev5_oneplustwo_3","key":314,"tp1":"cu","vl1":"EN","cn1":80}</v>
      </c>
      <c r="AU6" t="str">
        <f t="shared" ref="AU6:AU27" ca="1" si="33">IF(E6=FALSE,"",
"{"""&amp;C$1&amp;""":"""&amp;C6&amp;""""
&amp;","""&amp;I$1&amp;""":"&amp;I6
&amp;IF(LEN(K6)=0,"",","""&amp;K$1&amp;""":"""&amp;K6&amp;"""")
&amp;IF(LEN(M6)=0,"",","""&amp;M$1&amp;""":"""&amp;M6&amp;"""")
&amp;IF(LEN(N6)=0,"",","""&amp;N$1&amp;""":"&amp;N6)
&amp;IF(LEN(O6)=0,"",","""&amp;O$1&amp;""":"""&amp;O6&amp;"""")
&amp;IF(LEN(Q6)=0,"",","""&amp;Q$1&amp;""":"""&amp;Q6&amp;"""")
&amp;IF(LEN(R6)=0,"",","""&amp;R$1&amp;""":"&amp;R6)
&amp;IF(LEN(S6)=0,"",","""&amp;S$1&amp;""":"""&amp;S6&amp;"""")
&amp;IF(LEN(U6)=0,"",","""&amp;U$1&amp;""":"""&amp;U6&amp;"""")
&amp;IF(LEN(V6)=0,"",","""&amp;V$1&amp;""":"&amp;V6)
&amp;IF(LEN(W6)=0,"",","""&amp;W$1&amp;""":"""&amp;W6&amp;"""")
&amp;IF(LEN(Y6)=0,"",","""&amp;Y$1&amp;""":"""&amp;Y6&amp;"""")
&amp;IF(LEN(Z6)=0,"",","""&amp;Z$1&amp;""":"&amp;Z6)
&amp;IF(LEN(AA6)=0,"",","""&amp;AA$1&amp;""":"""&amp;AA6&amp;"""")
&amp;IF(LEN(AC6)=0,"",","""&amp;AC$1&amp;""":"""&amp;AC6&amp;"""")
&amp;IF(LEN(AD6)=0,"",","""&amp;AD$1&amp;""":"&amp;AD6)&amp;"}")</f>
        <v>{"id":"ev5_oneplustwo_3","key":314,"tp1":"cu","vl1":"EN","cn1":80}</v>
      </c>
    </row>
    <row r="7" spans="1:52">
      <c r="A7" t="s">
        <v>74</v>
      </c>
      <c r="C7" t="str">
        <f t="shared" ref="C7:C9" si="34">A7</f>
        <v>ev3_oneofthree_1</v>
      </c>
      <c r="E7" t="b">
        <v>0</v>
      </c>
      <c r="F7">
        <v>14.99</v>
      </c>
      <c r="G7">
        <v>19000</v>
      </c>
      <c r="H7" t="s">
        <v>74</v>
      </c>
      <c r="I7">
        <v>876</v>
      </c>
      <c r="J7">
        <f t="shared" si="22"/>
        <v>876</v>
      </c>
      <c r="K7" t="str">
        <f t="shared" ref="K7:K9" ca="1" si="35">IF(ISBLANK(L7),"",
VLOOKUP(L7,OFFSET(INDIRECT("$A:$B"),0,MATCH(L$1&amp;"_Verify",INDIRECT("$1:$1"),0)-1),2,0)
)</f>
        <v>cu</v>
      </c>
      <c r="L7" t="s">
        <v>18</v>
      </c>
      <c r="M7" t="s">
        <v>60</v>
      </c>
      <c r="N7">
        <v>30</v>
      </c>
      <c r="O7" t="str">
        <f t="shared" ref="O7:O9" ca="1" si="36">IF(ISBLANK(P7),"",
VLOOKUP(P7,OFFSET(INDIRECT("$A:$B"),0,MATCH(P$1&amp;"_Verify",INDIRECT("$1:$1"),0)-1),2,0)
)</f>
        <v>cu</v>
      </c>
      <c r="P7" t="s">
        <v>18</v>
      </c>
      <c r="Q7" t="s">
        <v>17</v>
      </c>
      <c r="R7">
        <v>25000</v>
      </c>
      <c r="S7" t="str">
        <f t="shared" ref="S7:S9" ca="1" si="37">IF(ISBLANK(T7),"",
VLOOKUP(T7,OFFSET(INDIRECT("$A:$B"),0,MATCH(T$1&amp;"_Verify",INDIRECT("$1:$1"),0)-1),2,0)
)</f>
        <v>cu</v>
      </c>
      <c r="T7" t="s">
        <v>18</v>
      </c>
      <c r="U7" t="s">
        <v>60</v>
      </c>
      <c r="V7">
        <v>100</v>
      </c>
      <c r="W7" t="str">
        <f t="shared" ref="W7:W9" ca="1" si="38">IF(ISBLANK(X7),"",
VLOOKUP(X7,OFFSET(INDIRECT("$A:$B"),0,MATCH(X$1&amp;"_Verify",INDIRECT("$1:$1"),0)-1),2,0)
)</f>
        <v/>
      </c>
      <c r="AA7" t="str">
        <f t="shared" ref="AA7:AA9" ca="1" si="39">IF(ISBLANK(AB7),"",
VLOOKUP(AB7,OFFSET(INDIRECT("$A:$B"),0,MATCH(AB$1&amp;"_Verify",INDIRECT("$1:$1"),0)-1),2,0)
)</f>
        <v/>
      </c>
      <c r="AE7" t="str">
        <f t="shared" ref="AE7:AE9" ca="1" si="40">IF(LEN(K7)=0,"",K7)</f>
        <v>cu</v>
      </c>
      <c r="AF7" t="str">
        <f t="shared" ref="AF7:AF9" si="41">IF(LEN(M7)=0,"",M7)</f>
        <v>EN</v>
      </c>
      <c r="AG7">
        <f t="shared" ref="AG7:AG9" si="42">IF(LEN(N7)=0,"",N7)</f>
        <v>30</v>
      </c>
      <c r="AH7" t="str">
        <f t="shared" ref="AH7:AH9" ca="1" si="43">IF(LEN(O7)=0,"",O7)</f>
        <v>cu</v>
      </c>
      <c r="AI7" t="str">
        <f t="shared" ref="AI7:AI9" si="44">IF(LEN(Q7)=0,"",Q7)</f>
        <v>GO</v>
      </c>
      <c r="AJ7">
        <f t="shared" ref="AJ7:AJ9" si="45">IF(LEN(R7)=0,"",R7)</f>
        <v>25000</v>
      </c>
      <c r="AK7" t="str">
        <f t="shared" ref="AK7:AK9" ca="1" si="46">IF(LEN(S7)=0,"",S7)</f>
        <v>cu</v>
      </c>
      <c r="AL7" t="str">
        <f t="shared" ref="AL7:AL9" si="47">IF(LEN(U7)=0,"",U7)</f>
        <v>EN</v>
      </c>
      <c r="AM7">
        <f t="shared" ref="AM7:AM9" si="48">IF(LEN(V7)=0,"",V7)</f>
        <v>100</v>
      </c>
      <c r="AN7" t="str">
        <f t="shared" ref="AN7:AN9" ca="1" si="49">IF(LEN(W7)=0,"",W7)</f>
        <v/>
      </c>
      <c r="AO7" t="str">
        <f t="shared" ref="AO7:AO9" si="50">IF(LEN(Y7)=0,"",Y7)</f>
        <v/>
      </c>
      <c r="AP7" t="str">
        <f t="shared" ref="AP7:AP9" si="51">IF(LEN(Z7)=0,"",Z7)</f>
        <v/>
      </c>
      <c r="AQ7" t="str">
        <f t="shared" ref="AQ7:AQ9" ca="1" si="52">IF(LEN(AA7)=0,"",AA7)</f>
        <v/>
      </c>
      <c r="AR7" t="str">
        <f t="shared" ref="AR7:AR9" si="53">IF(LEN(AC7)=0,"",AC7)</f>
        <v/>
      </c>
      <c r="AS7" t="str">
        <f t="shared" ref="AS7:AS9" si="54">IF(LEN(AD7)=0,"",AD7)</f>
        <v/>
      </c>
      <c r="AT7" t="str">
        <f t="shared" ca="1" si="23"/>
        <v>,{"id":"ev5_oneplustwo_2","key":537,"tp1":"cu","vl1":"EN","cn1":300},{"id":"ev5_oneplustwo_3","key":314,"tp1":"cu","vl1":"EN","cn1":80}</v>
      </c>
      <c r="AU7" t="str">
        <f t="shared" si="33"/>
        <v/>
      </c>
    </row>
    <row r="8" spans="1:52">
      <c r="A8" t="s">
        <v>75</v>
      </c>
      <c r="C8" t="str">
        <f t="shared" si="34"/>
        <v>ev3_oneofthree_2</v>
      </c>
      <c r="E8" t="b">
        <v>0</v>
      </c>
      <c r="F8">
        <v>29.99</v>
      </c>
      <c r="G8">
        <v>39000</v>
      </c>
      <c r="H8" t="s">
        <v>75</v>
      </c>
      <c r="I8">
        <v>973</v>
      </c>
      <c r="J8">
        <f t="shared" si="22"/>
        <v>973</v>
      </c>
      <c r="K8" t="str">
        <f t="shared" ca="1" si="35"/>
        <v>cu</v>
      </c>
      <c r="L8" t="s">
        <v>18</v>
      </c>
      <c r="M8" t="s">
        <v>60</v>
      </c>
      <c r="N8">
        <v>60</v>
      </c>
      <c r="O8" t="str">
        <f t="shared" ca="1" si="36"/>
        <v>cu</v>
      </c>
      <c r="P8" t="s">
        <v>18</v>
      </c>
      <c r="Q8" t="s">
        <v>17</v>
      </c>
      <c r="R8">
        <v>15000</v>
      </c>
      <c r="S8" t="str">
        <f t="shared" ca="1" si="37"/>
        <v>cu</v>
      </c>
      <c r="T8" t="s">
        <v>18</v>
      </c>
      <c r="U8" t="s">
        <v>60</v>
      </c>
      <c r="V8">
        <v>120</v>
      </c>
      <c r="W8" t="str">
        <f t="shared" ca="1" si="38"/>
        <v/>
      </c>
      <c r="AA8" t="str">
        <f t="shared" ca="1" si="39"/>
        <v/>
      </c>
      <c r="AE8" t="str">
        <f t="shared" ca="1" si="40"/>
        <v>cu</v>
      </c>
      <c r="AF8" t="str">
        <f t="shared" si="41"/>
        <v>EN</v>
      </c>
      <c r="AG8">
        <f t="shared" si="42"/>
        <v>60</v>
      </c>
      <c r="AH8" t="str">
        <f t="shared" ca="1" si="43"/>
        <v>cu</v>
      </c>
      <c r="AI8" t="str">
        <f t="shared" si="44"/>
        <v>GO</v>
      </c>
      <c r="AJ8">
        <f t="shared" si="45"/>
        <v>15000</v>
      </c>
      <c r="AK8" t="str">
        <f t="shared" ca="1" si="46"/>
        <v>cu</v>
      </c>
      <c r="AL8" t="str">
        <f t="shared" si="47"/>
        <v>EN</v>
      </c>
      <c r="AM8">
        <f t="shared" si="48"/>
        <v>120</v>
      </c>
      <c r="AN8" t="str">
        <f t="shared" ca="1" si="49"/>
        <v/>
      </c>
      <c r="AO8" t="str">
        <f t="shared" si="50"/>
        <v/>
      </c>
      <c r="AP8" t="str">
        <f t="shared" si="51"/>
        <v/>
      </c>
      <c r="AQ8" t="str">
        <f t="shared" ca="1" si="52"/>
        <v/>
      </c>
      <c r="AR8" t="str">
        <f t="shared" si="53"/>
        <v/>
      </c>
      <c r="AS8" t="str">
        <f t="shared" si="54"/>
        <v/>
      </c>
      <c r="AT8" t="str">
        <f t="shared" ca="1" si="23"/>
        <v>,{"id":"ev5_oneplustwo_2","key":537,"tp1":"cu","vl1":"EN","cn1":300},{"id":"ev5_oneplustwo_3","key":314,"tp1":"cu","vl1":"EN","cn1":80}</v>
      </c>
      <c r="AU8" t="str">
        <f t="shared" si="33"/>
        <v/>
      </c>
    </row>
    <row r="9" spans="1:52">
      <c r="A9" t="s">
        <v>76</v>
      </c>
      <c r="C9" t="str">
        <f t="shared" si="34"/>
        <v>ev3_oneofthree_3</v>
      </c>
      <c r="E9" t="b">
        <v>0</v>
      </c>
      <c r="F9">
        <v>49.99</v>
      </c>
      <c r="G9">
        <v>69000</v>
      </c>
      <c r="H9" t="s">
        <v>76</v>
      </c>
      <c r="I9">
        <v>180</v>
      </c>
      <c r="J9">
        <f t="shared" si="22"/>
        <v>180</v>
      </c>
      <c r="K9" t="str">
        <f t="shared" ca="1" si="35"/>
        <v>cu</v>
      </c>
      <c r="L9" t="s">
        <v>18</v>
      </c>
      <c r="M9" t="s">
        <v>60</v>
      </c>
      <c r="N9">
        <v>90</v>
      </c>
      <c r="O9" t="str">
        <f t="shared" ca="1" si="36"/>
        <v>cu</v>
      </c>
      <c r="P9" t="s">
        <v>18</v>
      </c>
      <c r="Q9" t="s">
        <v>17</v>
      </c>
      <c r="R9">
        <v>30000</v>
      </c>
      <c r="S9" t="str">
        <f t="shared" ca="1" si="37"/>
        <v>cu</v>
      </c>
      <c r="T9" t="s">
        <v>18</v>
      </c>
      <c r="U9" t="s">
        <v>60</v>
      </c>
      <c r="V9">
        <v>150</v>
      </c>
      <c r="W9" t="str">
        <f t="shared" ca="1" si="38"/>
        <v>cu</v>
      </c>
      <c r="X9" t="s">
        <v>18</v>
      </c>
      <c r="Y9" t="s">
        <v>60</v>
      </c>
      <c r="Z9">
        <v>300</v>
      </c>
      <c r="AA9" t="str">
        <f t="shared" ca="1" si="39"/>
        <v/>
      </c>
      <c r="AE9" t="str">
        <f t="shared" ca="1" si="40"/>
        <v>cu</v>
      </c>
      <c r="AF9" t="str">
        <f t="shared" si="41"/>
        <v>EN</v>
      </c>
      <c r="AG9">
        <f t="shared" si="42"/>
        <v>90</v>
      </c>
      <c r="AH9" t="str">
        <f t="shared" ca="1" si="43"/>
        <v>cu</v>
      </c>
      <c r="AI9" t="str">
        <f t="shared" si="44"/>
        <v>GO</v>
      </c>
      <c r="AJ9">
        <f t="shared" si="45"/>
        <v>30000</v>
      </c>
      <c r="AK9" t="str">
        <f t="shared" ca="1" si="46"/>
        <v>cu</v>
      </c>
      <c r="AL9" t="str">
        <f t="shared" si="47"/>
        <v>EN</v>
      </c>
      <c r="AM9">
        <f t="shared" si="48"/>
        <v>150</v>
      </c>
      <c r="AN9" t="str">
        <f t="shared" ca="1" si="49"/>
        <v>cu</v>
      </c>
      <c r="AO9" t="str">
        <f t="shared" si="50"/>
        <v>EN</v>
      </c>
      <c r="AP9">
        <f t="shared" si="51"/>
        <v>300</v>
      </c>
      <c r="AQ9" t="str">
        <f t="shared" ca="1" si="52"/>
        <v/>
      </c>
      <c r="AR9" t="str">
        <f t="shared" si="53"/>
        <v/>
      </c>
      <c r="AS9" t="str">
        <f t="shared" si="54"/>
        <v/>
      </c>
      <c r="AT9" t="str">
        <f t="shared" ca="1" si="23"/>
        <v>,{"id":"ev5_oneplustwo_2","key":537,"tp1":"cu","vl1":"EN","cn1":300},{"id":"ev5_oneplustwo_3","key":314,"tp1":"cu","vl1":"EN","cn1":80}</v>
      </c>
      <c r="AU9" t="str">
        <f t="shared" si="33"/>
        <v/>
      </c>
    </row>
    <row r="10" spans="1:52">
      <c r="A10" t="s">
        <v>77</v>
      </c>
      <c r="C10" t="str">
        <f t="shared" si="0"/>
        <v>ev4_conti_1</v>
      </c>
      <c r="D10">
        <v>1</v>
      </c>
      <c r="E10" t="b">
        <v>1</v>
      </c>
      <c r="I10">
        <v>721</v>
      </c>
      <c r="J10">
        <f t="shared" si="22"/>
        <v>721</v>
      </c>
      <c r="K10" t="str">
        <f t="shared" ca="1" si="24"/>
        <v>cu</v>
      </c>
      <c r="L10" t="s">
        <v>18</v>
      </c>
      <c r="M10" t="s">
        <v>38</v>
      </c>
      <c r="N10">
        <v>80</v>
      </c>
      <c r="O10" t="str">
        <f t="shared" ca="1" si="29"/>
        <v>cu</v>
      </c>
      <c r="P10" t="s">
        <v>18</v>
      </c>
      <c r="Q10" t="s">
        <v>17</v>
      </c>
      <c r="R10">
        <v>35000</v>
      </c>
      <c r="S10" t="str">
        <f t="shared" ca="1" si="30"/>
        <v>cu</v>
      </c>
      <c r="T10" t="s">
        <v>18</v>
      </c>
      <c r="U10" t="s">
        <v>60</v>
      </c>
      <c r="V10">
        <v>170</v>
      </c>
      <c r="W10" t="str">
        <f t="shared" ca="1" si="31"/>
        <v/>
      </c>
      <c r="AA10" t="str">
        <f t="shared" ca="1" si="32"/>
        <v/>
      </c>
      <c r="AE10" t="str">
        <f t="shared" ca="1" si="6"/>
        <v>cu</v>
      </c>
      <c r="AF10" t="str">
        <f t="shared" si="7"/>
        <v>EN</v>
      </c>
      <c r="AG10">
        <f t="shared" si="8"/>
        <v>80</v>
      </c>
      <c r="AH10" t="str">
        <f t="shared" ca="1" si="9"/>
        <v>cu</v>
      </c>
      <c r="AI10" t="str">
        <f t="shared" si="10"/>
        <v>GO</v>
      </c>
      <c r="AJ10">
        <f t="shared" si="11"/>
        <v>35000</v>
      </c>
      <c r="AK10" t="str">
        <f t="shared" ca="1" si="12"/>
        <v>cu</v>
      </c>
      <c r="AL10" t="str">
        <f t="shared" si="13"/>
        <v>EN</v>
      </c>
      <c r="AM10">
        <f t="shared" si="14"/>
        <v>170</v>
      </c>
      <c r="AN10" t="str">
        <f t="shared" ca="1" si="15"/>
        <v/>
      </c>
      <c r="AO10" t="str">
        <f t="shared" si="16"/>
        <v/>
      </c>
      <c r="AP10" t="str">
        <f t="shared" si="17"/>
        <v/>
      </c>
      <c r="AQ10" t="str">
        <f t="shared" ca="1" si="18"/>
        <v/>
      </c>
      <c r="AR10" t="str">
        <f t="shared" si="19"/>
        <v/>
      </c>
      <c r="AS10" t="str">
        <f t="shared" si="20"/>
        <v/>
      </c>
      <c r="AT10" t="str">
        <f t="shared" ca="1" si="23"/>
        <v>,{"id":"ev5_oneplustwo_2","key":537,"tp1":"cu","vl1":"EN","cn1":300},{"id":"ev5_oneplustwo_3","key":314,"tp1":"cu","vl1":"EN","cn1":80},{"id":"ev4_conti_1","key":721,"tp1":"cu","vl1":"EN","cn1":80,"tp2":"cu","vl2":"GO","cn2":35000,"tp3":"cu","vl3":"EN","cn3":170}</v>
      </c>
      <c r="AU10" t="str">
        <f t="shared" ca="1" si="33"/>
        <v>{"id":"ev4_conti_1","key":721,"tp1":"cu","vl1":"EN","cn1":80,"tp2":"cu","vl2":"GO","cn2":35000,"tp3":"cu","vl3":"EN","cn3":170}</v>
      </c>
    </row>
    <row r="11" spans="1:52">
      <c r="A11" t="s">
        <v>78</v>
      </c>
      <c r="C11" t="str">
        <f t="shared" si="0"/>
        <v>ev4_conti_2</v>
      </c>
      <c r="D11">
        <v>2</v>
      </c>
      <c r="E11" t="b">
        <v>1</v>
      </c>
      <c r="I11">
        <v>884</v>
      </c>
      <c r="J11">
        <f t="shared" si="22"/>
        <v>884</v>
      </c>
      <c r="K11" t="str">
        <f t="shared" ca="1" si="24"/>
        <v>cu</v>
      </c>
      <c r="L11" t="s">
        <v>18</v>
      </c>
      <c r="M11" t="s">
        <v>38</v>
      </c>
      <c r="N11">
        <v>150</v>
      </c>
      <c r="O11" t="str">
        <f t="shared" ca="1" si="29"/>
        <v/>
      </c>
      <c r="S11" t="str">
        <f t="shared" ca="1" si="30"/>
        <v/>
      </c>
      <c r="W11" t="str">
        <f t="shared" ca="1" si="31"/>
        <v/>
      </c>
      <c r="AA11" t="str">
        <f t="shared" ca="1" si="32"/>
        <v/>
      </c>
      <c r="AE11" t="str">
        <f t="shared" ca="1" si="6"/>
        <v>cu</v>
      </c>
      <c r="AF11" t="str">
        <f t="shared" si="7"/>
        <v>EN</v>
      </c>
      <c r="AG11">
        <f t="shared" si="8"/>
        <v>150</v>
      </c>
      <c r="AH11" t="str">
        <f t="shared" ca="1" si="9"/>
        <v/>
      </c>
      <c r="AI11" t="str">
        <f t="shared" si="10"/>
        <v/>
      </c>
      <c r="AJ11" t="str">
        <f t="shared" si="11"/>
        <v/>
      </c>
      <c r="AK11" t="str">
        <f t="shared" ca="1" si="12"/>
        <v/>
      </c>
      <c r="AL11" t="str">
        <f t="shared" si="13"/>
        <v/>
      </c>
      <c r="AM11" t="str">
        <f t="shared" si="14"/>
        <v/>
      </c>
      <c r="AN11" t="str">
        <f t="shared" ca="1" si="15"/>
        <v/>
      </c>
      <c r="AO11" t="str">
        <f t="shared" si="16"/>
        <v/>
      </c>
      <c r="AP11" t="str">
        <f t="shared" si="17"/>
        <v/>
      </c>
      <c r="AQ11" t="str">
        <f t="shared" ca="1" si="18"/>
        <v/>
      </c>
      <c r="AR11" t="str">
        <f t="shared" si="19"/>
        <v/>
      </c>
      <c r="AS11" t="str">
        <f t="shared" si="20"/>
        <v/>
      </c>
      <c r="AT11" t="str">
        <f t="shared" ca="1" si="23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</v>
      </c>
      <c r="AU11" t="str">
        <f t="shared" ca="1" si="33"/>
        <v>{"id":"ev4_conti_2","key":884,"tp1":"cu","vl1":"EN","cn1":150}</v>
      </c>
    </row>
    <row r="12" spans="1:52">
      <c r="A12" t="s">
        <v>66</v>
      </c>
      <c r="C12" t="str">
        <f t="shared" si="0"/>
        <v>ev4_conti_3</v>
      </c>
      <c r="D12">
        <v>3</v>
      </c>
      <c r="E12" t="b">
        <v>0</v>
      </c>
      <c r="F12">
        <v>1.99</v>
      </c>
      <c r="G12">
        <v>2500</v>
      </c>
      <c r="H12" t="s">
        <v>66</v>
      </c>
      <c r="I12">
        <v>217</v>
      </c>
      <c r="J12">
        <f t="shared" si="22"/>
        <v>217</v>
      </c>
      <c r="K12" t="str">
        <f t="shared" ca="1" si="24"/>
        <v>cu</v>
      </c>
      <c r="L12" t="s">
        <v>18</v>
      </c>
      <c r="M12" t="s">
        <v>17</v>
      </c>
      <c r="N12">
        <v>20000</v>
      </c>
      <c r="O12" t="str">
        <f t="shared" ca="1" si="29"/>
        <v>cu</v>
      </c>
      <c r="P12" t="s">
        <v>18</v>
      </c>
      <c r="Q12" t="s">
        <v>38</v>
      </c>
      <c r="R12">
        <v>150</v>
      </c>
      <c r="S12" t="str">
        <f t="shared" ca="1" si="30"/>
        <v>cu</v>
      </c>
      <c r="T12" t="s">
        <v>18</v>
      </c>
      <c r="U12" t="s">
        <v>17</v>
      </c>
      <c r="V12">
        <v>35000</v>
      </c>
      <c r="W12" t="str">
        <f t="shared" ca="1" si="31"/>
        <v>cu</v>
      </c>
      <c r="X12" t="s">
        <v>18</v>
      </c>
      <c r="Y12" t="s">
        <v>38</v>
      </c>
      <c r="Z12">
        <v>200</v>
      </c>
      <c r="AA12" t="str">
        <f t="shared" ca="1" si="32"/>
        <v/>
      </c>
      <c r="AE12" t="str">
        <f t="shared" ca="1" si="6"/>
        <v>cu</v>
      </c>
      <c r="AF12" t="str">
        <f t="shared" si="7"/>
        <v>GO</v>
      </c>
      <c r="AG12">
        <f t="shared" si="8"/>
        <v>20000</v>
      </c>
      <c r="AH12" t="str">
        <f t="shared" ca="1" si="9"/>
        <v>cu</v>
      </c>
      <c r="AI12" t="str">
        <f t="shared" si="10"/>
        <v>EN</v>
      </c>
      <c r="AJ12">
        <f t="shared" si="11"/>
        <v>150</v>
      </c>
      <c r="AK12" t="str">
        <f t="shared" ca="1" si="12"/>
        <v>cu</v>
      </c>
      <c r="AL12" t="str">
        <f t="shared" si="13"/>
        <v>GO</v>
      </c>
      <c r="AM12">
        <f t="shared" si="14"/>
        <v>35000</v>
      </c>
      <c r="AN12" t="str">
        <f t="shared" ca="1" si="15"/>
        <v>cu</v>
      </c>
      <c r="AO12" t="str">
        <f t="shared" si="16"/>
        <v>EN</v>
      </c>
      <c r="AP12">
        <f t="shared" si="17"/>
        <v>200</v>
      </c>
      <c r="AQ12" t="str">
        <f t="shared" ca="1" si="18"/>
        <v/>
      </c>
      <c r="AR12" t="str">
        <f t="shared" si="19"/>
        <v/>
      </c>
      <c r="AS12" t="str">
        <f t="shared" si="20"/>
        <v/>
      </c>
      <c r="AT12" t="str">
        <f t="shared" ca="1" si="23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</v>
      </c>
      <c r="AU12" t="str">
        <f t="shared" si="33"/>
        <v/>
      </c>
    </row>
    <row r="13" spans="1:52">
      <c r="A13" t="s">
        <v>67</v>
      </c>
      <c r="C13" t="str">
        <f t="shared" si="0"/>
        <v>ev4_conti_4</v>
      </c>
      <c r="D13">
        <v>4</v>
      </c>
      <c r="E13" t="b">
        <v>1</v>
      </c>
      <c r="I13">
        <v>394</v>
      </c>
      <c r="J13">
        <f t="shared" si="22"/>
        <v>394</v>
      </c>
      <c r="K13" t="str">
        <f t="shared" ca="1" si="24"/>
        <v>cu</v>
      </c>
      <c r="L13" t="s">
        <v>18</v>
      </c>
      <c r="M13" t="s">
        <v>38</v>
      </c>
      <c r="N13">
        <v>150</v>
      </c>
      <c r="O13" t="str">
        <f t="shared" ca="1" si="29"/>
        <v>cu</v>
      </c>
      <c r="P13" t="s">
        <v>18</v>
      </c>
      <c r="Q13" t="s">
        <v>17</v>
      </c>
      <c r="R13">
        <v>20000</v>
      </c>
      <c r="S13" t="str">
        <f t="shared" ca="1" si="30"/>
        <v/>
      </c>
      <c r="W13" t="str">
        <f t="shared" ca="1" si="31"/>
        <v/>
      </c>
      <c r="AA13" t="str">
        <f t="shared" ca="1" si="32"/>
        <v/>
      </c>
      <c r="AE13" t="str">
        <f t="shared" ca="1" si="6"/>
        <v>cu</v>
      </c>
      <c r="AF13" t="str">
        <f t="shared" si="7"/>
        <v>EN</v>
      </c>
      <c r="AG13">
        <f t="shared" si="8"/>
        <v>150</v>
      </c>
      <c r="AH13" t="str">
        <f t="shared" ca="1" si="9"/>
        <v>cu</v>
      </c>
      <c r="AI13" t="str">
        <f t="shared" si="10"/>
        <v>GO</v>
      </c>
      <c r="AJ13">
        <f t="shared" si="11"/>
        <v>20000</v>
      </c>
      <c r="AK13" t="str">
        <f t="shared" ca="1" si="12"/>
        <v/>
      </c>
      <c r="AL13" t="str">
        <f t="shared" si="13"/>
        <v/>
      </c>
      <c r="AM13" t="str">
        <f t="shared" si="14"/>
        <v/>
      </c>
      <c r="AN13" t="str">
        <f t="shared" ca="1" si="15"/>
        <v/>
      </c>
      <c r="AO13" t="str">
        <f t="shared" si="16"/>
        <v/>
      </c>
      <c r="AP13" t="str">
        <f t="shared" si="17"/>
        <v/>
      </c>
      <c r="AQ13" t="str">
        <f t="shared" ca="1" si="18"/>
        <v/>
      </c>
      <c r="AR13" t="str">
        <f t="shared" si="19"/>
        <v/>
      </c>
      <c r="AS13" t="str">
        <f t="shared" si="20"/>
        <v/>
      </c>
      <c r="AT13" t="str">
        <f t="shared" ca="1" si="23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U13" t="str">
        <f t="shared" ca="1" si="33"/>
        <v>{"id":"ev4_conti_4","key":394,"tp1":"cu","vl1":"EN","cn1":150,"tp2":"cu","vl2":"GO","cn2":20000}</v>
      </c>
    </row>
    <row r="14" spans="1:52">
      <c r="A14" t="s">
        <v>68</v>
      </c>
      <c r="C14" t="str">
        <f t="shared" si="0"/>
        <v>ev4_conti_5</v>
      </c>
      <c r="D14">
        <v>5</v>
      </c>
      <c r="E14" t="b">
        <v>1</v>
      </c>
      <c r="I14">
        <v>612</v>
      </c>
      <c r="J14">
        <f t="shared" si="22"/>
        <v>612</v>
      </c>
      <c r="K14" t="str">
        <f t="shared" ca="1" si="24"/>
        <v>cu</v>
      </c>
      <c r="L14" t="s">
        <v>18</v>
      </c>
      <c r="M14" t="s">
        <v>38</v>
      </c>
      <c r="N14">
        <v>80</v>
      </c>
      <c r="O14" t="str">
        <f t="shared" ca="1" si="29"/>
        <v>cu</v>
      </c>
      <c r="P14" t="s">
        <v>18</v>
      </c>
      <c r="Q14" t="s">
        <v>17</v>
      </c>
      <c r="R14">
        <v>10000</v>
      </c>
      <c r="S14" t="str">
        <f t="shared" ca="1" si="30"/>
        <v>cu</v>
      </c>
      <c r="T14" t="s">
        <v>18</v>
      </c>
      <c r="U14" t="s">
        <v>38</v>
      </c>
      <c r="V14">
        <v>200</v>
      </c>
      <c r="W14" t="str">
        <f t="shared" ca="1" si="31"/>
        <v/>
      </c>
      <c r="AA14" t="str">
        <f t="shared" ca="1" si="32"/>
        <v/>
      </c>
      <c r="AE14" t="str">
        <f t="shared" ca="1" si="6"/>
        <v>cu</v>
      </c>
      <c r="AF14" t="str">
        <f t="shared" si="7"/>
        <v>EN</v>
      </c>
      <c r="AG14">
        <f t="shared" si="8"/>
        <v>80</v>
      </c>
      <c r="AH14" t="str">
        <f t="shared" ca="1" si="9"/>
        <v>cu</v>
      </c>
      <c r="AI14" t="str">
        <f t="shared" si="10"/>
        <v>GO</v>
      </c>
      <c r="AJ14">
        <f t="shared" si="11"/>
        <v>10000</v>
      </c>
      <c r="AK14" t="str">
        <f t="shared" ca="1" si="12"/>
        <v>cu</v>
      </c>
      <c r="AL14" t="str">
        <f t="shared" si="13"/>
        <v>EN</v>
      </c>
      <c r="AM14">
        <f t="shared" si="14"/>
        <v>200</v>
      </c>
      <c r="AN14" t="str">
        <f t="shared" ca="1" si="15"/>
        <v/>
      </c>
      <c r="AO14" t="str">
        <f t="shared" si="16"/>
        <v/>
      </c>
      <c r="AP14" t="str">
        <f t="shared" si="17"/>
        <v/>
      </c>
      <c r="AQ14" t="str">
        <f t="shared" ca="1" si="18"/>
        <v/>
      </c>
      <c r="AR14" t="str">
        <f t="shared" si="19"/>
        <v/>
      </c>
      <c r="AS14" t="str">
        <f t="shared" si="20"/>
        <v/>
      </c>
      <c r="AT14" t="str">
        <f t="shared" ca="1" si="23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</v>
      </c>
      <c r="AU14" t="str">
        <f t="shared" ca="1" si="33"/>
        <v>{"id":"ev4_conti_5","key":612,"tp1":"cu","vl1":"EN","cn1":80,"tp2":"cu","vl2":"GO","cn2":10000,"tp3":"cu","vl3":"EN","cn3":200}</v>
      </c>
    </row>
    <row r="15" spans="1:52">
      <c r="A15" t="s">
        <v>79</v>
      </c>
      <c r="C15" t="str">
        <f t="shared" si="0"/>
        <v>ev4_conti_6</v>
      </c>
      <c r="D15">
        <v>6</v>
      </c>
      <c r="E15" t="b">
        <v>0</v>
      </c>
      <c r="F15">
        <v>5.99</v>
      </c>
      <c r="G15">
        <v>7500</v>
      </c>
      <c r="H15" t="s">
        <v>79</v>
      </c>
      <c r="I15">
        <v>501</v>
      </c>
      <c r="J15">
        <f t="shared" si="22"/>
        <v>501</v>
      </c>
      <c r="K15" t="str">
        <f t="shared" ca="1" si="24"/>
        <v>cu</v>
      </c>
      <c r="L15" t="s">
        <v>18</v>
      </c>
      <c r="M15" t="s">
        <v>38</v>
      </c>
      <c r="N15">
        <v>300</v>
      </c>
      <c r="O15" t="str">
        <f t="shared" ca="1" si="29"/>
        <v>cu</v>
      </c>
      <c r="P15" t="s">
        <v>18</v>
      </c>
      <c r="Q15" t="s">
        <v>17</v>
      </c>
      <c r="R15">
        <v>25000</v>
      </c>
      <c r="S15" t="str">
        <f t="shared" ca="1" si="30"/>
        <v>cu</v>
      </c>
      <c r="T15" t="s">
        <v>18</v>
      </c>
      <c r="U15" t="s">
        <v>38</v>
      </c>
      <c r="V15">
        <v>450</v>
      </c>
      <c r="W15" t="str">
        <f t="shared" ca="1" si="31"/>
        <v>cu</v>
      </c>
      <c r="X15" t="s">
        <v>18</v>
      </c>
      <c r="Y15" t="s">
        <v>17</v>
      </c>
      <c r="Z15">
        <v>35000</v>
      </c>
      <c r="AA15" t="str">
        <f t="shared" ca="1" si="32"/>
        <v/>
      </c>
      <c r="AE15" t="str">
        <f t="shared" ca="1" si="6"/>
        <v>cu</v>
      </c>
      <c r="AF15" t="str">
        <f t="shared" si="7"/>
        <v>EN</v>
      </c>
      <c r="AG15">
        <f t="shared" si="8"/>
        <v>300</v>
      </c>
      <c r="AH15" t="str">
        <f t="shared" ca="1" si="9"/>
        <v>cu</v>
      </c>
      <c r="AI15" t="str">
        <f t="shared" si="10"/>
        <v>GO</v>
      </c>
      <c r="AJ15">
        <f t="shared" si="11"/>
        <v>25000</v>
      </c>
      <c r="AK15" t="str">
        <f t="shared" ca="1" si="12"/>
        <v>cu</v>
      </c>
      <c r="AL15" t="str">
        <f t="shared" si="13"/>
        <v>EN</v>
      </c>
      <c r="AM15">
        <f t="shared" si="14"/>
        <v>450</v>
      </c>
      <c r="AN15" t="str">
        <f t="shared" ca="1" si="15"/>
        <v>cu</v>
      </c>
      <c r="AO15" t="str">
        <f t="shared" si="16"/>
        <v>GO</v>
      </c>
      <c r="AP15">
        <f t="shared" si="17"/>
        <v>35000</v>
      </c>
      <c r="AQ15" t="str">
        <f t="shared" ca="1" si="18"/>
        <v/>
      </c>
      <c r="AR15" t="str">
        <f t="shared" si="19"/>
        <v/>
      </c>
      <c r="AS15" t="str">
        <f t="shared" si="20"/>
        <v/>
      </c>
      <c r="AT15" t="str">
        <f t="shared" ca="1" si="23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</v>
      </c>
      <c r="AU15" t="str">
        <f t="shared" si="33"/>
        <v/>
      </c>
    </row>
    <row r="16" spans="1:52">
      <c r="A16" t="s">
        <v>69</v>
      </c>
      <c r="C16" t="str">
        <f t="shared" si="0"/>
        <v>ev4_conti_7</v>
      </c>
      <c r="D16">
        <v>7</v>
      </c>
      <c r="E16" t="b">
        <v>1</v>
      </c>
      <c r="I16">
        <v>930</v>
      </c>
      <c r="J16">
        <f t="shared" si="22"/>
        <v>930</v>
      </c>
      <c r="K16" t="str">
        <f t="shared" ca="1" si="24"/>
        <v>cu</v>
      </c>
      <c r="L16" t="s">
        <v>18</v>
      </c>
      <c r="M16" t="s">
        <v>17</v>
      </c>
      <c r="N16">
        <v>50000</v>
      </c>
      <c r="O16" t="str">
        <f t="shared" ca="1" si="29"/>
        <v/>
      </c>
      <c r="S16" t="str">
        <f t="shared" ca="1" si="30"/>
        <v/>
      </c>
      <c r="W16" t="str">
        <f t="shared" ca="1" si="31"/>
        <v/>
      </c>
      <c r="AA16" t="str">
        <f t="shared" ca="1" si="32"/>
        <v/>
      </c>
      <c r="AE16" t="str">
        <f t="shared" ca="1" si="6"/>
        <v>cu</v>
      </c>
      <c r="AF16" t="str">
        <f t="shared" si="7"/>
        <v>GO</v>
      </c>
      <c r="AG16">
        <f t="shared" si="8"/>
        <v>50000</v>
      </c>
      <c r="AH16" t="str">
        <f t="shared" ca="1" si="9"/>
        <v/>
      </c>
      <c r="AI16" t="str">
        <f t="shared" si="10"/>
        <v/>
      </c>
      <c r="AJ16" t="str">
        <f t="shared" si="11"/>
        <v/>
      </c>
      <c r="AK16" t="str">
        <f t="shared" ca="1" si="12"/>
        <v/>
      </c>
      <c r="AL16" t="str">
        <f t="shared" si="13"/>
        <v/>
      </c>
      <c r="AM16" t="str">
        <f t="shared" si="14"/>
        <v/>
      </c>
      <c r="AN16" t="str">
        <f t="shared" ca="1" si="15"/>
        <v/>
      </c>
      <c r="AO16" t="str">
        <f t="shared" si="16"/>
        <v/>
      </c>
      <c r="AP16" t="str">
        <f t="shared" si="17"/>
        <v/>
      </c>
      <c r="AQ16" t="str">
        <f t="shared" ca="1" si="18"/>
        <v/>
      </c>
      <c r="AR16" t="str">
        <f t="shared" si="19"/>
        <v/>
      </c>
      <c r="AS16" t="str">
        <f t="shared" si="20"/>
        <v/>
      </c>
      <c r="AT16" t="str">
        <f t="shared" ca="1" si="23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</v>
      </c>
      <c r="AU16" t="str">
        <f t="shared" ca="1" si="33"/>
        <v>{"id":"ev4_conti_7","key":930,"tp1":"cu","vl1":"GO","cn1":50000}</v>
      </c>
    </row>
    <row r="17" spans="1:47">
      <c r="A17" t="s">
        <v>70</v>
      </c>
      <c r="C17" t="str">
        <f t="shared" si="0"/>
        <v>ev4_conti_8</v>
      </c>
      <c r="D17">
        <v>8</v>
      </c>
      <c r="E17" t="b">
        <v>1</v>
      </c>
      <c r="I17">
        <v>959</v>
      </c>
      <c r="J17">
        <f t="shared" si="22"/>
        <v>959</v>
      </c>
      <c r="K17" t="str">
        <f t="shared" ca="1" si="24"/>
        <v>cu</v>
      </c>
      <c r="L17" t="s">
        <v>18</v>
      </c>
      <c r="M17" t="s">
        <v>38</v>
      </c>
      <c r="N17">
        <v>350</v>
      </c>
      <c r="O17" t="str">
        <f t="shared" ca="1" si="29"/>
        <v>cu</v>
      </c>
      <c r="P17" t="s">
        <v>18</v>
      </c>
      <c r="Q17" t="s">
        <v>17</v>
      </c>
      <c r="R17">
        <v>30000</v>
      </c>
      <c r="S17" t="str">
        <f t="shared" ca="1" si="30"/>
        <v/>
      </c>
      <c r="W17" t="str">
        <f t="shared" ca="1" si="31"/>
        <v/>
      </c>
      <c r="AA17" t="str">
        <f t="shared" ca="1" si="32"/>
        <v/>
      </c>
      <c r="AE17" t="str">
        <f t="shared" ca="1" si="6"/>
        <v>cu</v>
      </c>
      <c r="AF17" t="str">
        <f t="shared" si="7"/>
        <v>EN</v>
      </c>
      <c r="AG17">
        <f t="shared" si="8"/>
        <v>350</v>
      </c>
      <c r="AH17" t="str">
        <f t="shared" ca="1" si="9"/>
        <v>cu</v>
      </c>
      <c r="AI17" t="str">
        <f t="shared" si="10"/>
        <v>GO</v>
      </c>
      <c r="AJ17">
        <f t="shared" si="11"/>
        <v>30000</v>
      </c>
      <c r="AK17" t="str">
        <f t="shared" ca="1" si="12"/>
        <v/>
      </c>
      <c r="AL17" t="str">
        <f t="shared" si="13"/>
        <v/>
      </c>
      <c r="AM17" t="str">
        <f t="shared" si="14"/>
        <v/>
      </c>
      <c r="AN17" t="str">
        <f t="shared" ca="1" si="15"/>
        <v/>
      </c>
      <c r="AO17" t="str">
        <f t="shared" si="16"/>
        <v/>
      </c>
      <c r="AP17" t="str">
        <f t="shared" si="17"/>
        <v/>
      </c>
      <c r="AQ17" t="str">
        <f t="shared" ca="1" si="18"/>
        <v/>
      </c>
      <c r="AR17" t="str">
        <f t="shared" si="19"/>
        <v/>
      </c>
      <c r="AS17" t="str">
        <f t="shared" si="20"/>
        <v/>
      </c>
      <c r="AT17" t="str">
        <f t="shared" ca="1" si="23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</v>
      </c>
      <c r="AU17" t="str">
        <f t="shared" ca="1" si="33"/>
        <v>{"id":"ev4_conti_8","key":959,"tp1":"cu","vl1":"EN","cn1":350,"tp2":"cu","vl2":"GO","cn2":30000}</v>
      </c>
    </row>
    <row r="18" spans="1:47">
      <c r="A18" t="s">
        <v>80</v>
      </c>
      <c r="C18" t="str">
        <f t="shared" si="0"/>
        <v>ev6_disco_1</v>
      </c>
      <c r="E18" t="b">
        <v>0</v>
      </c>
      <c r="F18">
        <v>0.99</v>
      </c>
      <c r="G18">
        <v>1200</v>
      </c>
      <c r="H18" t="s">
        <v>80</v>
      </c>
      <c r="I18">
        <v>712</v>
      </c>
      <c r="J18">
        <f t="shared" si="22"/>
        <v>712</v>
      </c>
      <c r="K18" t="str">
        <f t="shared" ref="K18:K27" ca="1" si="55">IF(ISBLANK(L18),"",
VLOOKUP(L18,OFFSET(INDIRECT("$A:$B"),0,MATCH(L$1&amp;"_Verify",INDIRECT("$1:$1"),0)-1),2,0)
)</f>
        <v>cu</v>
      </c>
      <c r="L18" t="s">
        <v>18</v>
      </c>
      <c r="M18" t="s">
        <v>38</v>
      </c>
      <c r="N18">
        <v>80</v>
      </c>
      <c r="O18" t="str">
        <f t="shared" ca="1" si="29"/>
        <v/>
      </c>
      <c r="S18" t="str">
        <f t="shared" ca="1" si="30"/>
        <v/>
      </c>
      <c r="W18" t="str">
        <f t="shared" ca="1" si="31"/>
        <v/>
      </c>
      <c r="AA18" t="str">
        <f t="shared" ca="1" si="32"/>
        <v/>
      </c>
      <c r="AE18" t="str">
        <f t="shared" ca="1" si="6"/>
        <v>cu</v>
      </c>
      <c r="AF18" t="str">
        <f t="shared" si="7"/>
        <v>EN</v>
      </c>
      <c r="AG18">
        <f t="shared" si="8"/>
        <v>80</v>
      </c>
      <c r="AH18" t="str">
        <f t="shared" ca="1" si="9"/>
        <v/>
      </c>
      <c r="AI18" t="str">
        <f t="shared" si="10"/>
        <v/>
      </c>
      <c r="AJ18" t="str">
        <f t="shared" si="11"/>
        <v/>
      </c>
      <c r="AK18" t="str">
        <f t="shared" ca="1" si="12"/>
        <v/>
      </c>
      <c r="AL18" t="str">
        <f t="shared" si="13"/>
        <v/>
      </c>
      <c r="AM18" t="str">
        <f t="shared" si="14"/>
        <v/>
      </c>
      <c r="AN18" t="str">
        <f t="shared" ca="1" si="15"/>
        <v/>
      </c>
      <c r="AO18" t="str">
        <f t="shared" si="16"/>
        <v/>
      </c>
      <c r="AP18" t="str">
        <f t="shared" si="17"/>
        <v/>
      </c>
      <c r="AQ18" t="str">
        <f t="shared" ca="1" si="18"/>
        <v/>
      </c>
      <c r="AR18" t="str">
        <f t="shared" si="19"/>
        <v/>
      </c>
      <c r="AS18" t="str">
        <f t="shared" si="20"/>
        <v/>
      </c>
      <c r="AT18" t="str">
        <f t="shared" ca="1" si="23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</v>
      </c>
      <c r="AU18" t="str">
        <f t="shared" si="33"/>
        <v/>
      </c>
    </row>
    <row r="19" spans="1:47">
      <c r="A19" t="s">
        <v>81</v>
      </c>
      <c r="C19" t="str">
        <f t="shared" si="0"/>
        <v>ev6_disco_2</v>
      </c>
      <c r="E19" t="b">
        <v>0</v>
      </c>
      <c r="F19">
        <v>1.99</v>
      </c>
      <c r="G19">
        <v>2500</v>
      </c>
      <c r="H19" t="s">
        <v>81</v>
      </c>
      <c r="I19">
        <v>268</v>
      </c>
      <c r="J19">
        <f t="shared" si="22"/>
        <v>268</v>
      </c>
      <c r="K19" t="str">
        <f t="shared" ca="1" si="55"/>
        <v>cu</v>
      </c>
      <c r="L19" t="s">
        <v>18</v>
      </c>
      <c r="M19" t="s">
        <v>38</v>
      </c>
      <c r="N19">
        <v>80</v>
      </c>
      <c r="O19" t="str">
        <f t="shared" ca="1" si="29"/>
        <v/>
      </c>
      <c r="S19" t="str">
        <f t="shared" ca="1" si="30"/>
        <v/>
      </c>
      <c r="W19" t="str">
        <f t="shared" ca="1" si="31"/>
        <v/>
      </c>
      <c r="AA19" t="str">
        <f t="shared" ca="1" si="32"/>
        <v/>
      </c>
      <c r="AE19" t="str">
        <f t="shared" ca="1" si="6"/>
        <v>cu</v>
      </c>
      <c r="AF19" t="str">
        <f t="shared" si="7"/>
        <v>EN</v>
      </c>
      <c r="AG19">
        <f t="shared" si="8"/>
        <v>80</v>
      </c>
      <c r="AH19" t="str">
        <f t="shared" ca="1" si="9"/>
        <v/>
      </c>
      <c r="AI19" t="str">
        <f t="shared" si="10"/>
        <v/>
      </c>
      <c r="AJ19" t="str">
        <f t="shared" si="11"/>
        <v/>
      </c>
      <c r="AK19" t="str">
        <f t="shared" ca="1" si="12"/>
        <v/>
      </c>
      <c r="AL19" t="str">
        <f t="shared" si="13"/>
        <v/>
      </c>
      <c r="AM19" t="str">
        <f t="shared" si="14"/>
        <v/>
      </c>
      <c r="AN19" t="str">
        <f t="shared" ca="1" si="15"/>
        <v/>
      </c>
      <c r="AO19" t="str">
        <f t="shared" si="16"/>
        <v/>
      </c>
      <c r="AP19" t="str">
        <f t="shared" si="17"/>
        <v/>
      </c>
      <c r="AQ19" t="str">
        <f t="shared" ca="1" si="18"/>
        <v/>
      </c>
      <c r="AR19" t="str">
        <f t="shared" si="19"/>
        <v/>
      </c>
      <c r="AS19" t="str">
        <f t="shared" si="20"/>
        <v/>
      </c>
      <c r="AT19" t="str">
        <f t="shared" ca="1" si="23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</v>
      </c>
      <c r="AU19" t="str">
        <f t="shared" si="33"/>
        <v/>
      </c>
    </row>
    <row r="20" spans="1:47">
      <c r="A20" t="s">
        <v>82</v>
      </c>
      <c r="C20" t="str">
        <f t="shared" si="0"/>
        <v>ev6_disco_3</v>
      </c>
      <c r="E20" t="b">
        <v>0</v>
      </c>
      <c r="F20">
        <v>2.99</v>
      </c>
      <c r="G20">
        <v>3900</v>
      </c>
      <c r="H20" t="s">
        <v>82</v>
      </c>
      <c r="I20">
        <v>851</v>
      </c>
      <c r="J20">
        <f t="shared" si="22"/>
        <v>851</v>
      </c>
      <c r="K20" t="str">
        <f t="shared" ca="1" si="55"/>
        <v>cu</v>
      </c>
      <c r="L20" t="s">
        <v>18</v>
      </c>
      <c r="M20" t="s">
        <v>38</v>
      </c>
      <c r="N20">
        <v>80</v>
      </c>
      <c r="O20" t="str">
        <f t="shared" ca="1" si="29"/>
        <v/>
      </c>
      <c r="S20" t="str">
        <f t="shared" ca="1" si="30"/>
        <v/>
      </c>
      <c r="W20" t="str">
        <f t="shared" ca="1" si="31"/>
        <v/>
      </c>
      <c r="AA20" t="str">
        <f t="shared" ca="1" si="32"/>
        <v/>
      </c>
      <c r="AE20" t="str">
        <f t="shared" ca="1" si="6"/>
        <v>cu</v>
      </c>
      <c r="AF20" t="str">
        <f t="shared" si="7"/>
        <v>EN</v>
      </c>
      <c r="AG20">
        <f t="shared" si="8"/>
        <v>80</v>
      </c>
      <c r="AH20" t="str">
        <f t="shared" ca="1" si="9"/>
        <v/>
      </c>
      <c r="AI20" t="str">
        <f t="shared" si="10"/>
        <v/>
      </c>
      <c r="AJ20" t="str">
        <f t="shared" si="11"/>
        <v/>
      </c>
      <c r="AK20" t="str">
        <f t="shared" ca="1" si="12"/>
        <v/>
      </c>
      <c r="AL20" t="str">
        <f t="shared" si="13"/>
        <v/>
      </c>
      <c r="AM20" t="str">
        <f t="shared" si="14"/>
        <v/>
      </c>
      <c r="AN20" t="str">
        <f t="shared" ca="1" si="15"/>
        <v/>
      </c>
      <c r="AO20" t="str">
        <f t="shared" si="16"/>
        <v/>
      </c>
      <c r="AP20" t="str">
        <f t="shared" si="17"/>
        <v/>
      </c>
      <c r="AQ20" t="str">
        <f t="shared" ca="1" si="18"/>
        <v/>
      </c>
      <c r="AR20" t="str">
        <f t="shared" si="19"/>
        <v/>
      </c>
      <c r="AS20" t="str">
        <f t="shared" si="20"/>
        <v/>
      </c>
      <c r="AT20" t="str">
        <f t="shared" ca="1" si="23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</v>
      </c>
      <c r="AU20" t="str">
        <f t="shared" si="33"/>
        <v/>
      </c>
    </row>
    <row r="21" spans="1:47">
      <c r="A21" t="s">
        <v>83</v>
      </c>
      <c r="C21" t="str">
        <f t="shared" si="0"/>
        <v>ev6_disco_4</v>
      </c>
      <c r="E21" t="b">
        <v>0</v>
      </c>
      <c r="F21">
        <v>3.99</v>
      </c>
      <c r="G21">
        <v>4900</v>
      </c>
      <c r="H21" t="s">
        <v>83</v>
      </c>
      <c r="I21">
        <v>532</v>
      </c>
      <c r="J21">
        <f t="shared" si="22"/>
        <v>532</v>
      </c>
      <c r="K21" t="str">
        <f t="shared" ca="1" si="55"/>
        <v>cu</v>
      </c>
      <c r="L21" t="s">
        <v>18</v>
      </c>
      <c r="M21" t="s">
        <v>38</v>
      </c>
      <c r="N21">
        <v>80</v>
      </c>
      <c r="O21" t="str">
        <f t="shared" ca="1" si="29"/>
        <v/>
      </c>
      <c r="S21" t="str">
        <f t="shared" ca="1" si="30"/>
        <v/>
      </c>
      <c r="W21" t="str">
        <f t="shared" ca="1" si="31"/>
        <v/>
      </c>
      <c r="AA21" t="str">
        <f t="shared" ca="1" si="32"/>
        <v/>
      </c>
      <c r="AE21" t="str">
        <f t="shared" ca="1" si="6"/>
        <v>cu</v>
      </c>
      <c r="AF21" t="str">
        <f t="shared" si="7"/>
        <v>EN</v>
      </c>
      <c r="AG21">
        <f t="shared" si="8"/>
        <v>80</v>
      </c>
      <c r="AH21" t="str">
        <f t="shared" ca="1" si="9"/>
        <v/>
      </c>
      <c r="AI21" t="str">
        <f t="shared" si="10"/>
        <v/>
      </c>
      <c r="AJ21" t="str">
        <f t="shared" si="11"/>
        <v/>
      </c>
      <c r="AK21" t="str">
        <f t="shared" ca="1" si="12"/>
        <v/>
      </c>
      <c r="AL21" t="str">
        <f t="shared" si="13"/>
        <v/>
      </c>
      <c r="AM21" t="str">
        <f t="shared" si="14"/>
        <v/>
      </c>
      <c r="AN21" t="str">
        <f t="shared" ca="1" si="15"/>
        <v/>
      </c>
      <c r="AO21" t="str">
        <f t="shared" si="16"/>
        <v/>
      </c>
      <c r="AP21" t="str">
        <f t="shared" si="17"/>
        <v/>
      </c>
      <c r="AQ21" t="str">
        <f t="shared" ca="1" si="18"/>
        <v/>
      </c>
      <c r="AR21" t="str">
        <f t="shared" si="19"/>
        <v/>
      </c>
      <c r="AS21" t="str">
        <f t="shared" si="20"/>
        <v/>
      </c>
      <c r="AT21" t="str">
        <f t="shared" ca="1" si="23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</v>
      </c>
      <c r="AU21" t="str">
        <f t="shared" si="33"/>
        <v/>
      </c>
    </row>
    <row r="22" spans="1:47">
      <c r="A22" t="s">
        <v>84</v>
      </c>
      <c r="C22" t="str">
        <f t="shared" si="0"/>
        <v>ev7_summer_1</v>
      </c>
      <c r="E22" t="b">
        <v>1</v>
      </c>
      <c r="I22">
        <v>444</v>
      </c>
      <c r="J22">
        <f t="shared" si="22"/>
        <v>444</v>
      </c>
      <c r="K22" t="str">
        <f t="shared" ca="1" si="55"/>
        <v>cu</v>
      </c>
      <c r="L22" t="s">
        <v>18</v>
      </c>
      <c r="M22" t="s">
        <v>38</v>
      </c>
      <c r="N22">
        <v>80</v>
      </c>
      <c r="O22" t="str">
        <f t="shared" ca="1" si="29"/>
        <v/>
      </c>
      <c r="S22" t="str">
        <f t="shared" ca="1" si="30"/>
        <v/>
      </c>
      <c r="W22" t="str">
        <f t="shared" ca="1" si="31"/>
        <v/>
      </c>
      <c r="AA22" t="str">
        <f t="shared" ca="1" si="32"/>
        <v/>
      </c>
      <c r="AE22" t="str">
        <f t="shared" ca="1" si="6"/>
        <v>cu</v>
      </c>
      <c r="AF22" t="str">
        <f t="shared" si="7"/>
        <v>EN</v>
      </c>
      <c r="AG22">
        <f t="shared" si="8"/>
        <v>80</v>
      </c>
      <c r="AH22" t="str">
        <f t="shared" ca="1" si="9"/>
        <v/>
      </c>
      <c r="AI22" t="str">
        <f t="shared" si="10"/>
        <v/>
      </c>
      <c r="AJ22" t="str">
        <f t="shared" si="11"/>
        <v/>
      </c>
      <c r="AK22" t="str">
        <f t="shared" ca="1" si="12"/>
        <v/>
      </c>
      <c r="AL22" t="str">
        <f t="shared" si="13"/>
        <v/>
      </c>
      <c r="AM22" t="str">
        <f t="shared" si="14"/>
        <v/>
      </c>
      <c r="AN22" t="str">
        <f t="shared" ca="1" si="15"/>
        <v/>
      </c>
      <c r="AO22" t="str">
        <f t="shared" si="16"/>
        <v/>
      </c>
      <c r="AP22" t="str">
        <f t="shared" si="17"/>
        <v/>
      </c>
      <c r="AQ22" t="str">
        <f t="shared" ca="1" si="18"/>
        <v/>
      </c>
      <c r="AR22" t="str">
        <f t="shared" si="19"/>
        <v/>
      </c>
      <c r="AS22" t="str">
        <f t="shared" si="20"/>
        <v/>
      </c>
      <c r="AT22" t="str">
        <f t="shared" ca="1" si="23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,{"id":"ev7_summer_1","key":444,"tp1":"cu","vl1":"EN","cn1":80}</v>
      </c>
      <c r="AU22" t="str">
        <f t="shared" ca="1" si="33"/>
        <v>{"id":"ev7_summer_1","key":444,"tp1":"cu","vl1":"EN","cn1":80}</v>
      </c>
    </row>
    <row r="23" spans="1:47">
      <c r="A23" t="s">
        <v>85</v>
      </c>
      <c r="C23" t="str">
        <f t="shared" si="0"/>
        <v>ev7_summer_2</v>
      </c>
      <c r="E23" t="b">
        <v>0</v>
      </c>
      <c r="F23">
        <v>1.99</v>
      </c>
      <c r="G23">
        <v>2500</v>
      </c>
      <c r="H23" t="s">
        <v>85</v>
      </c>
      <c r="I23">
        <v>833</v>
      </c>
      <c r="J23">
        <f t="shared" si="22"/>
        <v>833</v>
      </c>
      <c r="K23" t="str">
        <f t="shared" ca="1" si="55"/>
        <v>cu</v>
      </c>
      <c r="L23" t="s">
        <v>18</v>
      </c>
      <c r="M23" t="s">
        <v>38</v>
      </c>
      <c r="N23">
        <v>80</v>
      </c>
      <c r="O23" t="str">
        <f t="shared" ca="1" si="29"/>
        <v/>
      </c>
      <c r="S23" t="str">
        <f t="shared" ca="1" si="30"/>
        <v/>
      </c>
      <c r="W23" t="str">
        <f t="shared" ca="1" si="31"/>
        <v/>
      </c>
      <c r="AA23" t="str">
        <f t="shared" ca="1" si="32"/>
        <v/>
      </c>
      <c r="AE23" t="str">
        <f t="shared" ca="1" si="6"/>
        <v>cu</v>
      </c>
      <c r="AF23" t="str">
        <f t="shared" si="7"/>
        <v>EN</v>
      </c>
      <c r="AG23">
        <f t="shared" si="8"/>
        <v>80</v>
      </c>
      <c r="AH23" t="str">
        <f t="shared" ca="1" si="9"/>
        <v/>
      </c>
      <c r="AI23" t="str">
        <f t="shared" si="10"/>
        <v/>
      </c>
      <c r="AJ23" t="str">
        <f t="shared" si="11"/>
        <v/>
      </c>
      <c r="AK23" t="str">
        <f t="shared" ca="1" si="12"/>
        <v/>
      </c>
      <c r="AL23" t="str">
        <f t="shared" si="13"/>
        <v/>
      </c>
      <c r="AM23" t="str">
        <f t="shared" si="14"/>
        <v/>
      </c>
      <c r="AN23" t="str">
        <f t="shared" ca="1" si="15"/>
        <v/>
      </c>
      <c r="AO23" t="str">
        <f t="shared" si="16"/>
        <v/>
      </c>
      <c r="AP23" t="str">
        <f t="shared" si="17"/>
        <v/>
      </c>
      <c r="AQ23" t="str">
        <f t="shared" ca="1" si="18"/>
        <v/>
      </c>
      <c r="AR23" t="str">
        <f t="shared" si="19"/>
        <v/>
      </c>
      <c r="AS23" t="str">
        <f t="shared" si="20"/>
        <v/>
      </c>
      <c r="AT23" t="str">
        <f t="shared" ca="1" si="23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,{"id":"ev7_summer_1","key":444,"tp1":"cu","vl1":"EN","cn1":80}</v>
      </c>
      <c r="AU23" t="str">
        <f t="shared" si="33"/>
        <v/>
      </c>
    </row>
    <row r="24" spans="1:47">
      <c r="A24" t="s">
        <v>86</v>
      </c>
      <c r="C24" t="str">
        <f t="shared" si="0"/>
        <v>ev7_summer_3</v>
      </c>
      <c r="E24" t="b">
        <v>0</v>
      </c>
      <c r="F24">
        <v>2.99</v>
      </c>
      <c r="G24">
        <v>3900</v>
      </c>
      <c r="H24" t="s">
        <v>86</v>
      </c>
      <c r="I24">
        <v>955</v>
      </c>
      <c r="J24">
        <f t="shared" si="22"/>
        <v>955</v>
      </c>
      <c r="K24" t="str">
        <f t="shared" ca="1" si="55"/>
        <v>cu</v>
      </c>
      <c r="L24" t="s">
        <v>18</v>
      </c>
      <c r="M24" t="s">
        <v>38</v>
      </c>
      <c r="N24">
        <v>80</v>
      </c>
      <c r="O24" t="str">
        <f t="shared" ca="1" si="29"/>
        <v/>
      </c>
      <c r="S24" t="str">
        <f t="shared" ca="1" si="30"/>
        <v/>
      </c>
      <c r="W24" t="str">
        <f t="shared" ca="1" si="31"/>
        <v/>
      </c>
      <c r="AA24" t="str">
        <f t="shared" ca="1" si="32"/>
        <v/>
      </c>
      <c r="AE24" t="str">
        <f t="shared" ca="1" si="6"/>
        <v>cu</v>
      </c>
      <c r="AF24" t="str">
        <f t="shared" si="7"/>
        <v>EN</v>
      </c>
      <c r="AG24">
        <f t="shared" si="8"/>
        <v>80</v>
      </c>
      <c r="AH24" t="str">
        <f t="shared" ca="1" si="9"/>
        <v/>
      </c>
      <c r="AI24" t="str">
        <f t="shared" si="10"/>
        <v/>
      </c>
      <c r="AJ24" t="str">
        <f t="shared" si="11"/>
        <v/>
      </c>
      <c r="AK24" t="str">
        <f t="shared" ca="1" si="12"/>
        <v/>
      </c>
      <c r="AL24" t="str">
        <f t="shared" si="13"/>
        <v/>
      </c>
      <c r="AM24" t="str">
        <f t="shared" si="14"/>
        <v/>
      </c>
      <c r="AN24" t="str">
        <f t="shared" ca="1" si="15"/>
        <v/>
      </c>
      <c r="AO24" t="str">
        <f t="shared" si="16"/>
        <v/>
      </c>
      <c r="AP24" t="str">
        <f t="shared" si="17"/>
        <v/>
      </c>
      <c r="AQ24" t="str">
        <f t="shared" ca="1" si="18"/>
        <v/>
      </c>
      <c r="AR24" t="str">
        <f t="shared" si="19"/>
        <v/>
      </c>
      <c r="AS24" t="str">
        <f t="shared" si="20"/>
        <v/>
      </c>
      <c r="AT24" t="str">
        <f t="shared" ca="1" si="23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,{"id":"ev7_summer_1","key":444,"tp1":"cu","vl1":"EN","cn1":80}</v>
      </c>
      <c r="AU24" t="str">
        <f t="shared" si="33"/>
        <v/>
      </c>
    </row>
    <row r="25" spans="1:47">
      <c r="A25" t="s">
        <v>87</v>
      </c>
      <c r="C25" t="str">
        <f t="shared" si="0"/>
        <v>ev7_summer_4</v>
      </c>
      <c r="E25" t="b">
        <v>0</v>
      </c>
      <c r="F25">
        <v>3.99</v>
      </c>
      <c r="G25">
        <v>4900</v>
      </c>
      <c r="H25" t="s">
        <v>87</v>
      </c>
      <c r="I25">
        <v>375</v>
      </c>
      <c r="J25">
        <f t="shared" si="22"/>
        <v>375</v>
      </c>
      <c r="K25" t="str">
        <f t="shared" ca="1" si="55"/>
        <v>cu</v>
      </c>
      <c r="L25" t="s">
        <v>18</v>
      </c>
      <c r="M25" t="s">
        <v>38</v>
      </c>
      <c r="N25">
        <v>80</v>
      </c>
      <c r="O25" t="str">
        <f t="shared" ca="1" si="29"/>
        <v/>
      </c>
      <c r="S25" t="str">
        <f t="shared" ca="1" si="30"/>
        <v/>
      </c>
      <c r="W25" t="str">
        <f t="shared" ca="1" si="31"/>
        <v/>
      </c>
      <c r="AA25" t="str">
        <f t="shared" ca="1" si="32"/>
        <v/>
      </c>
      <c r="AE25" t="str">
        <f t="shared" ca="1" si="6"/>
        <v>cu</v>
      </c>
      <c r="AF25" t="str">
        <f t="shared" si="7"/>
        <v>EN</v>
      </c>
      <c r="AG25">
        <f t="shared" si="8"/>
        <v>80</v>
      </c>
      <c r="AH25" t="str">
        <f t="shared" ca="1" si="9"/>
        <v/>
      </c>
      <c r="AI25" t="str">
        <f t="shared" si="10"/>
        <v/>
      </c>
      <c r="AJ25" t="str">
        <f t="shared" si="11"/>
        <v/>
      </c>
      <c r="AK25" t="str">
        <f t="shared" ca="1" si="12"/>
        <v/>
      </c>
      <c r="AL25" t="str">
        <f t="shared" si="13"/>
        <v/>
      </c>
      <c r="AM25" t="str">
        <f t="shared" si="14"/>
        <v/>
      </c>
      <c r="AN25" t="str">
        <f t="shared" ca="1" si="15"/>
        <v/>
      </c>
      <c r="AO25" t="str">
        <f t="shared" si="16"/>
        <v/>
      </c>
      <c r="AP25" t="str">
        <f t="shared" si="17"/>
        <v/>
      </c>
      <c r="AQ25" t="str">
        <f t="shared" ca="1" si="18"/>
        <v/>
      </c>
      <c r="AR25" t="str">
        <f t="shared" si="19"/>
        <v/>
      </c>
      <c r="AS25" t="str">
        <f t="shared" si="20"/>
        <v/>
      </c>
      <c r="AT25" t="str">
        <f t="shared" ca="1" si="23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,{"id":"ev7_summer_1","key":444,"tp1":"cu","vl1":"EN","cn1":80}</v>
      </c>
      <c r="AU25" t="str">
        <f t="shared" si="33"/>
        <v/>
      </c>
    </row>
    <row r="26" spans="1:47">
      <c r="A26" t="s">
        <v>88</v>
      </c>
      <c r="C26" t="str">
        <f t="shared" si="0"/>
        <v>ev7_summer_5</v>
      </c>
      <c r="E26" t="b">
        <v>0</v>
      </c>
      <c r="F26">
        <v>4.99</v>
      </c>
      <c r="G26">
        <v>5900</v>
      </c>
      <c r="H26" t="s">
        <v>88</v>
      </c>
      <c r="I26">
        <v>970</v>
      </c>
      <c r="J26">
        <f t="shared" si="22"/>
        <v>970</v>
      </c>
      <c r="K26" t="str">
        <f t="shared" ca="1" si="55"/>
        <v>cu</v>
      </c>
      <c r="L26" t="s">
        <v>18</v>
      </c>
      <c r="M26" t="s">
        <v>38</v>
      </c>
      <c r="N26">
        <v>80</v>
      </c>
      <c r="O26" t="str">
        <f t="shared" ca="1" si="29"/>
        <v/>
      </c>
      <c r="S26" t="str">
        <f t="shared" ca="1" si="30"/>
        <v/>
      </c>
      <c r="W26" t="str">
        <f t="shared" ca="1" si="31"/>
        <v/>
      </c>
      <c r="AA26" t="str">
        <f t="shared" ca="1" si="32"/>
        <v/>
      </c>
      <c r="AE26" t="str">
        <f t="shared" ca="1" si="6"/>
        <v>cu</v>
      </c>
      <c r="AF26" t="str">
        <f t="shared" si="7"/>
        <v>EN</v>
      </c>
      <c r="AG26">
        <f t="shared" si="8"/>
        <v>80</v>
      </c>
      <c r="AH26" t="str">
        <f t="shared" ca="1" si="9"/>
        <v/>
      </c>
      <c r="AI26" t="str">
        <f t="shared" si="10"/>
        <v/>
      </c>
      <c r="AJ26" t="str">
        <f t="shared" si="11"/>
        <v/>
      </c>
      <c r="AK26" t="str">
        <f t="shared" ca="1" si="12"/>
        <v/>
      </c>
      <c r="AL26" t="str">
        <f t="shared" si="13"/>
        <v/>
      </c>
      <c r="AM26" t="str">
        <f t="shared" si="14"/>
        <v/>
      </c>
      <c r="AN26" t="str">
        <f t="shared" ca="1" si="15"/>
        <v/>
      </c>
      <c r="AO26" t="str">
        <f t="shared" si="16"/>
        <v/>
      </c>
      <c r="AP26" t="str">
        <f t="shared" si="17"/>
        <v/>
      </c>
      <c r="AQ26" t="str">
        <f t="shared" ca="1" si="18"/>
        <v/>
      </c>
      <c r="AR26" t="str">
        <f t="shared" si="19"/>
        <v/>
      </c>
      <c r="AS26" t="str">
        <f t="shared" si="20"/>
        <v/>
      </c>
      <c r="AT26" t="str">
        <f t="shared" ca="1" si="23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,{"id":"ev7_summer_1","key":444,"tp1":"cu","vl1":"EN","cn1":80}</v>
      </c>
      <c r="AU26" t="str">
        <f t="shared" si="33"/>
        <v/>
      </c>
    </row>
    <row r="27" spans="1:47">
      <c r="A27" t="s">
        <v>89</v>
      </c>
      <c r="C27" t="str">
        <f t="shared" si="0"/>
        <v>ev7_summer_6</v>
      </c>
      <c r="E27" t="b">
        <v>0</v>
      </c>
      <c r="F27">
        <v>5.99</v>
      </c>
      <c r="G27">
        <v>7500</v>
      </c>
      <c r="H27" t="s">
        <v>89</v>
      </c>
      <c r="I27">
        <v>506</v>
      </c>
      <c r="J27">
        <f t="shared" si="22"/>
        <v>506</v>
      </c>
      <c r="K27" t="str">
        <f t="shared" ca="1" si="55"/>
        <v>cu</v>
      </c>
      <c r="L27" t="s">
        <v>18</v>
      </c>
      <c r="M27" t="s">
        <v>38</v>
      </c>
      <c r="N27">
        <v>80</v>
      </c>
      <c r="O27" t="str">
        <f t="shared" ca="1" si="29"/>
        <v/>
      </c>
      <c r="S27" t="str">
        <f t="shared" ca="1" si="30"/>
        <v/>
      </c>
      <c r="W27" t="str">
        <f t="shared" ca="1" si="31"/>
        <v/>
      </c>
      <c r="AA27" t="str">
        <f t="shared" ca="1" si="32"/>
        <v/>
      </c>
      <c r="AE27" t="str">
        <f t="shared" ca="1" si="6"/>
        <v>cu</v>
      </c>
      <c r="AF27" t="str">
        <f t="shared" si="7"/>
        <v>EN</v>
      </c>
      <c r="AG27">
        <f t="shared" si="8"/>
        <v>80</v>
      </c>
      <c r="AH27" t="str">
        <f t="shared" ca="1" si="9"/>
        <v/>
      </c>
      <c r="AI27" t="str">
        <f t="shared" si="10"/>
        <v/>
      </c>
      <c r="AJ27" t="str">
        <f t="shared" si="11"/>
        <v/>
      </c>
      <c r="AK27" t="str">
        <f t="shared" ca="1" si="12"/>
        <v/>
      </c>
      <c r="AL27" t="str">
        <f t="shared" si="13"/>
        <v/>
      </c>
      <c r="AM27" t="str">
        <f t="shared" si="14"/>
        <v/>
      </c>
      <c r="AN27" t="str">
        <f t="shared" ca="1" si="15"/>
        <v/>
      </c>
      <c r="AO27" t="str">
        <f t="shared" si="16"/>
        <v/>
      </c>
      <c r="AP27" t="str">
        <f t="shared" si="17"/>
        <v/>
      </c>
      <c r="AQ27" t="str">
        <f t="shared" ca="1" si="18"/>
        <v/>
      </c>
      <c r="AR27" t="str">
        <f t="shared" si="19"/>
        <v/>
      </c>
      <c r="AS27" t="str">
        <f t="shared" si="20"/>
        <v/>
      </c>
      <c r="AT27" t="str">
        <f t="shared" ca="1" si="23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,{"id":"ev7_summer_1","key":444,"tp1":"cu","vl1":"EN","cn1":80}</v>
      </c>
      <c r="AU27" t="str">
        <f t="shared" si="33"/>
        <v/>
      </c>
    </row>
  </sheetData>
  <phoneticPr fontId="1" type="noConversion"/>
  <dataValidations count="1">
    <dataValidation type="list" allowBlank="1" showInputMessage="1" showErrorMessage="1" sqref="L2:L27 P2:P27 AB2:AB27 X2:X27 T2:T27" xr:uid="{F3C874F6-E7DF-4E69-9F0E-3FA791FD6C74}">
      <formula1>OFFSET(INDIRECT("$A$1"),1,MATCH(L$1&amp;"_Verify",INDIRECT("$1:$1"),0)-1,COUNTA(OFFSET(INDIRECT("$A:$A"),0,MATCH(L$1&amp;"_Verify",INDIRECT("$1:$1"),0)-1))-1,1)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J13" sqref="J13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10</v>
      </c>
      <c r="C1" t="s">
        <v>12</v>
      </c>
      <c r="D1" t="s">
        <v>11</v>
      </c>
      <c r="F1" t="s">
        <v>13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2"/>
  <sheetViews>
    <sheetView workbookViewId="0">
      <selection activeCell="A29" sqref="A29"/>
    </sheetView>
  </sheetViews>
  <sheetFormatPr defaultRowHeight="16.5"/>
  <cols>
    <col min="1" max="1" width="25.25" customWidth="1"/>
    <col min="2" max="2" width="49.875" customWidth="1"/>
  </cols>
  <sheetData>
    <row r="1" spans="1:2" ht="27" customHeight="1">
      <c r="A1" t="s">
        <v>62</v>
      </c>
      <c r="B1" t="s">
        <v>63</v>
      </c>
    </row>
    <row r="2" spans="1:2">
      <c r="A2" t="s">
        <v>61</v>
      </c>
      <c r="B2" t="s">
        <v>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ShopProductTable</vt:lpstr>
      <vt:lpstr>LevelPassTable</vt:lpstr>
      <vt:lpstr>ConsumeItemTable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2022-07-27T05:48:25Z</dcterms:created>
  <dcterms:modified xsi:type="dcterms:W3CDTF">2022-09-19T06:33:44Z</dcterms:modified>
</cp:coreProperties>
</file>