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2BE9CFF-305D-492D-AF0E-664AA42D01B3}" xr6:coauthVersionLast="47" xr6:coauthVersionMax="47" xr10:uidLastSave="{00000000-0000-0000-0000-000000000000}"/>
  <bookViews>
    <workbookView xWindow="-120" yWindow="-120" windowWidth="24240" windowHeight="13140" xr2:uid="{94774C01-942F-4B58-BDE5-15A7ADFE430A}"/>
  </bookViews>
  <sheets>
    <sheet name="PetTable" sheetId="1" r:id="rId1"/>
    <sheet name="PetSaleTable" sheetId="2" r:id="rId2"/>
    <sheet name="PetCountTable" sheetId="3" r:id="rId3"/>
    <sheet name="PetCaptureTable" sheetId="4" r:id="rId4"/>
  </sheets>
  <definedNames>
    <definedName name="_xlnm._FilterDatabase" localSheetId="0" hidden="1">PetTable!$I$1:$I$12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12" i="1"/>
  <c r="H11" i="1"/>
  <c r="H10" i="1"/>
  <c r="H9" i="1"/>
  <c r="H8" i="1"/>
  <c r="H7" i="1"/>
  <c r="H6" i="1"/>
  <c r="H5" i="1"/>
  <c r="H4" i="1"/>
  <c r="H3" i="1"/>
  <c r="H2" i="1"/>
  <c r="F20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" i="3" s="1"/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77" i="3" l="1"/>
  <c r="F77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79" i="3"/>
  <c r="F79" i="3" s="1"/>
  <c r="D60" i="3"/>
  <c r="F60" i="3" s="1"/>
  <c r="D41" i="3"/>
  <c r="F41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A22" i="3"/>
  <c r="A23" i="3"/>
  <c r="A42" i="3" s="1"/>
  <c r="A61" i="3" s="1"/>
  <c r="A80" i="3" s="1"/>
  <c r="A24" i="3"/>
  <c r="A43" i="3" s="1"/>
  <c r="A62" i="3" s="1"/>
  <c r="A81" i="3" s="1"/>
  <c r="A25" i="3"/>
  <c r="A26" i="3"/>
  <c r="A45" i="3" s="1"/>
  <c r="A64" i="3" s="1"/>
  <c r="A83" i="3" s="1"/>
  <c r="A27" i="3"/>
  <c r="A46" i="3" s="1"/>
  <c r="A65" i="3" s="1"/>
  <c r="A84" i="3" s="1"/>
  <c r="A28" i="3"/>
  <c r="A29" i="3"/>
  <c r="A30" i="3"/>
  <c r="A31" i="3"/>
  <c r="A32" i="3"/>
  <c r="A51" i="3" s="1"/>
  <c r="A70" i="3" s="1"/>
  <c r="A89" i="3" s="1"/>
  <c r="A33" i="3"/>
  <c r="A52" i="3" s="1"/>
  <c r="A71" i="3" s="1"/>
  <c r="A90" i="3" s="1"/>
  <c r="A34" i="3"/>
  <c r="A35" i="3"/>
  <c r="A54" i="3" s="1"/>
  <c r="A73" i="3" s="1"/>
  <c r="A92" i="3" s="1"/>
  <c r="A36" i="3"/>
  <c r="A37" i="3"/>
  <c r="A56" i="3" s="1"/>
  <c r="A75" i="3" s="1"/>
  <c r="A94" i="3" s="1"/>
  <c r="A38" i="3"/>
  <c r="A57" i="3" s="1"/>
  <c r="A76" i="3" s="1"/>
  <c r="A95" i="3" s="1"/>
  <c r="A39" i="3"/>
  <c r="A58" i="3" s="1"/>
  <c r="A77" i="3" s="1"/>
  <c r="A96" i="3" s="1"/>
  <c r="A41" i="3"/>
  <c r="A44" i="3"/>
  <c r="A63" i="3" s="1"/>
  <c r="A82" i="3" s="1"/>
  <c r="A47" i="3"/>
  <c r="A66" i="3" s="1"/>
  <c r="A85" i="3" s="1"/>
  <c r="A48" i="3"/>
  <c r="A67" i="3" s="1"/>
  <c r="A86" i="3" s="1"/>
  <c r="A49" i="3"/>
  <c r="A68" i="3" s="1"/>
  <c r="A87" i="3" s="1"/>
  <c r="A50" i="3"/>
  <c r="A69" i="3" s="1"/>
  <c r="A88" i="3" s="1"/>
  <c r="A53" i="3"/>
  <c r="A72" i="3" s="1"/>
  <c r="A91" i="3" s="1"/>
  <c r="A55" i="3"/>
  <c r="A74" i="3" s="1"/>
  <c r="A93" i="3" s="1"/>
  <c r="A60" i="3"/>
  <c r="A79" i="3" s="1"/>
  <c r="A21" i="3"/>
  <c r="A40" i="3" l="1"/>
  <c r="F21" i="3"/>
  <c r="E21" i="3" s="1"/>
  <c r="E22" i="3" l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A59" i="3"/>
  <c r="F40" i="3"/>
  <c r="A78" i="3" l="1"/>
  <c r="F78" i="3" s="1"/>
  <c r="F59" i="3"/>
  <c r="E59" i="3" s="1"/>
  <c r="E60" i="3" l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H2" i="3" l="1"/>
</calcChain>
</file>

<file path=xl/sharedStrings.xml><?xml version="1.0" encoding="utf-8"?>
<sst xmlns="http://schemas.openxmlformats.org/spreadsheetml/2006/main" count="107" uniqueCount="103">
  <si>
    <t>Pet_0002</t>
  </si>
  <si>
    <t>Pet_0003</t>
  </si>
  <si>
    <t>Pet_0004</t>
  </si>
  <si>
    <t>Pet_0005</t>
  </si>
  <si>
    <t>Pet_0006</t>
  </si>
  <si>
    <t>star|Int</t>
    <phoneticPr fontId="1" type="noConversion"/>
  </si>
  <si>
    <t>star|Int</t>
  </si>
  <si>
    <t>count|Int</t>
    <phoneticPr fontId="1" type="noConversion"/>
  </si>
  <si>
    <t>shopProductId|String</t>
    <phoneticPr fontId="1" type="noConversion"/>
  </si>
  <si>
    <t>petsale_1</t>
  </si>
  <si>
    <t>petsale_2</t>
  </si>
  <si>
    <t>petsale_3</t>
  </si>
  <si>
    <t>petsale_4</t>
  </si>
  <si>
    <t>petsale_5</t>
  </si>
  <si>
    <t>max|Int</t>
    <phoneticPr fontId="1" type="noConversion"/>
  </si>
  <si>
    <t>cost|Int</t>
    <phoneticPr fontId="1" type="noConversion"/>
  </si>
  <si>
    <t>step|Int</t>
    <phoneticPr fontId="1" type="noConversion"/>
  </si>
  <si>
    <t>captureId|String</t>
    <phoneticPr fontId="1" type="noConversion"/>
  </si>
  <si>
    <t>CaptureBasic</t>
    <phoneticPr fontId="1" type="noConversion"/>
  </si>
  <si>
    <t>CaptureBetter</t>
    <phoneticPr fontId="1" type="noConversion"/>
  </si>
  <si>
    <t>CaptureBest</t>
    <phoneticPr fontId="1" type="noConversion"/>
  </si>
  <si>
    <t>nameId|String</t>
  </si>
  <si>
    <t>CaptureName_Basic</t>
  </si>
  <si>
    <t>CaptureName_Better</t>
  </si>
  <si>
    <t>CaptureName_Best</t>
  </si>
  <si>
    <t>starProb_3|Float</t>
    <phoneticPr fontId="1" type="noConversion"/>
  </si>
  <si>
    <t>starProb_4|Float</t>
    <phoneticPr fontId="1" type="noConversion"/>
  </si>
  <si>
    <t>starProb_5|Float</t>
    <phoneticPr fontId="1" type="noConversion"/>
  </si>
  <si>
    <t>petcapture_better</t>
  </si>
  <si>
    <t>petcapture_best</t>
  </si>
  <si>
    <t>테이블연결</t>
    <phoneticPr fontId="1" type="noConversion"/>
  </si>
  <si>
    <t>Jason화</t>
    <phoneticPr fontId="1" type="noConversion"/>
  </si>
  <si>
    <t>petCntGo</t>
    <phoneticPr fontId="1" type="noConversion"/>
  </si>
  <si>
    <t>petId|String</t>
  </si>
  <si>
    <t>accumulatedAtk|Int</t>
  </si>
  <si>
    <t>prefabAddress|String</t>
  </si>
  <si>
    <t>spriteName|String</t>
  </si>
  <si>
    <t>orderIndex|Int</t>
  </si>
  <si>
    <t>meetWeight|Float</t>
  </si>
  <si>
    <t>조우확률</t>
    <phoneticPr fontId="1" type="noConversion"/>
  </si>
  <si>
    <t>Pet_0001</t>
  </si>
  <si>
    <t>CuteUnicorn</t>
  </si>
  <si>
    <t>TamporaB</t>
  </si>
  <si>
    <t>TamporaA</t>
  </si>
  <si>
    <t>FirePigA</t>
    <phoneticPr fontId="1" type="noConversion"/>
  </si>
  <si>
    <t>FirePigB</t>
    <phoneticPr fontId="1" type="noConversion"/>
  </si>
  <si>
    <t>ShellfishA</t>
    <phoneticPr fontId="1" type="noConversion"/>
  </si>
  <si>
    <t>Pet_0007</t>
  </si>
  <si>
    <t>ShellfishC</t>
    <phoneticPr fontId="1" type="noConversion"/>
  </si>
  <si>
    <t>Pet_0008</t>
  </si>
  <si>
    <t>ShellfishE</t>
    <phoneticPr fontId="1" type="noConversion"/>
  </si>
  <si>
    <t>Pet_0009</t>
  </si>
  <si>
    <t>StarfishC</t>
    <phoneticPr fontId="1" type="noConversion"/>
  </si>
  <si>
    <t>Pet_0010</t>
  </si>
  <si>
    <t>StarfishD</t>
    <phoneticPr fontId="1" type="noConversion"/>
  </si>
  <si>
    <t>Pet_0011</t>
  </si>
  <si>
    <t>StarfishE</t>
    <phoneticPr fontId="1" type="noConversion"/>
  </si>
  <si>
    <t>업데이트</t>
    <phoneticPr fontId="1" type="noConversion"/>
  </si>
  <si>
    <t>현재업데이트</t>
    <phoneticPr fontId="1" type="noConversion"/>
  </si>
  <si>
    <t>BettyA</t>
    <phoneticPr fontId="1" type="noConversion"/>
  </si>
  <si>
    <t>BettyC</t>
    <phoneticPr fontId="1" type="noConversion"/>
  </si>
  <si>
    <t>CuteCrabA</t>
    <phoneticPr fontId="1" type="noConversion"/>
  </si>
  <si>
    <t>CuteCrabB</t>
    <phoneticPr fontId="1" type="noConversion"/>
  </si>
  <si>
    <t>DinoA</t>
    <phoneticPr fontId="1" type="noConversion"/>
  </si>
  <si>
    <t>DinoB</t>
    <phoneticPr fontId="1" type="noConversion"/>
  </si>
  <si>
    <t>DinoC</t>
    <phoneticPr fontId="1" type="noConversion"/>
  </si>
  <si>
    <t>PlantaA</t>
    <phoneticPr fontId="1" type="noConversion"/>
  </si>
  <si>
    <t>PlantaB</t>
    <phoneticPr fontId="1" type="noConversion"/>
  </si>
  <si>
    <t>PuffeA</t>
    <phoneticPr fontId="1" type="noConversion"/>
  </si>
  <si>
    <t>PuffeB</t>
    <phoneticPr fontId="1" type="noConversion"/>
  </si>
  <si>
    <t>Rosehips</t>
    <phoneticPr fontId="1" type="noConversion"/>
  </si>
  <si>
    <t>SdDragon00</t>
    <phoneticPr fontId="1" type="noConversion"/>
  </si>
  <si>
    <t>SdDragon33</t>
    <phoneticPr fontId="1" type="noConversion"/>
  </si>
  <si>
    <t>SdDragon35</t>
    <phoneticPr fontId="1" type="noConversion"/>
  </si>
  <si>
    <t>SdDragon38</t>
    <phoneticPr fontId="1" type="noConversion"/>
  </si>
  <si>
    <t>SdDragon56</t>
    <phoneticPr fontId="1" type="noConversion"/>
  </si>
  <si>
    <t>SdDragon57</t>
    <phoneticPr fontId="1" type="noConversion"/>
  </si>
  <si>
    <t>SdDragon68</t>
    <phoneticPr fontId="1" type="noConversion"/>
  </si>
  <si>
    <t>Swinecone</t>
    <phoneticPr fontId="1" type="noConversion"/>
  </si>
  <si>
    <t>WhispaA</t>
    <phoneticPr fontId="1" type="noConversion"/>
  </si>
  <si>
    <t>WhispaB</t>
    <phoneticPr fontId="1" type="noConversion"/>
  </si>
  <si>
    <t>Pet_0012</t>
  </si>
  <si>
    <t>Pet_0013</t>
  </si>
  <si>
    <t>Pet_0014</t>
  </si>
  <si>
    <t>Pet_0015</t>
  </si>
  <si>
    <t>Pet_0016</t>
  </si>
  <si>
    <t>Pet_0017</t>
  </si>
  <si>
    <t>Pet_0018</t>
  </si>
  <si>
    <t>Pet_0019</t>
  </si>
  <si>
    <t>Pet_0020</t>
  </si>
  <si>
    <t>Pet_0021</t>
  </si>
  <si>
    <t>Pet_0022</t>
  </si>
  <si>
    <t>Pet_0023</t>
  </si>
  <si>
    <t>Pet_0024</t>
  </si>
  <si>
    <t>Pet_0025</t>
  </si>
  <si>
    <t>Pet_0026</t>
  </si>
  <si>
    <t>Pet_0027</t>
  </si>
  <si>
    <t>Pet_0028</t>
  </si>
  <si>
    <t>Pet_0029</t>
  </si>
  <si>
    <t>Pet_0030</t>
  </si>
  <si>
    <t>Pet_0031</t>
  </si>
  <si>
    <t>Pet_0032</t>
  </si>
  <si>
    <t>Pet_0033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</si>
</sst>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A155-7E48-460A-87C5-02EDDB69BB91}">
  <dimension ref="A1:O34"/>
  <sheetViews>
    <sheetView tabSelected="1" workbookViewId="0">
      <pane ySplit="1" topLeftCell="A17" activePane="bottomLeft" state="frozen"/>
      <selection pane="bottomLeft" activeCell="A21" sqref="A21"/>
    </sheetView>
  </sheetViews>
  <sheetFormatPr defaultRowHeight="16.5" outlineLevelCol="1" x14ac:dyDescent="0.3"/>
  <cols>
    <col min="1" max="1" width="12.125" customWidth="1"/>
    <col min="2" max="2" width="21.125" customWidth="1"/>
    <col min="5" max="6" width="19" customWidth="1"/>
    <col min="9" max="9" width="9" hidden="1" customWidth="1" outlineLevel="1"/>
    <col min="10" max="10" width="9" collapsed="1"/>
    <col min="11" max="12" width="9" hidden="1" customWidth="1" outlineLevel="1"/>
    <col min="13" max="13" width="9" collapsed="1"/>
    <col min="14" max="14" width="9" hidden="1" customWidth="1" outlineLevel="1"/>
    <col min="15" max="15" width="9" collapsed="1"/>
  </cols>
  <sheetData>
    <row r="1" spans="1:14" ht="27" customHeight="1" x14ac:dyDescent="0.3">
      <c r="A1" t="s">
        <v>33</v>
      </c>
      <c r="B1" t="s">
        <v>21</v>
      </c>
      <c r="C1" t="s">
        <v>6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57</v>
      </c>
      <c r="L1" t="s">
        <v>39</v>
      </c>
      <c r="N1" t="s">
        <v>58</v>
      </c>
    </row>
    <row r="2" spans="1:14" x14ac:dyDescent="0.3">
      <c r="A2" t="s">
        <v>40</v>
      </c>
      <c r="B2" t="str">
        <f>"PetName_"&amp;E2</f>
        <v>PetName_CuteUnicorn</v>
      </c>
      <c r="C2">
        <v>5</v>
      </c>
      <c r="D2">
        <f>C2*3</f>
        <v>15</v>
      </c>
      <c r="E2" t="s">
        <v>41</v>
      </c>
      <c r="F2" t="str">
        <f>"Pet_"&amp;E2</f>
        <v>Pet_CuteUnicorn</v>
      </c>
      <c r="G2">
        <f>RANK(C2,C:C)</f>
        <v>1</v>
      </c>
      <c r="H2">
        <f>VLOOKUP(C2,$K:$L,2,0)*100/COUNTIFS(C:C,C2,I:I,"&lt;="&amp;$N$2)</f>
        <v>1</v>
      </c>
      <c r="I2">
        <v>0</v>
      </c>
      <c r="K2">
        <v>1</v>
      </c>
      <c r="L2">
        <v>0.4</v>
      </c>
      <c r="N2">
        <v>1</v>
      </c>
    </row>
    <row r="3" spans="1:14" x14ac:dyDescent="0.3">
      <c r="A3" t="s">
        <v>0</v>
      </c>
      <c r="B3" t="str">
        <f t="shared" ref="B3:B34" si="0">"PetName_"&amp;E3</f>
        <v>PetName_TamporaB</v>
      </c>
      <c r="C3">
        <v>4</v>
      </c>
      <c r="D3">
        <f t="shared" ref="D3:D34" si="1">C3*3</f>
        <v>12</v>
      </c>
      <c r="E3" t="s">
        <v>42</v>
      </c>
      <c r="F3" t="str">
        <f t="shared" ref="F3:F34" si="2">"Pet_"&amp;E3</f>
        <v>Pet_TamporaB</v>
      </c>
      <c r="G3">
        <f t="shared" ref="G3:G34" si="3">RANK(C3,C:C)</f>
        <v>4</v>
      </c>
      <c r="H3">
        <f t="shared" ref="H3:H34" si="4">VLOOKUP(C3,$K:$L,2,0)*100/COUNTIFS(C:C,C3,I:I,"&lt;="&amp;$N$2)</f>
        <v>1.2857142857142858</v>
      </c>
      <c r="I3">
        <v>0</v>
      </c>
      <c r="K3">
        <v>2</v>
      </c>
      <c r="L3">
        <v>0.3</v>
      </c>
    </row>
    <row r="4" spans="1:14" x14ac:dyDescent="0.3">
      <c r="A4" t="s">
        <v>1</v>
      </c>
      <c r="B4" t="str">
        <f t="shared" si="0"/>
        <v>PetName_TamporaA</v>
      </c>
      <c r="C4">
        <v>3</v>
      </c>
      <c r="D4">
        <f t="shared" si="1"/>
        <v>9</v>
      </c>
      <c r="E4" t="s">
        <v>43</v>
      </c>
      <c r="F4" t="str">
        <f t="shared" si="2"/>
        <v>Pet_TamporaA</v>
      </c>
      <c r="G4">
        <f t="shared" si="3"/>
        <v>11</v>
      </c>
      <c r="H4">
        <f t="shared" si="4"/>
        <v>1.5</v>
      </c>
      <c r="I4">
        <v>0</v>
      </c>
      <c r="K4">
        <v>3</v>
      </c>
      <c r="L4">
        <v>0.18</v>
      </c>
    </row>
    <row r="5" spans="1:14" x14ac:dyDescent="0.3">
      <c r="A5" t="s">
        <v>2</v>
      </c>
      <c r="B5" t="str">
        <f t="shared" si="0"/>
        <v>PetName_FirePigA</v>
      </c>
      <c r="C5">
        <v>2</v>
      </c>
      <c r="D5">
        <f t="shared" si="1"/>
        <v>6</v>
      </c>
      <c r="E5" t="s">
        <v>44</v>
      </c>
      <c r="F5" t="str">
        <f t="shared" si="2"/>
        <v>Pet_FirePigA</v>
      </c>
      <c r="G5">
        <f t="shared" si="3"/>
        <v>23</v>
      </c>
      <c r="H5">
        <f t="shared" si="4"/>
        <v>6</v>
      </c>
      <c r="I5">
        <v>0</v>
      </c>
      <c r="K5">
        <v>4</v>
      </c>
      <c r="L5">
        <v>0.09</v>
      </c>
    </row>
    <row r="6" spans="1:14" x14ac:dyDescent="0.3">
      <c r="A6" t="s">
        <v>3</v>
      </c>
      <c r="B6" t="str">
        <f t="shared" si="0"/>
        <v>PetName_FirePigB</v>
      </c>
      <c r="C6">
        <v>1</v>
      </c>
      <c r="D6">
        <f t="shared" si="1"/>
        <v>3</v>
      </c>
      <c r="E6" t="s">
        <v>45</v>
      </c>
      <c r="F6" t="str">
        <f t="shared" si="2"/>
        <v>Pet_FirePigB</v>
      </c>
      <c r="G6">
        <f t="shared" si="3"/>
        <v>28</v>
      </c>
      <c r="H6">
        <f t="shared" si="4"/>
        <v>6.666666666666667</v>
      </c>
      <c r="I6">
        <v>0</v>
      </c>
      <c r="K6">
        <v>5</v>
      </c>
      <c r="L6">
        <v>0.03</v>
      </c>
    </row>
    <row r="7" spans="1:14" x14ac:dyDescent="0.3">
      <c r="A7" t="s">
        <v>4</v>
      </c>
      <c r="B7" t="str">
        <f t="shared" si="0"/>
        <v>PetName_ShellfishA</v>
      </c>
      <c r="C7">
        <v>3</v>
      </c>
      <c r="D7">
        <f t="shared" si="1"/>
        <v>9</v>
      </c>
      <c r="E7" t="s">
        <v>46</v>
      </c>
      <c r="F7" t="str">
        <f t="shared" si="2"/>
        <v>Pet_ShellfishA</v>
      </c>
      <c r="G7">
        <f t="shared" si="3"/>
        <v>11</v>
      </c>
      <c r="H7">
        <f t="shared" si="4"/>
        <v>1.5</v>
      </c>
      <c r="I7">
        <v>0</v>
      </c>
    </row>
    <row r="8" spans="1:14" x14ac:dyDescent="0.3">
      <c r="A8" t="s">
        <v>47</v>
      </c>
      <c r="B8" t="str">
        <f t="shared" si="0"/>
        <v>PetName_ShellfishC</v>
      </c>
      <c r="C8">
        <v>2</v>
      </c>
      <c r="D8">
        <f t="shared" si="1"/>
        <v>6</v>
      </c>
      <c r="E8" t="s">
        <v>48</v>
      </c>
      <c r="F8" t="str">
        <f t="shared" si="2"/>
        <v>Pet_ShellfishC</v>
      </c>
      <c r="G8">
        <f t="shared" si="3"/>
        <v>23</v>
      </c>
      <c r="H8">
        <f t="shared" si="4"/>
        <v>6</v>
      </c>
      <c r="I8">
        <v>0</v>
      </c>
    </row>
    <row r="9" spans="1:14" x14ac:dyDescent="0.3">
      <c r="A9" t="s">
        <v>49</v>
      </c>
      <c r="B9" t="str">
        <f t="shared" si="0"/>
        <v>PetName_ShellfishE</v>
      </c>
      <c r="C9">
        <v>1</v>
      </c>
      <c r="D9">
        <f t="shared" si="1"/>
        <v>3</v>
      </c>
      <c r="E9" t="s">
        <v>50</v>
      </c>
      <c r="F9" t="str">
        <f t="shared" si="2"/>
        <v>Pet_ShellfishE</v>
      </c>
      <c r="G9">
        <f t="shared" si="3"/>
        <v>28</v>
      </c>
      <c r="H9">
        <f t="shared" si="4"/>
        <v>6.666666666666667</v>
      </c>
      <c r="I9">
        <v>0</v>
      </c>
    </row>
    <row r="10" spans="1:14" x14ac:dyDescent="0.3">
      <c r="A10" t="s">
        <v>51</v>
      </c>
      <c r="B10" t="str">
        <f t="shared" si="0"/>
        <v>PetName_StarfishC</v>
      </c>
      <c r="C10">
        <v>3</v>
      </c>
      <c r="D10">
        <f t="shared" si="1"/>
        <v>9</v>
      </c>
      <c r="E10" t="s">
        <v>52</v>
      </c>
      <c r="F10" t="str">
        <f t="shared" si="2"/>
        <v>Pet_StarfishC</v>
      </c>
      <c r="G10">
        <f t="shared" si="3"/>
        <v>11</v>
      </c>
      <c r="H10">
        <f t="shared" si="4"/>
        <v>1.5</v>
      </c>
      <c r="I10">
        <v>1</v>
      </c>
    </row>
    <row r="11" spans="1:14" x14ac:dyDescent="0.3">
      <c r="A11" t="s">
        <v>53</v>
      </c>
      <c r="B11" t="str">
        <f t="shared" si="0"/>
        <v>PetName_StarfishD</v>
      </c>
      <c r="C11">
        <v>2</v>
      </c>
      <c r="D11">
        <f t="shared" si="1"/>
        <v>6</v>
      </c>
      <c r="E11" t="s">
        <v>54</v>
      </c>
      <c r="F11" t="str">
        <f t="shared" si="2"/>
        <v>Pet_StarfishD</v>
      </c>
      <c r="G11">
        <f t="shared" si="3"/>
        <v>23</v>
      </c>
      <c r="H11">
        <f t="shared" si="4"/>
        <v>6</v>
      </c>
      <c r="I11">
        <v>0</v>
      </c>
    </row>
    <row r="12" spans="1:14" x14ac:dyDescent="0.3">
      <c r="A12" t="s">
        <v>55</v>
      </c>
      <c r="B12" t="str">
        <f t="shared" si="0"/>
        <v>PetName_StarfishE</v>
      </c>
      <c r="C12">
        <v>1</v>
      </c>
      <c r="D12">
        <f t="shared" si="1"/>
        <v>3</v>
      </c>
      <c r="E12" t="s">
        <v>56</v>
      </c>
      <c r="F12" t="str">
        <f t="shared" si="2"/>
        <v>Pet_StarfishE</v>
      </c>
      <c r="G12">
        <f t="shared" si="3"/>
        <v>28</v>
      </c>
      <c r="H12">
        <f t="shared" si="4"/>
        <v>6.666666666666667</v>
      </c>
      <c r="I12">
        <v>0</v>
      </c>
    </row>
    <row r="13" spans="1:14" x14ac:dyDescent="0.3">
      <c r="A13" t="s">
        <v>81</v>
      </c>
      <c r="B13" t="str">
        <f t="shared" si="0"/>
        <v>PetName_BettyA</v>
      </c>
      <c r="C13">
        <v>4</v>
      </c>
      <c r="D13">
        <f t="shared" si="1"/>
        <v>12</v>
      </c>
      <c r="E13" t="s">
        <v>59</v>
      </c>
      <c r="F13" t="str">
        <f t="shared" si="2"/>
        <v>Pet_BettyA</v>
      </c>
      <c r="G13">
        <f t="shared" si="3"/>
        <v>4</v>
      </c>
      <c r="H13">
        <f t="shared" si="4"/>
        <v>1.2857142857142858</v>
      </c>
      <c r="I13">
        <v>0</v>
      </c>
    </row>
    <row r="14" spans="1:14" x14ac:dyDescent="0.3">
      <c r="A14" t="s">
        <v>82</v>
      </c>
      <c r="B14" t="str">
        <f t="shared" si="0"/>
        <v>PetName_BettyC</v>
      </c>
      <c r="C14">
        <v>2</v>
      </c>
      <c r="D14">
        <f t="shared" si="1"/>
        <v>6</v>
      </c>
      <c r="E14" t="s">
        <v>60</v>
      </c>
      <c r="F14" t="str">
        <f t="shared" si="2"/>
        <v>Pet_BettyC</v>
      </c>
      <c r="G14">
        <f t="shared" si="3"/>
        <v>23</v>
      </c>
      <c r="H14">
        <f t="shared" si="4"/>
        <v>6</v>
      </c>
      <c r="I14">
        <v>0</v>
      </c>
    </row>
    <row r="15" spans="1:14" x14ac:dyDescent="0.3">
      <c r="A15" t="s">
        <v>83</v>
      </c>
      <c r="B15" t="str">
        <f t="shared" si="0"/>
        <v>PetName_CuteCrabA</v>
      </c>
      <c r="C15">
        <v>3</v>
      </c>
      <c r="D15">
        <f t="shared" si="1"/>
        <v>9</v>
      </c>
      <c r="E15" t="s">
        <v>61</v>
      </c>
      <c r="F15" t="str">
        <f t="shared" si="2"/>
        <v>Pet_CuteCrabA</v>
      </c>
      <c r="G15">
        <f t="shared" si="3"/>
        <v>11</v>
      </c>
      <c r="H15">
        <f t="shared" si="4"/>
        <v>1.5</v>
      </c>
      <c r="I15">
        <v>0</v>
      </c>
    </row>
    <row r="16" spans="1:14" x14ac:dyDescent="0.3">
      <c r="A16" t="s">
        <v>84</v>
      </c>
      <c r="B16" t="str">
        <f t="shared" si="0"/>
        <v>PetName_CuteCrabB</v>
      </c>
      <c r="C16">
        <v>1</v>
      </c>
      <c r="D16">
        <f t="shared" si="1"/>
        <v>3</v>
      </c>
      <c r="E16" t="s">
        <v>62</v>
      </c>
      <c r="F16" t="str">
        <f t="shared" si="2"/>
        <v>Pet_CuteCrabB</v>
      </c>
      <c r="G16">
        <f t="shared" si="3"/>
        <v>28</v>
      </c>
      <c r="H16">
        <f t="shared" si="4"/>
        <v>6.666666666666667</v>
      </c>
      <c r="I16">
        <v>0</v>
      </c>
    </row>
    <row r="17" spans="1:9" x14ac:dyDescent="0.3">
      <c r="A17" t="s">
        <v>85</v>
      </c>
      <c r="B17" t="str">
        <f t="shared" si="0"/>
        <v>PetName_DinoA</v>
      </c>
      <c r="C17">
        <v>4</v>
      </c>
      <c r="D17">
        <f t="shared" si="1"/>
        <v>12</v>
      </c>
      <c r="E17" t="s">
        <v>63</v>
      </c>
      <c r="F17" t="str">
        <f t="shared" si="2"/>
        <v>Pet_DinoA</v>
      </c>
      <c r="G17">
        <f t="shared" si="3"/>
        <v>4</v>
      </c>
      <c r="H17">
        <f t="shared" si="4"/>
        <v>1.2857142857142858</v>
      </c>
      <c r="I17">
        <v>0</v>
      </c>
    </row>
    <row r="18" spans="1:9" x14ac:dyDescent="0.3">
      <c r="A18" t="s">
        <v>86</v>
      </c>
      <c r="B18" t="str">
        <f t="shared" si="0"/>
        <v>PetName_DinoB</v>
      </c>
      <c r="C18">
        <v>3</v>
      </c>
      <c r="D18">
        <f t="shared" si="1"/>
        <v>9</v>
      </c>
      <c r="E18" t="s">
        <v>64</v>
      </c>
      <c r="F18" t="str">
        <f t="shared" si="2"/>
        <v>Pet_DinoB</v>
      </c>
      <c r="G18">
        <f t="shared" si="3"/>
        <v>11</v>
      </c>
      <c r="H18">
        <f t="shared" si="4"/>
        <v>1.5</v>
      </c>
      <c r="I18">
        <v>0</v>
      </c>
    </row>
    <row r="19" spans="1:9" x14ac:dyDescent="0.3">
      <c r="A19" t="s">
        <v>87</v>
      </c>
      <c r="B19" t="str">
        <f t="shared" si="0"/>
        <v>PetName_DinoC</v>
      </c>
      <c r="C19">
        <v>5</v>
      </c>
      <c r="D19">
        <f t="shared" si="1"/>
        <v>15</v>
      </c>
      <c r="E19" t="s">
        <v>65</v>
      </c>
      <c r="F19" t="str">
        <f t="shared" si="2"/>
        <v>Pet_DinoC</v>
      </c>
      <c r="G19">
        <f t="shared" si="3"/>
        <v>1</v>
      </c>
      <c r="H19">
        <f t="shared" si="4"/>
        <v>1</v>
      </c>
      <c r="I19">
        <v>0</v>
      </c>
    </row>
    <row r="20" spans="1:9" x14ac:dyDescent="0.3">
      <c r="A20" t="s">
        <v>88</v>
      </c>
      <c r="B20" t="str">
        <f t="shared" si="0"/>
        <v>PetName_PlantaA</v>
      </c>
      <c r="C20">
        <v>4</v>
      </c>
      <c r="D20">
        <f t="shared" si="1"/>
        <v>12</v>
      </c>
      <c r="E20" t="s">
        <v>66</v>
      </c>
      <c r="F20" t="str">
        <f t="shared" si="2"/>
        <v>Pet_PlantaA</v>
      </c>
      <c r="G20">
        <f t="shared" si="3"/>
        <v>4</v>
      </c>
      <c r="H20">
        <f t="shared" si="4"/>
        <v>1.2857142857142858</v>
      </c>
      <c r="I20">
        <v>0</v>
      </c>
    </row>
    <row r="21" spans="1:9" x14ac:dyDescent="0.3">
      <c r="A21" t="s">
        <v>89</v>
      </c>
      <c r="B21" t="str">
        <f t="shared" si="0"/>
        <v>PetName_PlantaB</v>
      </c>
      <c r="C21">
        <v>3</v>
      </c>
      <c r="D21">
        <f t="shared" si="1"/>
        <v>9</v>
      </c>
      <c r="E21" t="s">
        <v>67</v>
      </c>
      <c r="F21" t="str">
        <f t="shared" si="2"/>
        <v>Pet_PlantaB</v>
      </c>
      <c r="G21">
        <f t="shared" si="3"/>
        <v>11</v>
      </c>
      <c r="H21">
        <f t="shared" si="4"/>
        <v>1.5</v>
      </c>
      <c r="I21">
        <v>0</v>
      </c>
    </row>
    <row r="22" spans="1:9" x14ac:dyDescent="0.3">
      <c r="A22" t="s">
        <v>90</v>
      </c>
      <c r="B22" t="str">
        <f t="shared" si="0"/>
        <v>PetName_PuffeA</v>
      </c>
      <c r="C22">
        <v>2</v>
      </c>
      <c r="D22">
        <f t="shared" si="1"/>
        <v>6</v>
      </c>
      <c r="E22" t="s">
        <v>68</v>
      </c>
      <c r="F22" t="str">
        <f t="shared" si="2"/>
        <v>Pet_PuffeA</v>
      </c>
      <c r="G22">
        <f t="shared" si="3"/>
        <v>23</v>
      </c>
      <c r="H22">
        <f t="shared" si="4"/>
        <v>6</v>
      </c>
      <c r="I22">
        <v>0</v>
      </c>
    </row>
    <row r="23" spans="1:9" x14ac:dyDescent="0.3">
      <c r="A23" t="s">
        <v>91</v>
      </c>
      <c r="B23" t="str">
        <f t="shared" si="0"/>
        <v>PetName_PuffeB</v>
      </c>
      <c r="C23">
        <v>1</v>
      </c>
      <c r="D23">
        <f t="shared" si="1"/>
        <v>3</v>
      </c>
      <c r="E23" t="s">
        <v>69</v>
      </c>
      <c r="F23" t="str">
        <f t="shared" si="2"/>
        <v>Pet_PuffeB</v>
      </c>
      <c r="G23">
        <f t="shared" si="3"/>
        <v>28</v>
      </c>
      <c r="H23">
        <f t="shared" si="4"/>
        <v>6.666666666666667</v>
      </c>
      <c r="I23">
        <v>0</v>
      </c>
    </row>
    <row r="24" spans="1:9" x14ac:dyDescent="0.3">
      <c r="A24" t="s">
        <v>92</v>
      </c>
      <c r="B24" t="str">
        <f t="shared" si="0"/>
        <v>PetName_Rosehips</v>
      </c>
      <c r="C24">
        <v>4</v>
      </c>
      <c r="D24">
        <f t="shared" si="1"/>
        <v>12</v>
      </c>
      <c r="E24" t="s">
        <v>70</v>
      </c>
      <c r="F24" t="str">
        <f t="shared" si="2"/>
        <v>Pet_Rosehips</v>
      </c>
      <c r="G24">
        <f t="shared" si="3"/>
        <v>4</v>
      </c>
      <c r="H24">
        <f t="shared" si="4"/>
        <v>1.2857142857142858</v>
      </c>
      <c r="I24">
        <v>0</v>
      </c>
    </row>
    <row r="25" spans="1:9" x14ac:dyDescent="0.3">
      <c r="A25" t="s">
        <v>93</v>
      </c>
      <c r="B25" t="str">
        <f t="shared" si="0"/>
        <v>PetName_SdDragon00</v>
      </c>
      <c r="C25">
        <v>5</v>
      </c>
      <c r="D25">
        <f t="shared" si="1"/>
        <v>15</v>
      </c>
      <c r="E25" t="s">
        <v>71</v>
      </c>
      <c r="F25" t="str">
        <f t="shared" si="2"/>
        <v>Pet_SdDragon00</v>
      </c>
      <c r="G25">
        <f t="shared" si="3"/>
        <v>1</v>
      </c>
      <c r="H25">
        <f t="shared" si="4"/>
        <v>1</v>
      </c>
      <c r="I25">
        <v>0</v>
      </c>
    </row>
    <row r="26" spans="1:9" x14ac:dyDescent="0.3">
      <c r="A26" t="s">
        <v>94</v>
      </c>
      <c r="B26" t="str">
        <f t="shared" si="0"/>
        <v>PetName_SdDragon33</v>
      </c>
      <c r="C26">
        <v>3</v>
      </c>
      <c r="D26">
        <f t="shared" si="1"/>
        <v>9</v>
      </c>
      <c r="E26" t="s">
        <v>72</v>
      </c>
      <c r="F26" t="str">
        <f t="shared" si="2"/>
        <v>Pet_SdDragon33</v>
      </c>
      <c r="G26">
        <f t="shared" si="3"/>
        <v>11</v>
      </c>
      <c r="H26">
        <f t="shared" si="4"/>
        <v>1.5</v>
      </c>
      <c r="I26">
        <v>0</v>
      </c>
    </row>
    <row r="27" spans="1:9" x14ac:dyDescent="0.3">
      <c r="A27" t="s">
        <v>95</v>
      </c>
      <c r="B27" t="str">
        <f t="shared" si="0"/>
        <v>PetName_SdDragon35</v>
      </c>
      <c r="C27">
        <v>4</v>
      </c>
      <c r="D27">
        <f t="shared" si="1"/>
        <v>12</v>
      </c>
      <c r="E27" t="s">
        <v>73</v>
      </c>
      <c r="F27" t="str">
        <f t="shared" si="2"/>
        <v>Pet_SdDragon35</v>
      </c>
      <c r="G27">
        <f t="shared" si="3"/>
        <v>4</v>
      </c>
      <c r="H27">
        <f t="shared" si="4"/>
        <v>1.2857142857142858</v>
      </c>
      <c r="I27">
        <v>0</v>
      </c>
    </row>
    <row r="28" spans="1:9" x14ac:dyDescent="0.3">
      <c r="A28" t="s">
        <v>96</v>
      </c>
      <c r="B28" t="str">
        <f t="shared" si="0"/>
        <v>PetName_SdDragon38</v>
      </c>
      <c r="C28">
        <v>4</v>
      </c>
      <c r="D28">
        <f t="shared" si="1"/>
        <v>12</v>
      </c>
      <c r="E28" t="s">
        <v>74</v>
      </c>
      <c r="F28" t="str">
        <f t="shared" si="2"/>
        <v>Pet_SdDragon38</v>
      </c>
      <c r="G28">
        <f t="shared" si="3"/>
        <v>4</v>
      </c>
      <c r="H28">
        <f t="shared" si="4"/>
        <v>1.2857142857142858</v>
      </c>
      <c r="I28">
        <v>0</v>
      </c>
    </row>
    <row r="29" spans="1:9" x14ac:dyDescent="0.3">
      <c r="A29" t="s">
        <v>97</v>
      </c>
      <c r="B29" t="str">
        <f t="shared" si="0"/>
        <v>PetName_SdDragon56</v>
      </c>
      <c r="C29">
        <v>3</v>
      </c>
      <c r="D29">
        <f t="shared" si="1"/>
        <v>9</v>
      </c>
      <c r="E29" t="s">
        <v>75</v>
      </c>
      <c r="F29" t="str">
        <f t="shared" si="2"/>
        <v>Pet_SdDragon56</v>
      </c>
      <c r="G29">
        <f t="shared" si="3"/>
        <v>11</v>
      </c>
      <c r="H29">
        <f t="shared" si="4"/>
        <v>1.5</v>
      </c>
      <c r="I29">
        <v>0</v>
      </c>
    </row>
    <row r="30" spans="1:9" x14ac:dyDescent="0.3">
      <c r="A30" t="s">
        <v>98</v>
      </c>
      <c r="B30" t="str">
        <f t="shared" si="0"/>
        <v>PetName_SdDragon57</v>
      </c>
      <c r="C30">
        <v>3</v>
      </c>
      <c r="D30">
        <f t="shared" si="1"/>
        <v>9</v>
      </c>
      <c r="E30" t="s">
        <v>76</v>
      </c>
      <c r="F30" t="str">
        <f t="shared" si="2"/>
        <v>Pet_SdDragon57</v>
      </c>
      <c r="G30">
        <f t="shared" si="3"/>
        <v>11</v>
      </c>
      <c r="H30">
        <f t="shared" si="4"/>
        <v>1.5</v>
      </c>
      <c r="I30">
        <v>0</v>
      </c>
    </row>
    <row r="31" spans="1:9" x14ac:dyDescent="0.3">
      <c r="A31" t="s">
        <v>99</v>
      </c>
      <c r="B31" t="str">
        <f t="shared" si="0"/>
        <v>PetName_SdDragon68</v>
      </c>
      <c r="C31">
        <v>3</v>
      </c>
      <c r="D31">
        <f t="shared" si="1"/>
        <v>9</v>
      </c>
      <c r="E31" t="s">
        <v>77</v>
      </c>
      <c r="F31" t="str">
        <f t="shared" si="2"/>
        <v>Pet_SdDragon68</v>
      </c>
      <c r="G31">
        <f t="shared" si="3"/>
        <v>11</v>
      </c>
      <c r="H31">
        <f t="shared" si="4"/>
        <v>1.5</v>
      </c>
      <c r="I31">
        <v>0</v>
      </c>
    </row>
    <row r="32" spans="1:9" x14ac:dyDescent="0.3">
      <c r="A32" t="s">
        <v>100</v>
      </c>
      <c r="B32" t="str">
        <f t="shared" si="0"/>
        <v>PetName_Swinecone</v>
      </c>
      <c r="C32">
        <v>3</v>
      </c>
      <c r="D32">
        <f t="shared" si="1"/>
        <v>9</v>
      </c>
      <c r="E32" t="s">
        <v>78</v>
      </c>
      <c r="F32" t="str">
        <f t="shared" si="2"/>
        <v>Pet_Swinecone</v>
      </c>
      <c r="G32">
        <f t="shared" si="3"/>
        <v>11</v>
      </c>
      <c r="H32">
        <f t="shared" si="4"/>
        <v>1.5</v>
      </c>
      <c r="I32">
        <v>0</v>
      </c>
    </row>
    <row r="33" spans="1:9" x14ac:dyDescent="0.3">
      <c r="A33" t="s">
        <v>101</v>
      </c>
      <c r="B33" t="str">
        <f t="shared" si="0"/>
        <v>PetName_WhispaA</v>
      </c>
      <c r="C33">
        <v>3</v>
      </c>
      <c r="D33">
        <f t="shared" si="1"/>
        <v>9</v>
      </c>
      <c r="E33" t="s">
        <v>79</v>
      </c>
      <c r="F33" t="str">
        <f t="shared" si="2"/>
        <v>Pet_WhispaA</v>
      </c>
      <c r="G33">
        <f t="shared" si="3"/>
        <v>11</v>
      </c>
      <c r="H33">
        <f t="shared" si="4"/>
        <v>1.5</v>
      </c>
      <c r="I33">
        <v>0</v>
      </c>
    </row>
    <row r="34" spans="1:9" x14ac:dyDescent="0.3">
      <c r="A34" t="s">
        <v>102</v>
      </c>
      <c r="B34" t="str">
        <f t="shared" si="0"/>
        <v>PetName_WhispaB</v>
      </c>
      <c r="C34">
        <v>1</v>
      </c>
      <c r="D34">
        <f t="shared" si="1"/>
        <v>3</v>
      </c>
      <c r="E34" t="s">
        <v>80</v>
      </c>
      <c r="F34" t="str">
        <f t="shared" si="2"/>
        <v>Pet_WhispaB</v>
      </c>
      <c r="G34">
        <f t="shared" si="3"/>
        <v>28</v>
      </c>
      <c r="H34">
        <f t="shared" si="4"/>
        <v>6.666666666666667</v>
      </c>
      <c r="I34">
        <v>0</v>
      </c>
    </row>
  </sheetData>
  <autoFilter ref="I1:I12" xr:uid="{3D55A155-7E48-460A-87C5-02EDDB69BB91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A9C3-1EBB-401E-A882-3FFCCAB5CD4E}">
  <dimension ref="A1:C6"/>
  <sheetViews>
    <sheetView workbookViewId="0"/>
  </sheetViews>
  <sheetFormatPr defaultRowHeight="16.5" x14ac:dyDescent="0.3"/>
  <cols>
    <col min="3" max="3" width="19.5" customWidth="1"/>
  </cols>
  <sheetData>
    <row r="1" spans="1:3" ht="27" customHeight="1" x14ac:dyDescent="0.3">
      <c r="A1" t="s">
        <v>6</v>
      </c>
      <c r="B1" t="s">
        <v>7</v>
      </c>
      <c r="C1" s="1" t="s">
        <v>8</v>
      </c>
    </row>
    <row r="2" spans="1:3" x14ac:dyDescent="0.3">
      <c r="A2">
        <v>1</v>
      </c>
      <c r="B2">
        <v>25</v>
      </c>
      <c r="C2" t="s">
        <v>9</v>
      </c>
    </row>
    <row r="3" spans="1:3" x14ac:dyDescent="0.3">
      <c r="A3">
        <v>2</v>
      </c>
      <c r="B3">
        <v>20</v>
      </c>
      <c r="C3" t="s">
        <v>10</v>
      </c>
    </row>
    <row r="4" spans="1:3" x14ac:dyDescent="0.3">
      <c r="A4">
        <v>3</v>
      </c>
      <c r="B4">
        <v>15</v>
      </c>
      <c r="C4" t="s">
        <v>11</v>
      </c>
    </row>
    <row r="5" spans="1:3" x14ac:dyDescent="0.3">
      <c r="A5">
        <v>4</v>
      </c>
      <c r="B5">
        <v>10</v>
      </c>
      <c r="C5" t="s">
        <v>12</v>
      </c>
    </row>
    <row r="6" spans="1:3" x14ac:dyDescent="0.3">
      <c r="A6">
        <v>5</v>
      </c>
      <c r="B6">
        <v>5</v>
      </c>
      <c r="C6" t="s">
        <v>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5A78-4828-4BDB-845D-5DE50EB15A79}">
  <dimension ref="A1:H96"/>
  <sheetViews>
    <sheetView workbookViewId="0">
      <selection activeCell="H1" sqref="H1"/>
    </sheetView>
  </sheetViews>
  <sheetFormatPr defaultRowHeight="16.5" outlineLevelCol="1" x14ac:dyDescent="0.3"/>
  <cols>
    <col min="5" max="6" width="9" outlineLevel="1"/>
    <col min="8" max="8" width="9" outlineLevel="1"/>
  </cols>
  <sheetData>
    <row r="1" spans="1:8" ht="27" customHeight="1" x14ac:dyDescent="0.3">
      <c r="A1" t="s">
        <v>5</v>
      </c>
      <c r="B1" t="s">
        <v>16</v>
      </c>
      <c r="C1" t="s">
        <v>14</v>
      </c>
      <c r="D1" t="s">
        <v>15</v>
      </c>
      <c r="E1" t="s">
        <v>30</v>
      </c>
      <c r="F1" t="s">
        <v>31</v>
      </c>
      <c r="H1" t="s">
        <v>32</v>
      </c>
    </row>
    <row r="2" spans="1:8" x14ac:dyDescent="0.3">
      <c r="A2">
        <v>1</v>
      </c>
      <c r="B2">
        <v>0</v>
      </c>
      <c r="C2">
        <v>5</v>
      </c>
      <c r="D2">
        <v>0</v>
      </c>
      <c r="E2" t="str">
        <f ca="1">IF(ROW()=2,F2,OFFSET(E2,-1,0)&amp;IF(LEN(F2)=0,"",","&amp;F2))</f>
        <v>"1":[0</v>
      </c>
      <c r="F2" t="str">
        <f ca="1">IF(B2&lt;OFFSET(B2,-1,0),""""&amp;A2&amp;""":["&amp;D2,
IF(B2&gt;OFFSET(B2,1,0),D2&amp;"]",
D2))</f>
        <v>"1":[0</v>
      </c>
      <c r="H2" t="str">
        <f ca="1">"{"&amp;
IF(LEFT(OFFSET(E1,COUNTA(E:E)-1,0),1)=",",SUBSTITUTE(OFFSET(E1,COUNTA(E:E)-1,0),",","",1),OFFSET(E1,COUNTA(E:E)-1,0))
&amp;"}"</f>
        <v>{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}</v>
      </c>
    </row>
    <row r="3" spans="1:8" x14ac:dyDescent="0.3">
      <c r="A3">
        <v>1</v>
      </c>
      <c r="B3">
        <v>1</v>
      </c>
      <c r="C3">
        <v>10</v>
      </c>
      <c r="D3">
        <v>500000</v>
      </c>
      <c r="E3" t="str">
        <f t="shared" ref="E3:E4" ca="1" si="0">IF(ROW()=2,F3,OFFSET(E3,-1,0)&amp;IF(LEN(F3)=0,"",","&amp;F3))</f>
        <v>"1":[0,500000</v>
      </c>
      <c r="F3">
        <f t="shared" ref="F3:F4" ca="1" si="1">IF(B3&lt;OFFSET(B3,-1,0),""""&amp;A3&amp;""":["&amp;D3,
IF(B3&gt;OFFSET(B3,1,0),D3&amp;"]",
D3))</f>
        <v>500000</v>
      </c>
    </row>
    <row r="4" spans="1:8" x14ac:dyDescent="0.3">
      <c r="A4">
        <v>1</v>
      </c>
      <c r="B4">
        <v>2</v>
      </c>
      <c r="C4">
        <v>15</v>
      </c>
      <c r="D4">
        <v>1000000</v>
      </c>
      <c r="E4" t="str">
        <f t="shared" ca="1" si="0"/>
        <v>"1":[0,500000,1000000</v>
      </c>
      <c r="F4">
        <f t="shared" ca="1" si="1"/>
        <v>1000000</v>
      </c>
    </row>
    <row r="5" spans="1:8" x14ac:dyDescent="0.3">
      <c r="A5">
        <v>1</v>
      </c>
      <c r="B5">
        <v>3</v>
      </c>
      <c r="C5">
        <v>20</v>
      </c>
      <c r="D5">
        <v>1500000</v>
      </c>
      <c r="E5" t="str">
        <f t="shared" ref="E5:E68" ca="1" si="2">IF(ROW()=2,F5,OFFSET(E5,-1,0)&amp;IF(LEN(F5)=0,"",","&amp;F5))</f>
        <v>"1":[0,500000,1000000,1500000</v>
      </c>
      <c r="F5">
        <f t="shared" ref="F5:F68" ca="1" si="3">IF(B5&lt;OFFSET(B5,-1,0),""""&amp;A5&amp;""":["&amp;D5,
IF(B5&gt;OFFSET(B5,1,0),D5&amp;"]",
D5))</f>
        <v>1500000</v>
      </c>
    </row>
    <row r="6" spans="1:8" x14ac:dyDescent="0.3">
      <c r="A6">
        <v>1</v>
      </c>
      <c r="B6">
        <v>4</v>
      </c>
      <c r="C6">
        <v>25</v>
      </c>
      <c r="D6">
        <v>2000000</v>
      </c>
      <c r="E6" t="str">
        <f t="shared" ca="1" si="2"/>
        <v>"1":[0,500000,1000000,1500000,2000000</v>
      </c>
      <c r="F6">
        <f t="shared" ca="1" si="3"/>
        <v>2000000</v>
      </c>
    </row>
    <row r="7" spans="1:8" x14ac:dyDescent="0.3">
      <c r="A7">
        <v>1</v>
      </c>
      <c r="B7">
        <v>5</v>
      </c>
      <c r="C7">
        <v>30</v>
      </c>
      <c r="D7">
        <v>2500000</v>
      </c>
      <c r="E7" t="str">
        <f t="shared" ca="1" si="2"/>
        <v>"1":[0,500000,1000000,1500000,2000000,2500000</v>
      </c>
      <c r="F7">
        <f t="shared" ca="1" si="3"/>
        <v>2500000</v>
      </c>
    </row>
    <row r="8" spans="1:8" x14ac:dyDescent="0.3">
      <c r="A8">
        <v>1</v>
      </c>
      <c r="B8">
        <v>6</v>
      </c>
      <c r="C8">
        <v>35</v>
      </c>
      <c r="D8">
        <v>3000000</v>
      </c>
      <c r="E8" t="str">
        <f t="shared" ca="1" si="2"/>
        <v>"1":[0,500000,1000000,1500000,2000000,2500000,3000000</v>
      </c>
      <c r="F8">
        <f t="shared" ca="1" si="3"/>
        <v>3000000</v>
      </c>
    </row>
    <row r="9" spans="1:8" x14ac:dyDescent="0.3">
      <c r="A9">
        <v>1</v>
      </c>
      <c r="B9">
        <v>7</v>
      </c>
      <c r="C9">
        <v>40</v>
      </c>
      <c r="D9">
        <v>3500000</v>
      </c>
      <c r="E9" t="str">
        <f t="shared" ca="1" si="2"/>
        <v>"1":[0,500000,1000000,1500000,2000000,2500000,3000000,3500000</v>
      </c>
      <c r="F9">
        <f t="shared" ca="1" si="3"/>
        <v>3500000</v>
      </c>
    </row>
    <row r="10" spans="1:8" x14ac:dyDescent="0.3">
      <c r="A10">
        <v>1</v>
      </c>
      <c r="B10">
        <v>8</v>
      </c>
      <c r="C10">
        <v>45</v>
      </c>
      <c r="D10">
        <v>4000000</v>
      </c>
      <c r="E10" t="str">
        <f t="shared" ca="1" si="2"/>
        <v>"1":[0,500000,1000000,1500000,2000000,2500000,3000000,3500000,4000000</v>
      </c>
      <c r="F10">
        <f t="shared" ca="1" si="3"/>
        <v>4000000</v>
      </c>
    </row>
    <row r="11" spans="1:8" x14ac:dyDescent="0.3">
      <c r="A11">
        <v>1</v>
      </c>
      <c r="B11">
        <v>9</v>
      </c>
      <c r="C11">
        <v>50</v>
      </c>
      <c r="D11">
        <v>4500000</v>
      </c>
      <c r="E11" t="str">
        <f t="shared" ca="1" si="2"/>
        <v>"1":[0,500000,1000000,1500000,2000000,2500000,3000000,3500000,4000000,4500000</v>
      </c>
      <c r="F11">
        <f t="shared" ca="1" si="3"/>
        <v>4500000</v>
      </c>
    </row>
    <row r="12" spans="1:8" x14ac:dyDescent="0.3">
      <c r="A12">
        <v>1</v>
      </c>
      <c r="B12">
        <v>10</v>
      </c>
      <c r="C12">
        <v>55</v>
      </c>
      <c r="D12">
        <v>5000000</v>
      </c>
      <c r="E12" t="str">
        <f t="shared" ca="1" si="2"/>
        <v>"1":[0,500000,1000000,1500000,2000000,2500000,3000000,3500000,4000000,4500000,5000000</v>
      </c>
      <c r="F12">
        <f t="shared" ca="1" si="3"/>
        <v>5000000</v>
      </c>
    </row>
    <row r="13" spans="1:8" x14ac:dyDescent="0.3">
      <c r="A13">
        <v>1</v>
      </c>
      <c r="B13">
        <v>11</v>
      </c>
      <c r="C13">
        <v>60</v>
      </c>
      <c r="D13">
        <v>5500000</v>
      </c>
      <c r="E13" t="str">
        <f t="shared" ca="1" si="2"/>
        <v>"1":[0,500000,1000000,1500000,2000000,2500000,3000000,3500000,4000000,4500000,5000000,5500000</v>
      </c>
      <c r="F13">
        <f t="shared" ca="1" si="3"/>
        <v>5500000</v>
      </c>
    </row>
    <row r="14" spans="1:8" x14ac:dyDescent="0.3">
      <c r="A14">
        <v>1</v>
      </c>
      <c r="B14">
        <v>12</v>
      </c>
      <c r="C14">
        <v>65</v>
      </c>
      <c r="D14">
        <v>6000000</v>
      </c>
      <c r="E14" t="str">
        <f t="shared" ca="1" si="2"/>
        <v>"1":[0,500000,1000000,1500000,2000000,2500000,3000000,3500000,4000000,4500000,5000000,5500000,6000000</v>
      </c>
      <c r="F14">
        <f t="shared" ca="1" si="3"/>
        <v>6000000</v>
      </c>
    </row>
    <row r="15" spans="1:8" x14ac:dyDescent="0.3">
      <c r="A15">
        <v>1</v>
      </c>
      <c r="B15">
        <v>13</v>
      </c>
      <c r="C15">
        <v>70</v>
      </c>
      <c r="D15">
        <v>6500000</v>
      </c>
      <c r="E15" t="str">
        <f t="shared" ca="1" si="2"/>
        <v>"1":[0,500000,1000000,1500000,2000000,2500000,3000000,3500000,4000000,4500000,5000000,5500000,6000000,6500000</v>
      </c>
      <c r="F15">
        <f t="shared" ca="1" si="3"/>
        <v>6500000</v>
      </c>
    </row>
    <row r="16" spans="1:8" x14ac:dyDescent="0.3">
      <c r="A16">
        <v>1</v>
      </c>
      <c r="B16">
        <v>14</v>
      </c>
      <c r="C16">
        <v>75</v>
      </c>
      <c r="D16">
        <v>7000000</v>
      </c>
      <c r="E16" t="str">
        <f t="shared" ca="1" si="2"/>
        <v>"1":[0,500000,1000000,1500000,2000000,2500000,3000000,3500000,4000000,4500000,5000000,5500000,6000000,6500000,7000000</v>
      </c>
      <c r="F16">
        <f t="shared" ca="1" si="3"/>
        <v>7000000</v>
      </c>
    </row>
    <row r="17" spans="1:6" x14ac:dyDescent="0.3">
      <c r="A17">
        <v>1</v>
      </c>
      <c r="B17">
        <v>15</v>
      </c>
      <c r="C17">
        <v>80</v>
      </c>
      <c r="D17">
        <v>7500000</v>
      </c>
      <c r="E17" t="str">
        <f t="shared" ca="1" si="2"/>
        <v>"1":[0,500000,1000000,1500000,2000000,2500000,3000000,3500000,4000000,4500000,5000000,5500000,6000000,6500000,7000000,7500000</v>
      </c>
      <c r="F17">
        <f t="shared" ca="1" si="3"/>
        <v>7500000</v>
      </c>
    </row>
    <row r="18" spans="1:6" x14ac:dyDescent="0.3">
      <c r="A18">
        <v>1</v>
      </c>
      <c r="B18">
        <v>16</v>
      </c>
      <c r="C18">
        <v>85</v>
      </c>
      <c r="D18">
        <v>8000000</v>
      </c>
      <c r="E18" t="str">
        <f t="shared" ca="1" si="2"/>
        <v>"1":[0,500000,1000000,1500000,2000000,2500000,3000000,3500000,4000000,4500000,5000000,5500000,6000000,6500000,7000000,7500000,8000000</v>
      </c>
      <c r="F18">
        <f t="shared" ca="1" si="3"/>
        <v>8000000</v>
      </c>
    </row>
    <row r="19" spans="1:6" x14ac:dyDescent="0.3">
      <c r="A19">
        <v>1</v>
      </c>
      <c r="B19">
        <v>17</v>
      </c>
      <c r="C19">
        <v>90</v>
      </c>
      <c r="D19">
        <v>8500000</v>
      </c>
      <c r="E19" t="str">
        <f t="shared" ca="1" si="2"/>
        <v>"1":[0,500000,1000000,1500000,2000000,2500000,3000000,3500000,4000000,4500000,5000000,5500000,6000000,6500000,7000000,7500000,8000000,8500000</v>
      </c>
      <c r="F19">
        <f t="shared" ca="1" si="3"/>
        <v>8500000</v>
      </c>
    </row>
    <row r="20" spans="1:6" x14ac:dyDescent="0.3">
      <c r="A20">
        <v>1</v>
      </c>
      <c r="B20">
        <v>18</v>
      </c>
      <c r="C20">
        <v>95</v>
      </c>
      <c r="D20">
        <v>9000000</v>
      </c>
      <c r="E20" t="str">
        <f t="shared" ca="1" si="2"/>
        <v>"1":[0,500000,1000000,1500000,2000000,2500000,3000000,3500000,4000000,4500000,5000000,5500000,6000000,6500000,7000000,7500000,8000000,8500000,9000000]</v>
      </c>
      <c r="F20" t="str">
        <f t="shared" ca="1" si="3"/>
        <v>9000000]</v>
      </c>
    </row>
    <row r="21" spans="1:6" x14ac:dyDescent="0.3">
      <c r="A21">
        <f>A2+1</f>
        <v>2</v>
      </c>
      <c r="B21">
        <v>0</v>
      </c>
      <c r="C21">
        <v>5</v>
      </c>
      <c r="D21">
        <v>0</v>
      </c>
      <c r="E21" t="str">
        <f t="shared" ca="1" si="2"/>
        <v>"1":[0,500000,1000000,1500000,2000000,2500000,3000000,3500000,4000000,4500000,5000000,5500000,6000000,6500000,7000000,7500000,8000000,8500000,9000000],"2":[0</v>
      </c>
      <c r="F21" t="str">
        <f t="shared" ca="1" si="3"/>
        <v>"2":[0</v>
      </c>
    </row>
    <row r="22" spans="1:6" x14ac:dyDescent="0.3">
      <c r="A22">
        <f t="shared" ref="A22:A85" si="4">A3+1</f>
        <v>2</v>
      </c>
      <c r="B22">
        <v>1</v>
      </c>
      <c r="C22">
        <v>10</v>
      </c>
      <c r="D22">
        <f>D3*2</f>
        <v>1000000</v>
      </c>
      <c r="E22" t="str">
        <f t="shared" ca="1" si="2"/>
        <v>"1":[0,500000,1000000,1500000,2000000,2500000,3000000,3500000,4000000,4500000,5000000,5500000,6000000,6500000,7000000,7500000,8000000,8500000,9000000],"2":[0,1000000</v>
      </c>
      <c r="F22">
        <f t="shared" ca="1" si="3"/>
        <v>1000000</v>
      </c>
    </row>
    <row r="23" spans="1:6" x14ac:dyDescent="0.3">
      <c r="A23">
        <f t="shared" si="4"/>
        <v>2</v>
      </c>
      <c r="B23">
        <v>2</v>
      </c>
      <c r="C23">
        <v>15</v>
      </c>
      <c r="D23">
        <f t="shared" ref="D23:D39" si="5">D4*2</f>
        <v>2000000</v>
      </c>
      <c r="E23" t="str">
        <f t="shared" ca="1" si="2"/>
        <v>"1":[0,500000,1000000,1500000,2000000,2500000,3000000,3500000,4000000,4500000,5000000,5500000,6000000,6500000,7000000,7500000,8000000,8500000,9000000],"2":[0,1000000,2000000</v>
      </c>
      <c r="F23">
        <f t="shared" ca="1" si="3"/>
        <v>2000000</v>
      </c>
    </row>
    <row r="24" spans="1:6" x14ac:dyDescent="0.3">
      <c r="A24">
        <f t="shared" si="4"/>
        <v>2</v>
      </c>
      <c r="B24">
        <v>3</v>
      </c>
      <c r="C24">
        <v>20</v>
      </c>
      <c r="D24">
        <f t="shared" si="5"/>
        <v>3000000</v>
      </c>
      <c r="E24" t="str">
        <f t="shared" ca="1" si="2"/>
        <v>"1":[0,500000,1000000,1500000,2000000,2500000,3000000,3500000,4000000,4500000,5000000,5500000,6000000,6500000,7000000,7500000,8000000,8500000,9000000],"2":[0,1000000,2000000,3000000</v>
      </c>
      <c r="F24">
        <f t="shared" ca="1" si="3"/>
        <v>3000000</v>
      </c>
    </row>
    <row r="25" spans="1:6" x14ac:dyDescent="0.3">
      <c r="A25">
        <f t="shared" si="4"/>
        <v>2</v>
      </c>
      <c r="B25">
        <v>4</v>
      </c>
      <c r="C25">
        <v>25</v>
      </c>
      <c r="D25">
        <f t="shared" si="5"/>
        <v>4000000</v>
      </c>
      <c r="E25" t="str">
        <f t="shared" ca="1" si="2"/>
        <v>"1":[0,500000,1000000,1500000,2000000,2500000,3000000,3500000,4000000,4500000,5000000,5500000,6000000,6500000,7000000,7500000,8000000,8500000,9000000],"2":[0,1000000,2000000,3000000,4000000</v>
      </c>
      <c r="F25">
        <f t="shared" ca="1" si="3"/>
        <v>4000000</v>
      </c>
    </row>
    <row r="26" spans="1:6" x14ac:dyDescent="0.3">
      <c r="A26">
        <f t="shared" si="4"/>
        <v>2</v>
      </c>
      <c r="B26">
        <v>5</v>
      </c>
      <c r="C26">
        <v>30</v>
      </c>
      <c r="D26">
        <f t="shared" si="5"/>
        <v>5000000</v>
      </c>
      <c r="E26" t="str">
        <f t="shared" ca="1" si="2"/>
        <v>"1":[0,500000,1000000,1500000,2000000,2500000,3000000,3500000,4000000,4500000,5000000,5500000,6000000,6500000,7000000,7500000,8000000,8500000,9000000],"2":[0,1000000,2000000,3000000,4000000,5000000</v>
      </c>
      <c r="F26">
        <f t="shared" ca="1" si="3"/>
        <v>5000000</v>
      </c>
    </row>
    <row r="27" spans="1:6" x14ac:dyDescent="0.3">
      <c r="A27">
        <f t="shared" si="4"/>
        <v>2</v>
      </c>
      <c r="B27">
        <v>6</v>
      </c>
      <c r="C27">
        <v>35</v>
      </c>
      <c r="D27">
        <f t="shared" si="5"/>
        <v>6000000</v>
      </c>
      <c r="E27" t="str">
        <f t="shared" ca="1" si="2"/>
        <v>"1":[0,500000,1000000,1500000,2000000,2500000,3000000,3500000,4000000,4500000,5000000,5500000,6000000,6500000,7000000,7500000,8000000,8500000,9000000],"2":[0,1000000,2000000,3000000,4000000,5000000,6000000</v>
      </c>
      <c r="F27">
        <f t="shared" ca="1" si="3"/>
        <v>6000000</v>
      </c>
    </row>
    <row r="28" spans="1:6" x14ac:dyDescent="0.3">
      <c r="A28">
        <f t="shared" si="4"/>
        <v>2</v>
      </c>
      <c r="B28">
        <v>7</v>
      </c>
      <c r="C28">
        <v>40</v>
      </c>
      <c r="D28">
        <f t="shared" si="5"/>
        <v>7000000</v>
      </c>
      <c r="E28" t="str">
        <f t="shared" ca="1" si="2"/>
        <v>"1":[0,500000,1000000,1500000,2000000,2500000,3000000,3500000,4000000,4500000,5000000,5500000,6000000,6500000,7000000,7500000,8000000,8500000,9000000],"2":[0,1000000,2000000,3000000,4000000,5000000,6000000,7000000</v>
      </c>
      <c r="F28">
        <f t="shared" ca="1" si="3"/>
        <v>7000000</v>
      </c>
    </row>
    <row r="29" spans="1:6" x14ac:dyDescent="0.3">
      <c r="A29">
        <f t="shared" si="4"/>
        <v>2</v>
      </c>
      <c r="B29">
        <v>8</v>
      </c>
      <c r="C29">
        <v>45</v>
      </c>
      <c r="D29">
        <f t="shared" si="5"/>
        <v>8000000</v>
      </c>
      <c r="E2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</v>
      </c>
      <c r="F29">
        <f t="shared" ca="1" si="3"/>
        <v>8000000</v>
      </c>
    </row>
    <row r="30" spans="1:6" x14ac:dyDescent="0.3">
      <c r="A30">
        <f t="shared" si="4"/>
        <v>2</v>
      </c>
      <c r="B30">
        <v>9</v>
      </c>
      <c r="C30">
        <v>50</v>
      </c>
      <c r="D30">
        <f t="shared" si="5"/>
        <v>9000000</v>
      </c>
      <c r="E3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</v>
      </c>
      <c r="F30">
        <f t="shared" ca="1" si="3"/>
        <v>9000000</v>
      </c>
    </row>
    <row r="31" spans="1:6" x14ac:dyDescent="0.3">
      <c r="A31">
        <f t="shared" si="4"/>
        <v>2</v>
      </c>
      <c r="B31">
        <v>10</v>
      </c>
      <c r="C31">
        <v>55</v>
      </c>
      <c r="D31">
        <f t="shared" si="5"/>
        <v>10000000</v>
      </c>
      <c r="E3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</v>
      </c>
      <c r="F31">
        <f t="shared" ca="1" si="3"/>
        <v>10000000</v>
      </c>
    </row>
    <row r="32" spans="1:6" x14ac:dyDescent="0.3">
      <c r="A32">
        <f t="shared" si="4"/>
        <v>2</v>
      </c>
      <c r="B32">
        <v>11</v>
      </c>
      <c r="C32">
        <v>60</v>
      </c>
      <c r="D32">
        <f t="shared" si="5"/>
        <v>11000000</v>
      </c>
      <c r="E3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</v>
      </c>
      <c r="F32">
        <f t="shared" ca="1" si="3"/>
        <v>11000000</v>
      </c>
    </row>
    <row r="33" spans="1:6" x14ac:dyDescent="0.3">
      <c r="A33">
        <f t="shared" si="4"/>
        <v>2</v>
      </c>
      <c r="B33">
        <v>12</v>
      </c>
      <c r="C33">
        <v>65</v>
      </c>
      <c r="D33">
        <f t="shared" si="5"/>
        <v>12000000</v>
      </c>
      <c r="E3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</v>
      </c>
      <c r="F33">
        <f t="shared" ca="1" si="3"/>
        <v>12000000</v>
      </c>
    </row>
    <row r="34" spans="1:6" x14ac:dyDescent="0.3">
      <c r="A34">
        <f t="shared" si="4"/>
        <v>2</v>
      </c>
      <c r="B34">
        <v>13</v>
      </c>
      <c r="C34">
        <v>70</v>
      </c>
      <c r="D34">
        <f t="shared" si="5"/>
        <v>13000000</v>
      </c>
      <c r="E3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</v>
      </c>
      <c r="F34">
        <f t="shared" ca="1" si="3"/>
        <v>13000000</v>
      </c>
    </row>
    <row r="35" spans="1:6" x14ac:dyDescent="0.3">
      <c r="A35">
        <f t="shared" si="4"/>
        <v>2</v>
      </c>
      <c r="B35">
        <v>14</v>
      </c>
      <c r="C35">
        <v>75</v>
      </c>
      <c r="D35">
        <f t="shared" si="5"/>
        <v>14000000</v>
      </c>
      <c r="E3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</v>
      </c>
      <c r="F35">
        <f t="shared" ca="1" si="3"/>
        <v>14000000</v>
      </c>
    </row>
    <row r="36" spans="1:6" x14ac:dyDescent="0.3">
      <c r="A36">
        <f t="shared" si="4"/>
        <v>2</v>
      </c>
      <c r="B36">
        <v>15</v>
      </c>
      <c r="C36">
        <v>80</v>
      </c>
      <c r="D36">
        <f t="shared" si="5"/>
        <v>15000000</v>
      </c>
      <c r="E3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</v>
      </c>
      <c r="F36">
        <f t="shared" ca="1" si="3"/>
        <v>15000000</v>
      </c>
    </row>
    <row r="37" spans="1:6" x14ac:dyDescent="0.3">
      <c r="A37">
        <f t="shared" si="4"/>
        <v>2</v>
      </c>
      <c r="B37">
        <v>16</v>
      </c>
      <c r="C37">
        <v>85</v>
      </c>
      <c r="D37">
        <f t="shared" si="5"/>
        <v>16000000</v>
      </c>
      <c r="E3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</v>
      </c>
      <c r="F37">
        <f t="shared" ca="1" si="3"/>
        <v>16000000</v>
      </c>
    </row>
    <row r="38" spans="1:6" x14ac:dyDescent="0.3">
      <c r="A38">
        <f t="shared" si="4"/>
        <v>2</v>
      </c>
      <c r="B38">
        <v>17</v>
      </c>
      <c r="C38">
        <v>90</v>
      </c>
      <c r="D38">
        <f t="shared" si="5"/>
        <v>17000000</v>
      </c>
      <c r="E3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</v>
      </c>
      <c r="F38">
        <f t="shared" ca="1" si="3"/>
        <v>17000000</v>
      </c>
    </row>
    <row r="39" spans="1:6" x14ac:dyDescent="0.3">
      <c r="A39">
        <f t="shared" si="4"/>
        <v>2</v>
      </c>
      <c r="B39">
        <v>18</v>
      </c>
      <c r="C39">
        <v>95</v>
      </c>
      <c r="D39">
        <f t="shared" si="5"/>
        <v>18000000</v>
      </c>
      <c r="E3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</v>
      </c>
      <c r="F39" t="str">
        <f t="shared" ca="1" si="3"/>
        <v>18000000]</v>
      </c>
    </row>
    <row r="40" spans="1:6" x14ac:dyDescent="0.3">
      <c r="A40">
        <f t="shared" si="4"/>
        <v>3</v>
      </c>
      <c r="B40">
        <v>0</v>
      </c>
      <c r="C40">
        <v>5</v>
      </c>
      <c r="D40">
        <v>0</v>
      </c>
      <c r="E4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</v>
      </c>
      <c r="F40" t="str">
        <f t="shared" ca="1" si="3"/>
        <v>"3":[0</v>
      </c>
    </row>
    <row r="41" spans="1:6" x14ac:dyDescent="0.3">
      <c r="A41">
        <f t="shared" si="4"/>
        <v>3</v>
      </c>
      <c r="B41">
        <v>1</v>
      </c>
      <c r="C41">
        <v>10</v>
      </c>
      <c r="D41">
        <f>D3*3</f>
        <v>1500000</v>
      </c>
      <c r="E4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</v>
      </c>
      <c r="F41">
        <f t="shared" ca="1" si="3"/>
        <v>1500000</v>
      </c>
    </row>
    <row r="42" spans="1:6" x14ac:dyDescent="0.3">
      <c r="A42">
        <f t="shared" si="4"/>
        <v>3</v>
      </c>
      <c r="B42">
        <v>2</v>
      </c>
      <c r="C42">
        <v>15</v>
      </c>
      <c r="D42">
        <f t="shared" ref="D42:D58" si="6">D4*3</f>
        <v>3000000</v>
      </c>
      <c r="E4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</v>
      </c>
      <c r="F42">
        <f t="shared" ca="1" si="3"/>
        <v>3000000</v>
      </c>
    </row>
    <row r="43" spans="1:6" x14ac:dyDescent="0.3">
      <c r="A43">
        <f t="shared" si="4"/>
        <v>3</v>
      </c>
      <c r="B43">
        <v>3</v>
      </c>
      <c r="C43">
        <v>20</v>
      </c>
      <c r="D43">
        <f t="shared" si="6"/>
        <v>4500000</v>
      </c>
      <c r="E4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</v>
      </c>
      <c r="F43">
        <f t="shared" ca="1" si="3"/>
        <v>4500000</v>
      </c>
    </row>
    <row r="44" spans="1:6" x14ac:dyDescent="0.3">
      <c r="A44">
        <f t="shared" si="4"/>
        <v>3</v>
      </c>
      <c r="B44">
        <v>4</v>
      </c>
      <c r="C44">
        <v>25</v>
      </c>
      <c r="D44">
        <f t="shared" si="6"/>
        <v>6000000</v>
      </c>
      <c r="E4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</v>
      </c>
      <c r="F44">
        <f t="shared" ca="1" si="3"/>
        <v>6000000</v>
      </c>
    </row>
    <row r="45" spans="1:6" x14ac:dyDescent="0.3">
      <c r="A45">
        <f t="shared" si="4"/>
        <v>3</v>
      </c>
      <c r="B45">
        <v>5</v>
      </c>
      <c r="C45">
        <v>30</v>
      </c>
      <c r="D45">
        <f t="shared" si="6"/>
        <v>7500000</v>
      </c>
      <c r="E4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</v>
      </c>
      <c r="F45">
        <f t="shared" ca="1" si="3"/>
        <v>7500000</v>
      </c>
    </row>
    <row r="46" spans="1:6" x14ac:dyDescent="0.3">
      <c r="A46">
        <f t="shared" si="4"/>
        <v>3</v>
      </c>
      <c r="B46">
        <v>6</v>
      </c>
      <c r="C46">
        <v>35</v>
      </c>
      <c r="D46">
        <f t="shared" si="6"/>
        <v>9000000</v>
      </c>
      <c r="E4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</v>
      </c>
      <c r="F46">
        <f t="shared" ca="1" si="3"/>
        <v>9000000</v>
      </c>
    </row>
    <row r="47" spans="1:6" x14ac:dyDescent="0.3">
      <c r="A47">
        <f t="shared" si="4"/>
        <v>3</v>
      </c>
      <c r="B47">
        <v>7</v>
      </c>
      <c r="C47">
        <v>40</v>
      </c>
      <c r="D47">
        <f t="shared" si="6"/>
        <v>10500000</v>
      </c>
      <c r="E4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</v>
      </c>
      <c r="F47">
        <f t="shared" ca="1" si="3"/>
        <v>10500000</v>
      </c>
    </row>
    <row r="48" spans="1:6" x14ac:dyDescent="0.3">
      <c r="A48">
        <f t="shared" si="4"/>
        <v>3</v>
      </c>
      <c r="B48">
        <v>8</v>
      </c>
      <c r="C48">
        <v>45</v>
      </c>
      <c r="D48">
        <f t="shared" si="6"/>
        <v>12000000</v>
      </c>
      <c r="E4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</v>
      </c>
      <c r="F48">
        <f t="shared" ca="1" si="3"/>
        <v>12000000</v>
      </c>
    </row>
    <row r="49" spans="1:6" x14ac:dyDescent="0.3">
      <c r="A49">
        <f t="shared" si="4"/>
        <v>3</v>
      </c>
      <c r="B49">
        <v>9</v>
      </c>
      <c r="C49">
        <v>50</v>
      </c>
      <c r="D49">
        <f t="shared" si="6"/>
        <v>13500000</v>
      </c>
      <c r="E4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</v>
      </c>
      <c r="F49">
        <f t="shared" ca="1" si="3"/>
        <v>13500000</v>
      </c>
    </row>
    <row r="50" spans="1:6" x14ac:dyDescent="0.3">
      <c r="A50">
        <f t="shared" si="4"/>
        <v>3</v>
      </c>
      <c r="B50">
        <v>10</v>
      </c>
      <c r="C50">
        <v>55</v>
      </c>
      <c r="D50">
        <f t="shared" si="6"/>
        <v>15000000</v>
      </c>
      <c r="E5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</v>
      </c>
      <c r="F50">
        <f t="shared" ca="1" si="3"/>
        <v>15000000</v>
      </c>
    </row>
    <row r="51" spans="1:6" x14ac:dyDescent="0.3">
      <c r="A51">
        <f t="shared" si="4"/>
        <v>3</v>
      </c>
      <c r="B51">
        <v>11</v>
      </c>
      <c r="C51">
        <v>60</v>
      </c>
      <c r="D51">
        <f t="shared" si="6"/>
        <v>16500000</v>
      </c>
      <c r="E5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</v>
      </c>
      <c r="F51">
        <f t="shared" ca="1" si="3"/>
        <v>16500000</v>
      </c>
    </row>
    <row r="52" spans="1:6" x14ac:dyDescent="0.3">
      <c r="A52">
        <f t="shared" si="4"/>
        <v>3</v>
      </c>
      <c r="B52">
        <v>12</v>
      </c>
      <c r="C52">
        <v>65</v>
      </c>
      <c r="D52">
        <f t="shared" si="6"/>
        <v>18000000</v>
      </c>
      <c r="E5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</v>
      </c>
      <c r="F52">
        <f t="shared" ca="1" si="3"/>
        <v>18000000</v>
      </c>
    </row>
    <row r="53" spans="1:6" x14ac:dyDescent="0.3">
      <c r="A53">
        <f t="shared" si="4"/>
        <v>3</v>
      </c>
      <c r="B53">
        <v>13</v>
      </c>
      <c r="C53">
        <v>70</v>
      </c>
      <c r="D53">
        <f t="shared" si="6"/>
        <v>19500000</v>
      </c>
      <c r="E5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</v>
      </c>
      <c r="F53">
        <f t="shared" ca="1" si="3"/>
        <v>19500000</v>
      </c>
    </row>
    <row r="54" spans="1:6" x14ac:dyDescent="0.3">
      <c r="A54">
        <f t="shared" si="4"/>
        <v>3</v>
      </c>
      <c r="B54">
        <v>14</v>
      </c>
      <c r="C54">
        <v>75</v>
      </c>
      <c r="D54">
        <f t="shared" si="6"/>
        <v>21000000</v>
      </c>
      <c r="E5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</v>
      </c>
      <c r="F54">
        <f t="shared" ca="1" si="3"/>
        <v>21000000</v>
      </c>
    </row>
    <row r="55" spans="1:6" x14ac:dyDescent="0.3">
      <c r="A55">
        <f t="shared" si="4"/>
        <v>3</v>
      </c>
      <c r="B55">
        <v>15</v>
      </c>
      <c r="C55">
        <v>80</v>
      </c>
      <c r="D55">
        <f t="shared" si="6"/>
        <v>22500000</v>
      </c>
      <c r="E5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</v>
      </c>
      <c r="F55">
        <f t="shared" ca="1" si="3"/>
        <v>22500000</v>
      </c>
    </row>
    <row r="56" spans="1:6" x14ac:dyDescent="0.3">
      <c r="A56">
        <f t="shared" si="4"/>
        <v>3</v>
      </c>
      <c r="B56">
        <v>16</v>
      </c>
      <c r="C56">
        <v>85</v>
      </c>
      <c r="D56">
        <f t="shared" si="6"/>
        <v>24000000</v>
      </c>
      <c r="E5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</v>
      </c>
      <c r="F56">
        <f t="shared" ca="1" si="3"/>
        <v>24000000</v>
      </c>
    </row>
    <row r="57" spans="1:6" x14ac:dyDescent="0.3">
      <c r="A57">
        <f t="shared" si="4"/>
        <v>3</v>
      </c>
      <c r="B57">
        <v>17</v>
      </c>
      <c r="C57">
        <v>90</v>
      </c>
      <c r="D57">
        <f t="shared" si="6"/>
        <v>25500000</v>
      </c>
      <c r="E5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</v>
      </c>
      <c r="F57">
        <f t="shared" ca="1" si="3"/>
        <v>25500000</v>
      </c>
    </row>
    <row r="58" spans="1:6" x14ac:dyDescent="0.3">
      <c r="A58">
        <f t="shared" si="4"/>
        <v>3</v>
      </c>
      <c r="B58">
        <v>18</v>
      </c>
      <c r="C58">
        <v>95</v>
      </c>
      <c r="D58">
        <f t="shared" si="6"/>
        <v>27000000</v>
      </c>
      <c r="E5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</v>
      </c>
      <c r="F58" t="str">
        <f t="shared" ca="1" si="3"/>
        <v>27000000]</v>
      </c>
    </row>
    <row r="59" spans="1:6" x14ac:dyDescent="0.3">
      <c r="A59">
        <f t="shared" si="4"/>
        <v>4</v>
      </c>
      <c r="B59">
        <v>0</v>
      </c>
      <c r="C59">
        <v>5</v>
      </c>
      <c r="D59">
        <v>0</v>
      </c>
      <c r="E5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</v>
      </c>
      <c r="F59" t="str">
        <f t="shared" ca="1" si="3"/>
        <v>"4":[0</v>
      </c>
    </row>
    <row r="60" spans="1:6" x14ac:dyDescent="0.3">
      <c r="A60">
        <f t="shared" si="4"/>
        <v>4</v>
      </c>
      <c r="B60">
        <v>1</v>
      </c>
      <c r="C60">
        <v>10</v>
      </c>
      <c r="D60">
        <f>D3*4</f>
        <v>2000000</v>
      </c>
      <c r="E6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</v>
      </c>
      <c r="F60">
        <f t="shared" ca="1" si="3"/>
        <v>2000000</v>
      </c>
    </row>
    <row r="61" spans="1:6" x14ac:dyDescent="0.3">
      <c r="A61">
        <f t="shared" si="4"/>
        <v>4</v>
      </c>
      <c r="B61">
        <v>2</v>
      </c>
      <c r="C61">
        <v>15</v>
      </c>
      <c r="D61">
        <f t="shared" ref="D61:D77" si="7">D4*4</f>
        <v>4000000</v>
      </c>
      <c r="E6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</v>
      </c>
      <c r="F61">
        <f t="shared" ca="1" si="3"/>
        <v>4000000</v>
      </c>
    </row>
    <row r="62" spans="1:6" x14ac:dyDescent="0.3">
      <c r="A62">
        <f t="shared" si="4"/>
        <v>4</v>
      </c>
      <c r="B62">
        <v>3</v>
      </c>
      <c r="C62">
        <v>20</v>
      </c>
      <c r="D62">
        <f t="shared" si="7"/>
        <v>6000000</v>
      </c>
      <c r="E6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</v>
      </c>
      <c r="F62">
        <f t="shared" ca="1" si="3"/>
        <v>6000000</v>
      </c>
    </row>
    <row r="63" spans="1:6" x14ac:dyDescent="0.3">
      <c r="A63">
        <f t="shared" si="4"/>
        <v>4</v>
      </c>
      <c r="B63">
        <v>4</v>
      </c>
      <c r="C63">
        <v>25</v>
      </c>
      <c r="D63">
        <f t="shared" si="7"/>
        <v>8000000</v>
      </c>
      <c r="E6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</v>
      </c>
      <c r="F63">
        <f t="shared" ca="1" si="3"/>
        <v>8000000</v>
      </c>
    </row>
    <row r="64" spans="1:6" x14ac:dyDescent="0.3">
      <c r="A64">
        <f t="shared" si="4"/>
        <v>4</v>
      </c>
      <c r="B64">
        <v>5</v>
      </c>
      <c r="C64">
        <v>30</v>
      </c>
      <c r="D64">
        <f t="shared" si="7"/>
        <v>10000000</v>
      </c>
      <c r="E6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</v>
      </c>
      <c r="F64">
        <f t="shared" ca="1" si="3"/>
        <v>10000000</v>
      </c>
    </row>
    <row r="65" spans="1:6" x14ac:dyDescent="0.3">
      <c r="A65">
        <f t="shared" si="4"/>
        <v>4</v>
      </c>
      <c r="B65">
        <v>6</v>
      </c>
      <c r="C65">
        <v>35</v>
      </c>
      <c r="D65">
        <f t="shared" si="7"/>
        <v>12000000</v>
      </c>
      <c r="E6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</v>
      </c>
      <c r="F65">
        <f t="shared" ca="1" si="3"/>
        <v>12000000</v>
      </c>
    </row>
    <row r="66" spans="1:6" x14ac:dyDescent="0.3">
      <c r="A66">
        <f t="shared" si="4"/>
        <v>4</v>
      </c>
      <c r="B66">
        <v>7</v>
      </c>
      <c r="C66">
        <v>40</v>
      </c>
      <c r="D66">
        <f t="shared" si="7"/>
        <v>14000000</v>
      </c>
      <c r="E6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</v>
      </c>
      <c r="F66">
        <f t="shared" ca="1" si="3"/>
        <v>14000000</v>
      </c>
    </row>
    <row r="67" spans="1:6" x14ac:dyDescent="0.3">
      <c r="A67">
        <f t="shared" si="4"/>
        <v>4</v>
      </c>
      <c r="B67">
        <v>8</v>
      </c>
      <c r="C67">
        <v>45</v>
      </c>
      <c r="D67">
        <f t="shared" si="7"/>
        <v>16000000</v>
      </c>
      <c r="E6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</v>
      </c>
      <c r="F67">
        <f t="shared" ca="1" si="3"/>
        <v>16000000</v>
      </c>
    </row>
    <row r="68" spans="1:6" x14ac:dyDescent="0.3">
      <c r="A68">
        <f t="shared" si="4"/>
        <v>4</v>
      </c>
      <c r="B68">
        <v>9</v>
      </c>
      <c r="C68">
        <v>50</v>
      </c>
      <c r="D68">
        <f t="shared" si="7"/>
        <v>18000000</v>
      </c>
      <c r="E6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</v>
      </c>
      <c r="F68">
        <f t="shared" ca="1" si="3"/>
        <v>18000000</v>
      </c>
    </row>
    <row r="69" spans="1:6" x14ac:dyDescent="0.3">
      <c r="A69">
        <f t="shared" si="4"/>
        <v>4</v>
      </c>
      <c r="B69">
        <v>10</v>
      </c>
      <c r="C69">
        <v>55</v>
      </c>
      <c r="D69">
        <f t="shared" si="7"/>
        <v>20000000</v>
      </c>
      <c r="E69" t="str">
        <f t="shared" ref="E69:E96" ca="1" si="8">IF(ROW()=2,F69,OFFSET(E69,-1,0)&amp;IF(LEN(F69)=0,"",","&amp;F69))</f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</v>
      </c>
      <c r="F69">
        <f t="shared" ref="F69:F96" ca="1" si="9">IF(B69&lt;OFFSET(B69,-1,0),""""&amp;A69&amp;""":["&amp;D69,
IF(B69&gt;OFFSET(B69,1,0),D69&amp;"]",
D69))</f>
        <v>20000000</v>
      </c>
    </row>
    <row r="70" spans="1:6" x14ac:dyDescent="0.3">
      <c r="A70">
        <f t="shared" si="4"/>
        <v>4</v>
      </c>
      <c r="B70">
        <v>11</v>
      </c>
      <c r="C70">
        <v>60</v>
      </c>
      <c r="D70">
        <f t="shared" si="7"/>
        <v>22000000</v>
      </c>
      <c r="E7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</v>
      </c>
      <c r="F70">
        <f t="shared" ca="1" si="9"/>
        <v>22000000</v>
      </c>
    </row>
    <row r="71" spans="1:6" x14ac:dyDescent="0.3">
      <c r="A71">
        <f t="shared" si="4"/>
        <v>4</v>
      </c>
      <c r="B71">
        <v>12</v>
      </c>
      <c r="C71">
        <v>65</v>
      </c>
      <c r="D71">
        <f t="shared" si="7"/>
        <v>24000000</v>
      </c>
      <c r="E7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</v>
      </c>
      <c r="F71">
        <f t="shared" ca="1" si="9"/>
        <v>24000000</v>
      </c>
    </row>
    <row r="72" spans="1:6" x14ac:dyDescent="0.3">
      <c r="A72">
        <f t="shared" si="4"/>
        <v>4</v>
      </c>
      <c r="B72">
        <v>13</v>
      </c>
      <c r="C72">
        <v>70</v>
      </c>
      <c r="D72">
        <f t="shared" si="7"/>
        <v>26000000</v>
      </c>
      <c r="E7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</v>
      </c>
      <c r="F72">
        <f t="shared" ca="1" si="9"/>
        <v>26000000</v>
      </c>
    </row>
    <row r="73" spans="1:6" x14ac:dyDescent="0.3">
      <c r="A73">
        <f t="shared" si="4"/>
        <v>4</v>
      </c>
      <c r="B73">
        <v>14</v>
      </c>
      <c r="C73">
        <v>75</v>
      </c>
      <c r="D73">
        <f t="shared" si="7"/>
        <v>28000000</v>
      </c>
      <c r="E7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</v>
      </c>
      <c r="F73">
        <f t="shared" ca="1" si="9"/>
        <v>28000000</v>
      </c>
    </row>
    <row r="74" spans="1:6" x14ac:dyDescent="0.3">
      <c r="A74">
        <f t="shared" si="4"/>
        <v>4</v>
      </c>
      <c r="B74">
        <v>15</v>
      </c>
      <c r="C74">
        <v>80</v>
      </c>
      <c r="D74">
        <f t="shared" si="7"/>
        <v>30000000</v>
      </c>
      <c r="E7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</v>
      </c>
      <c r="F74">
        <f t="shared" ca="1" si="9"/>
        <v>30000000</v>
      </c>
    </row>
    <row r="75" spans="1:6" x14ac:dyDescent="0.3">
      <c r="A75">
        <f t="shared" si="4"/>
        <v>4</v>
      </c>
      <c r="B75">
        <v>16</v>
      </c>
      <c r="C75">
        <v>85</v>
      </c>
      <c r="D75">
        <f t="shared" si="7"/>
        <v>32000000</v>
      </c>
      <c r="E7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</v>
      </c>
      <c r="F75">
        <f t="shared" ca="1" si="9"/>
        <v>32000000</v>
      </c>
    </row>
    <row r="76" spans="1:6" x14ac:dyDescent="0.3">
      <c r="A76">
        <f t="shared" si="4"/>
        <v>4</v>
      </c>
      <c r="B76">
        <v>17</v>
      </c>
      <c r="C76">
        <v>90</v>
      </c>
      <c r="D76">
        <f t="shared" si="7"/>
        <v>34000000</v>
      </c>
      <c r="E7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</v>
      </c>
      <c r="F76">
        <f t="shared" ca="1" si="9"/>
        <v>34000000</v>
      </c>
    </row>
    <row r="77" spans="1:6" x14ac:dyDescent="0.3">
      <c r="A77">
        <f t="shared" si="4"/>
        <v>4</v>
      </c>
      <c r="B77">
        <v>18</v>
      </c>
      <c r="C77">
        <v>95</v>
      </c>
      <c r="D77">
        <f t="shared" si="7"/>
        <v>36000000</v>
      </c>
      <c r="E7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</v>
      </c>
      <c r="F77" t="str">
        <f t="shared" ca="1" si="9"/>
        <v>36000000]</v>
      </c>
    </row>
    <row r="78" spans="1:6" x14ac:dyDescent="0.3">
      <c r="A78">
        <f t="shared" si="4"/>
        <v>5</v>
      </c>
      <c r="B78">
        <v>0</v>
      </c>
      <c r="C78">
        <v>5</v>
      </c>
      <c r="D78">
        <v>0</v>
      </c>
      <c r="E7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</v>
      </c>
      <c r="F78" t="str">
        <f t="shared" ca="1" si="9"/>
        <v>"5":[0</v>
      </c>
    </row>
    <row r="79" spans="1:6" x14ac:dyDescent="0.3">
      <c r="A79">
        <f t="shared" si="4"/>
        <v>5</v>
      </c>
      <c r="B79">
        <v>1</v>
      </c>
      <c r="C79">
        <v>10</v>
      </c>
      <c r="D79">
        <f>D3*5</f>
        <v>2500000</v>
      </c>
      <c r="E7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</v>
      </c>
      <c r="F79">
        <f t="shared" ca="1" si="9"/>
        <v>2500000</v>
      </c>
    </row>
    <row r="80" spans="1:6" x14ac:dyDescent="0.3">
      <c r="A80">
        <f t="shared" si="4"/>
        <v>5</v>
      </c>
      <c r="B80">
        <v>2</v>
      </c>
      <c r="C80">
        <v>15</v>
      </c>
      <c r="D80">
        <f t="shared" ref="D80:D96" si="10">D4*5</f>
        <v>5000000</v>
      </c>
      <c r="E8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</v>
      </c>
      <c r="F80">
        <f t="shared" ca="1" si="9"/>
        <v>5000000</v>
      </c>
    </row>
    <row r="81" spans="1:6" x14ac:dyDescent="0.3">
      <c r="A81">
        <f t="shared" si="4"/>
        <v>5</v>
      </c>
      <c r="B81">
        <v>3</v>
      </c>
      <c r="C81">
        <v>20</v>
      </c>
      <c r="D81">
        <f t="shared" si="10"/>
        <v>7500000</v>
      </c>
      <c r="E8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</v>
      </c>
      <c r="F81">
        <f t="shared" ca="1" si="9"/>
        <v>7500000</v>
      </c>
    </row>
    <row r="82" spans="1:6" x14ac:dyDescent="0.3">
      <c r="A82">
        <f t="shared" si="4"/>
        <v>5</v>
      </c>
      <c r="B82">
        <v>4</v>
      </c>
      <c r="C82">
        <v>25</v>
      </c>
      <c r="D82">
        <f t="shared" si="10"/>
        <v>10000000</v>
      </c>
      <c r="E8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</v>
      </c>
      <c r="F82">
        <f t="shared" ca="1" si="9"/>
        <v>10000000</v>
      </c>
    </row>
    <row r="83" spans="1:6" x14ac:dyDescent="0.3">
      <c r="A83">
        <f t="shared" si="4"/>
        <v>5</v>
      </c>
      <c r="B83">
        <v>5</v>
      </c>
      <c r="C83">
        <v>30</v>
      </c>
      <c r="D83">
        <f t="shared" si="10"/>
        <v>12500000</v>
      </c>
      <c r="E8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</v>
      </c>
      <c r="F83">
        <f t="shared" ca="1" si="9"/>
        <v>12500000</v>
      </c>
    </row>
    <row r="84" spans="1:6" x14ac:dyDescent="0.3">
      <c r="A84">
        <f t="shared" si="4"/>
        <v>5</v>
      </c>
      <c r="B84">
        <v>6</v>
      </c>
      <c r="C84">
        <v>35</v>
      </c>
      <c r="D84">
        <f t="shared" si="10"/>
        <v>15000000</v>
      </c>
      <c r="E8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</v>
      </c>
      <c r="F84">
        <f t="shared" ca="1" si="9"/>
        <v>15000000</v>
      </c>
    </row>
    <row r="85" spans="1:6" x14ac:dyDescent="0.3">
      <c r="A85">
        <f t="shared" si="4"/>
        <v>5</v>
      </c>
      <c r="B85">
        <v>7</v>
      </c>
      <c r="C85">
        <v>40</v>
      </c>
      <c r="D85">
        <f t="shared" si="10"/>
        <v>17500000</v>
      </c>
      <c r="E8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</v>
      </c>
      <c r="F85">
        <f t="shared" ca="1" si="9"/>
        <v>17500000</v>
      </c>
    </row>
    <row r="86" spans="1:6" x14ac:dyDescent="0.3">
      <c r="A86">
        <f t="shared" ref="A86:A96" si="11">A67+1</f>
        <v>5</v>
      </c>
      <c r="B86">
        <v>8</v>
      </c>
      <c r="C86">
        <v>45</v>
      </c>
      <c r="D86">
        <f t="shared" si="10"/>
        <v>20000000</v>
      </c>
      <c r="E8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</v>
      </c>
      <c r="F86">
        <f t="shared" ca="1" si="9"/>
        <v>20000000</v>
      </c>
    </row>
    <row r="87" spans="1:6" x14ac:dyDescent="0.3">
      <c r="A87">
        <f t="shared" si="11"/>
        <v>5</v>
      </c>
      <c r="B87">
        <v>9</v>
      </c>
      <c r="C87">
        <v>50</v>
      </c>
      <c r="D87">
        <f t="shared" si="10"/>
        <v>22500000</v>
      </c>
      <c r="E8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</v>
      </c>
      <c r="F87">
        <f t="shared" ca="1" si="9"/>
        <v>22500000</v>
      </c>
    </row>
    <row r="88" spans="1:6" x14ac:dyDescent="0.3">
      <c r="A88">
        <f t="shared" si="11"/>
        <v>5</v>
      </c>
      <c r="B88">
        <v>10</v>
      </c>
      <c r="C88">
        <v>55</v>
      </c>
      <c r="D88">
        <f t="shared" si="10"/>
        <v>25000000</v>
      </c>
      <c r="E8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</v>
      </c>
      <c r="F88">
        <f t="shared" ca="1" si="9"/>
        <v>25000000</v>
      </c>
    </row>
    <row r="89" spans="1:6" x14ac:dyDescent="0.3">
      <c r="A89">
        <f t="shared" si="11"/>
        <v>5</v>
      </c>
      <c r="B89">
        <v>11</v>
      </c>
      <c r="C89">
        <v>60</v>
      </c>
      <c r="D89">
        <f t="shared" si="10"/>
        <v>27500000</v>
      </c>
      <c r="E8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</v>
      </c>
      <c r="F89">
        <f t="shared" ca="1" si="9"/>
        <v>27500000</v>
      </c>
    </row>
    <row r="90" spans="1:6" x14ac:dyDescent="0.3">
      <c r="A90">
        <f t="shared" si="11"/>
        <v>5</v>
      </c>
      <c r="B90">
        <v>12</v>
      </c>
      <c r="C90">
        <v>65</v>
      </c>
      <c r="D90">
        <f t="shared" si="10"/>
        <v>30000000</v>
      </c>
      <c r="E9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</v>
      </c>
      <c r="F90">
        <f t="shared" ca="1" si="9"/>
        <v>30000000</v>
      </c>
    </row>
    <row r="91" spans="1:6" x14ac:dyDescent="0.3">
      <c r="A91">
        <f t="shared" si="11"/>
        <v>5</v>
      </c>
      <c r="B91">
        <v>13</v>
      </c>
      <c r="C91">
        <v>70</v>
      </c>
      <c r="D91">
        <f t="shared" si="10"/>
        <v>32500000</v>
      </c>
      <c r="E9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</v>
      </c>
      <c r="F91">
        <f t="shared" ca="1" si="9"/>
        <v>32500000</v>
      </c>
    </row>
    <row r="92" spans="1:6" x14ac:dyDescent="0.3">
      <c r="A92">
        <f t="shared" si="11"/>
        <v>5</v>
      </c>
      <c r="B92">
        <v>14</v>
      </c>
      <c r="C92">
        <v>75</v>
      </c>
      <c r="D92">
        <f t="shared" si="10"/>
        <v>35000000</v>
      </c>
      <c r="E9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</v>
      </c>
      <c r="F92">
        <f t="shared" ca="1" si="9"/>
        <v>35000000</v>
      </c>
    </row>
    <row r="93" spans="1:6" x14ac:dyDescent="0.3">
      <c r="A93">
        <f t="shared" si="11"/>
        <v>5</v>
      </c>
      <c r="B93">
        <v>15</v>
      </c>
      <c r="C93">
        <v>80</v>
      </c>
      <c r="D93">
        <f t="shared" si="10"/>
        <v>37500000</v>
      </c>
      <c r="E9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</v>
      </c>
      <c r="F93">
        <f t="shared" ca="1" si="9"/>
        <v>37500000</v>
      </c>
    </row>
    <row r="94" spans="1:6" x14ac:dyDescent="0.3">
      <c r="A94">
        <f t="shared" si="11"/>
        <v>5</v>
      </c>
      <c r="B94">
        <v>16</v>
      </c>
      <c r="C94">
        <v>85</v>
      </c>
      <c r="D94">
        <f t="shared" si="10"/>
        <v>40000000</v>
      </c>
      <c r="E9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</v>
      </c>
      <c r="F94">
        <f t="shared" ca="1" si="9"/>
        <v>40000000</v>
      </c>
    </row>
    <row r="95" spans="1:6" x14ac:dyDescent="0.3">
      <c r="A95">
        <f t="shared" si="11"/>
        <v>5</v>
      </c>
      <c r="B95">
        <v>17</v>
      </c>
      <c r="C95">
        <v>90</v>
      </c>
      <c r="D95">
        <f t="shared" si="10"/>
        <v>42500000</v>
      </c>
      <c r="E9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</v>
      </c>
      <c r="F95">
        <f t="shared" ca="1" si="9"/>
        <v>42500000</v>
      </c>
    </row>
    <row r="96" spans="1:6" x14ac:dyDescent="0.3">
      <c r="A96">
        <f t="shared" si="11"/>
        <v>5</v>
      </c>
      <c r="B96">
        <v>18</v>
      </c>
      <c r="C96">
        <v>95</v>
      </c>
      <c r="D96">
        <f t="shared" si="10"/>
        <v>45000000</v>
      </c>
      <c r="E9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</v>
      </c>
      <c r="F96" t="str">
        <f t="shared" ca="1" si="9"/>
        <v>45000000]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A0A3-401E-4339-8533-5F4E360C4414}">
  <dimension ref="A1:G4"/>
  <sheetViews>
    <sheetView workbookViewId="0">
      <selection activeCell="A2" sqref="A2"/>
    </sheetView>
  </sheetViews>
  <sheetFormatPr defaultRowHeight="16.5" x14ac:dyDescent="0.3"/>
  <cols>
    <col min="1" max="1" width="14.375" customWidth="1"/>
    <col min="2" max="2" width="20" customWidth="1"/>
    <col min="3" max="5" width="13.625" customWidth="1"/>
    <col min="7" max="7" width="19.5" customWidth="1"/>
  </cols>
  <sheetData>
    <row r="1" spans="1:7" ht="27" customHeight="1" x14ac:dyDescent="0.3">
      <c r="A1" t="s">
        <v>17</v>
      </c>
      <c r="B1" t="s">
        <v>21</v>
      </c>
      <c r="C1" t="s">
        <v>25</v>
      </c>
      <c r="D1" t="s">
        <v>26</v>
      </c>
      <c r="E1" t="s">
        <v>27</v>
      </c>
      <c r="F1" t="s">
        <v>7</v>
      </c>
      <c r="G1" s="1" t="s">
        <v>8</v>
      </c>
    </row>
    <row r="2" spans="1:7" x14ac:dyDescent="0.3">
      <c r="A2" t="s">
        <v>18</v>
      </c>
      <c r="B2" t="s">
        <v>22</v>
      </c>
      <c r="C2">
        <v>0.8</v>
      </c>
      <c r="D2">
        <v>0.3</v>
      </c>
      <c r="E2">
        <v>0.01</v>
      </c>
    </row>
    <row r="3" spans="1:7" x14ac:dyDescent="0.3">
      <c r="A3" t="s">
        <v>19</v>
      </c>
      <c r="B3" t="s">
        <v>23</v>
      </c>
      <c r="C3">
        <v>1</v>
      </c>
      <c r="D3">
        <v>0.75</v>
      </c>
      <c r="E3">
        <v>0.5</v>
      </c>
      <c r="F3">
        <v>5</v>
      </c>
      <c r="G3" t="s">
        <v>28</v>
      </c>
    </row>
    <row r="4" spans="1:7" x14ac:dyDescent="0.3">
      <c r="A4" t="s">
        <v>20</v>
      </c>
      <c r="B4" t="s">
        <v>24</v>
      </c>
      <c r="C4">
        <v>1</v>
      </c>
      <c r="D4">
        <v>0.95</v>
      </c>
      <c r="E4">
        <v>0.9</v>
      </c>
      <c r="F4">
        <v>5</v>
      </c>
      <c r="G4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PetTable</vt:lpstr>
      <vt:lpstr>PetSaleTable</vt:lpstr>
      <vt:lpstr>PetCountTable</vt:lpstr>
      <vt:lpstr>PetCaptureTable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2022-11-13T12:36:42Z</dcterms:created>
  <dcterms:modified xsi:type="dcterms:W3CDTF">2022-12-17T06:45:42Z</dcterms:modified>
</cp:coreProperties>
</file>