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0C3FB71-B564-4DE0-90C1-C8D8D2975A14}" xr6:coauthVersionLast="47" xr6:coauthVersionMax="47" xr10:uidLastSave="{00000000-0000-0000-0000-000000000000}"/>
  <bookViews>
    <workbookView xWindow="28680" yWindow="267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4" l="1"/>
  <c r="L108" i="4"/>
  <c r="K108" i="4"/>
  <c r="L107" i="4"/>
  <c r="K107" i="4"/>
  <c r="L106" i="4"/>
  <c r="K106" i="4"/>
  <c r="L105" i="4"/>
  <c r="K105" i="4"/>
  <c r="L104" i="4"/>
  <c r="K104" i="4"/>
  <c r="L103" i="4"/>
  <c r="K103" i="4"/>
  <c r="L102" i="4"/>
  <c r="K102" i="4"/>
  <c r="L101" i="4"/>
  <c r="K101" i="4"/>
  <c r="K73" i="4"/>
  <c r="L72" i="4"/>
  <c r="K72" i="4"/>
  <c r="L71" i="4"/>
  <c r="K71" i="4"/>
  <c r="L70" i="4"/>
  <c r="K70" i="4"/>
  <c r="L69" i="4"/>
  <c r="K69" i="4"/>
  <c r="L68" i="4"/>
  <c r="K68" i="4"/>
  <c r="L67" i="4"/>
  <c r="K67" i="4"/>
  <c r="L66" i="4"/>
  <c r="K66" i="4"/>
  <c r="L65" i="4"/>
  <c r="K65" i="4"/>
  <c r="K64" i="4"/>
  <c r="L63" i="4"/>
  <c r="K63" i="4"/>
  <c r="L62" i="4"/>
  <c r="K62" i="4"/>
  <c r="L61" i="4"/>
  <c r="K61" i="4"/>
  <c r="L60" i="4"/>
  <c r="K60" i="4"/>
  <c r="L59" i="4"/>
  <c r="K59" i="4"/>
  <c r="L58" i="4"/>
  <c r="K58" i="4"/>
  <c r="L57" i="4"/>
  <c r="K57" i="4"/>
  <c r="L56" i="4"/>
  <c r="K56" i="4"/>
  <c r="K55" i="4"/>
  <c r="L54" i="4"/>
  <c r="K54" i="4"/>
  <c r="L53" i="4"/>
  <c r="K53" i="4"/>
  <c r="L52" i="4"/>
  <c r="K52" i="4"/>
  <c r="L51" i="4"/>
  <c r="K51" i="4"/>
  <c r="L50" i="4"/>
  <c r="K50" i="4"/>
  <c r="L49" i="4"/>
  <c r="K49" i="4"/>
  <c r="L48" i="4"/>
  <c r="K48" i="4"/>
  <c r="L47" i="4"/>
  <c r="K47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Q16" i="4"/>
  <c r="E3" i="3"/>
  <c r="E2" i="3"/>
  <c r="N3" i="3"/>
  <c r="M3" i="3"/>
  <c r="L3" i="3"/>
  <c r="K3" i="3"/>
  <c r="J3" i="3"/>
  <c r="I3" i="3"/>
  <c r="C3" i="3"/>
  <c r="F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L20" i="4"/>
  <c r="L21" i="4"/>
  <c r="L22" i="4"/>
  <c r="L23" i="4"/>
  <c r="L24" i="4"/>
  <c r="L25" i="4"/>
  <c r="L26" i="4"/>
  <c r="L27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D3" i="3" l="1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L109" i="4"/>
  <c r="L46" i="4"/>
  <c r="L64" i="4"/>
  <c r="L37" i="4"/>
  <c r="L55" i="4"/>
  <c r="L73" i="4"/>
  <c r="G27" i="4"/>
  <c r="G81" i="4"/>
  <c r="G108" i="4"/>
  <c r="G124" i="4"/>
  <c r="G38" i="4"/>
  <c r="G56" i="4"/>
  <c r="G29" i="4"/>
  <c r="G155" i="4"/>
  <c r="G54" i="4"/>
  <c r="G121" i="4"/>
  <c r="G33" i="4"/>
  <c r="G133" i="4"/>
  <c r="G119" i="4"/>
  <c r="G146" i="4"/>
  <c r="G80" i="4"/>
  <c r="G57" i="4"/>
  <c r="G116" i="4"/>
  <c r="G165" i="4"/>
  <c r="G26" i="4"/>
  <c r="G47" i="4"/>
  <c r="G75" i="4"/>
  <c r="G180" i="4"/>
  <c r="G130" i="4"/>
  <c r="G143" i="4"/>
  <c r="G164" i="4"/>
  <c r="G160" i="4"/>
  <c r="G115" i="4"/>
  <c r="G89" i="4"/>
  <c r="G103" i="4"/>
  <c r="G19" i="4"/>
  <c r="G24" i="4"/>
  <c r="G74" i="4"/>
  <c r="G22" i="4"/>
  <c r="G140" i="4"/>
  <c r="G123" i="4"/>
  <c r="G15" i="4"/>
  <c r="G76" i="4"/>
  <c r="G139" i="4"/>
  <c r="G63" i="4"/>
  <c r="G161" i="4"/>
  <c r="G154" i="4"/>
  <c r="G69" i="4"/>
  <c r="G151" i="4"/>
  <c r="L100" i="4"/>
  <c r="G9" i="4"/>
  <c r="G64" i="4"/>
  <c r="G132" i="4"/>
  <c r="G6" i="4"/>
  <c r="G49" i="4"/>
  <c r="G117" i="4"/>
  <c r="G177" i="4"/>
  <c r="G175" i="4"/>
  <c r="G65" i="4"/>
  <c r="G168" i="4"/>
  <c r="G70" i="4"/>
  <c r="G114" i="4"/>
  <c r="G138" i="4"/>
  <c r="G41" i="4"/>
  <c r="G66" i="4"/>
  <c r="G50" i="4"/>
  <c r="G100" i="4"/>
  <c r="L82" i="4"/>
  <c r="G4" i="4"/>
  <c r="G129" i="4"/>
  <c r="G96" i="4"/>
  <c r="G77" i="4"/>
  <c r="G73" i="4"/>
  <c r="G127" i="4"/>
  <c r="G95" i="4"/>
  <c r="G112" i="4"/>
  <c r="G131" i="4"/>
  <c r="G14" i="4"/>
  <c r="L152" i="4"/>
  <c r="G156" i="4"/>
  <c r="G105" i="4"/>
  <c r="G172" i="4"/>
  <c r="G18" i="4"/>
  <c r="G21" i="4"/>
  <c r="G174" i="4"/>
  <c r="G3" i="4"/>
  <c r="G128" i="4"/>
  <c r="G106" i="4"/>
  <c r="G13" i="4"/>
  <c r="G104" i="4"/>
  <c r="G110" i="4"/>
  <c r="G150" i="4"/>
  <c r="G48" i="4"/>
  <c r="G37" i="4"/>
  <c r="G144" i="4"/>
  <c r="G153" i="4"/>
  <c r="G58" i="4"/>
  <c r="G135" i="4"/>
  <c r="G71" i="4"/>
  <c r="G93" i="4"/>
  <c r="G88" i="4"/>
  <c r="G136" i="4"/>
  <c r="G111" i="4"/>
  <c r="G7" i="4"/>
  <c r="G122" i="4"/>
  <c r="G79" i="4"/>
  <c r="L131" i="4"/>
  <c r="G171" i="4"/>
  <c r="G145" i="4"/>
  <c r="G86" i="4"/>
  <c r="G125" i="4"/>
  <c r="G163" i="4"/>
  <c r="G134" i="4"/>
  <c r="G78" i="4"/>
  <c r="G83" i="4"/>
  <c r="G11" i="4"/>
  <c r="G34" i="4"/>
  <c r="G126" i="4"/>
  <c r="G25" i="4"/>
  <c r="G142" i="4"/>
  <c r="G5" i="4"/>
  <c r="G178" i="4"/>
  <c r="G159" i="4"/>
  <c r="G39" i="4"/>
  <c r="G61" i="4"/>
  <c r="G84" i="4"/>
  <c r="L114" i="4"/>
  <c r="G36" i="4"/>
  <c r="G30" i="4"/>
  <c r="G173" i="4"/>
  <c r="G166" i="4"/>
  <c r="G8" i="4"/>
  <c r="G85" i="4"/>
  <c r="G102" i="4"/>
  <c r="G157" i="4"/>
  <c r="G17" i="4"/>
  <c r="G40" i="4"/>
  <c r="G109" i="4"/>
  <c r="G176" i="4"/>
  <c r="G98" i="4"/>
  <c r="G23" i="4"/>
  <c r="G45" i="4"/>
  <c r="G113" i="4"/>
  <c r="G72" i="4"/>
  <c r="G31" i="4"/>
  <c r="G90" i="4"/>
  <c r="G169" i="4"/>
  <c r="G16" i="4"/>
  <c r="L28" i="4"/>
  <c r="L91" i="4"/>
  <c r="G60" i="4"/>
  <c r="G99" i="4"/>
  <c r="G82" i="4"/>
  <c r="G12" i="4"/>
  <c r="G181" i="4"/>
  <c r="G28" i="4"/>
  <c r="G141" i="4"/>
  <c r="G179" i="4"/>
  <c r="G101" i="4"/>
  <c r="G62" i="4"/>
  <c r="G92" i="4"/>
  <c r="G87" i="4"/>
  <c r="G152" i="4"/>
  <c r="G46" i="4"/>
  <c r="G148" i="4"/>
  <c r="G158" i="4"/>
  <c r="G162" i="4"/>
  <c r="G147" i="4"/>
  <c r="G167" i="4"/>
  <c r="G97" i="4"/>
  <c r="G107" i="4"/>
  <c r="G68" i="4"/>
  <c r="G118" i="4"/>
  <c r="G120" i="4"/>
  <c r="G20" i="4"/>
  <c r="G2" i="4"/>
  <c r="G91" i="4"/>
  <c r="G44" i="4"/>
  <c r="G94" i="4"/>
  <c r="G55" i="4"/>
  <c r="G10" i="4"/>
  <c r="G35" i="4"/>
  <c r="G42" i="4"/>
  <c r="G52" i="4"/>
  <c r="G53" i="4"/>
  <c r="G51" i="4"/>
  <c r="G149" i="4"/>
  <c r="G32" i="4"/>
  <c r="G59" i="4"/>
  <c r="G43" i="4"/>
  <c r="L181" i="4"/>
  <c r="G67" i="4"/>
  <c r="G137" i="4"/>
  <c r="G170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<sst xmlns="http://schemas.openxmlformats.org/spreadsheetml/2006/main" count="655" uniqueCount="104">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</sst>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4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10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10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10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10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10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10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10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10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10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119" activePane="bottomRight" state="frozen"/>
      <selection activeCell="N1" sqref="N1"/>
      <selection pane="topRight" activeCell="N1" sqref="N1"/>
      <selection pane="bottomLeft" activeCell="N1" sqref="N1"/>
      <selection pane="bottomRight" activeCell="A126" sqref="A126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EN</v>
      </c>
      <c r="T2">
        <f t="shared" ref="T2:T26" si="6">IF(LEN(J2)=0,"",J2)</f>
        <v>120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90000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90000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{"attd":"fr","num":1,"tp1":"cu","vl1":"EN","cn1":120,"key":698},{"attd":"fr","num":2,"tp1":"cu","vl1":"GO","cn1":90000,"key":829}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{"attd":"fr","num":2,"tp1":"cu","vl1":"GO","cn1":90000,"key":829}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{"attd":"fr","num":1,"tp1":"cu","vl1":"EN","cn1":120,"key":698},{"attd":"fr","num":2,"tp1":"cu","vl1":"GO","cn1":90000,"key":829},{"attd":"fr","num":3,"tp1":"cu","vl1":"DI","cn1":100,"key":728}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360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360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</v>
      </c>
      <c r="Y5" t="str">
        <f t="shared" ca="1" si="15"/>
        <v>{"attd":"fr","num":4,"tp1":"cu","vl1":"EN","cn1":360,"key":112}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Equip033101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</v>
      </c>
      <c r="Y6" t="str">
        <f t="shared" ca="1" si="15"/>
        <v>{"attd":"fr","num":5,"tp1":"it","vl1":"Equip033101","cn1":1,"key":798}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90000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90000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{"attd":"fr2","num":1,"tp1":"cu","vl1":"GO","cn1":90000,"key":643}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120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120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{"attd":"fr2","num":2,"tp1":"cu","vl1":"EN","cn1":120,"key":230}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120000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120000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</v>
      </c>
      <c r="Y11" t="str">
        <f t="shared" ca="1" si="31"/>
        <v>{"attd":"fr2","num":5,"tp1":"cu","vl1":"GO","cn1":120000,"key":937}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150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150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</v>
      </c>
      <c r="Y12" t="str">
        <f t="shared" ca="1" si="31"/>
        <v>{"attd":"fr2","num":6,"tp1":"cu","vl1":"DI","cn1":150,"key":357}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200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200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</v>
      </c>
      <c r="Y13" t="str">
        <f t="shared" ca="1" si="31"/>
        <v>{"attd":"fr2","num":7,"tp1":"cu","vl1":"EN","cn1":200,"key":318}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75000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75000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</v>
      </c>
      <c r="Y14" t="str">
        <f t="shared" ca="1" si="31"/>
        <v>{"attd":"fr2","num":8,"tp1":"cu","vl1":"GO","cn1":75000,"key":595}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180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180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</v>
      </c>
      <c r="Y15" t="str">
        <f t="shared" ca="1" si="31"/>
        <v>{"attd":"fr2","num":9,"tp1":"cu","vl1":"DI","cn1":180,"key":659}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150000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150000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</v>
      </c>
      <c r="Y16" t="str">
        <f t="shared" ca="1" si="31"/>
        <v>{"attd":"fr2","num":10,"tp1":"cu","vl1":"GO","cn1":150000,"key":633}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400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400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</v>
      </c>
      <c r="Y17" t="str">
        <f t="shared" ca="1" si="31"/>
        <v>{"attd":"fr2","num":11,"tp1":"cu","vl1":"EN","cn1":400,"key":248}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200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200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</v>
      </c>
      <c r="Y18" t="str">
        <f t="shared" ca="1" si="31"/>
        <v>{"attd":"fr2","num":12,"tp1":"cu","vl1":"DI","cn1":200,"key":810}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Equip033101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</v>
      </c>
      <c r="Y19" t="str">
        <f t="shared" ca="1" si="31"/>
        <v>{"attd":"fr2","num":13,"tp1":"it","vl1":"Equip033101","cn1":1,"key":566}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90000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90000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</v>
      </c>
      <c r="Y21" t="str">
        <f t="shared" ca="1" si="15"/>
        <v>{"attd":"rt1","num":2,"tp1":"cu","vl1":"GO","cn1":90000,"key":513}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240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240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</v>
      </c>
      <c r="Y23" t="str">
        <f t="shared" ca="1" si="15"/>
        <v>{"attd":"rt1","num":4,"tp1":"cu","vl1":"EN","cn1":240,"key":470}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150000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150000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</v>
      </c>
      <c r="Y24" t="str">
        <f t="shared" ca="1" si="15"/>
        <v>{"attd":"rt1","num":5,"tp1":"cu","vl1":"GO","cn1":150000,"key":496}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180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180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</v>
      </c>
      <c r="Y25" t="str">
        <f t="shared" ca="1" si="15"/>
        <v>{"attd":"rt1","num":6,"tp1":"cu","vl1":"DI","cn1":180,"key":218}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330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330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</v>
      </c>
      <c r="Y26" t="str">
        <f t="shared" ca="1" si="15"/>
        <v>{"attd":"rt1","num":7,"tp1":"cu","vl1":"EN","cn1":330,"key":434}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120000</v>
      </c>
      <c r="K27" t="str">
        <f t="shared" ref="K27:K58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120000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</v>
      </c>
      <c r="Y27" t="str">
        <f t="shared" ca="1" si="15"/>
        <v>{"attd":"rt1","num":8,"tp1":"cu","vl1":"GO","cn1":120000,"key":629}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300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300</v>
      </c>
      <c r="U28" t="str">
        <f t="shared" ca="1" si="37"/>
        <v>cu</v>
      </c>
      <c r="V28" t="str">
        <f t="shared" si="8"/>
        <v>GO</v>
      </c>
      <c r="W28">
        <f t="shared" si="8"/>
        <v>5000000</v>
      </c>
      <c r="X28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</v>
      </c>
      <c r="Y28" t="str">
        <f t="shared" ca="1" si="15"/>
        <v>{"attd":"rt1","num":9,"tp1":"cu","vl1":"DI","cn1":300,"tp2":"cu","vl2":"GO","cn2":5000000,"key":733}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98</v>
      </c>
      <c r="J29">
        <v>120</v>
      </c>
      <c r="K29" t="str">
        <f t="shared" si="33"/>
        <v>에너지너무많음</v>
      </c>
      <c r="L29" t="str">
        <f t="shared" ref="L29:L73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99</v>
      </c>
      <c r="J30">
        <v>90000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90000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</v>
      </c>
      <c r="Y30" t="str">
        <f t="shared" ca="1" si="15"/>
        <v>{"attd":"rt2","num":2,"tp1":"cu","vl1":"GO","cn1":90000,"key":373}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96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98</v>
      </c>
      <c r="J32">
        <v>240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240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</v>
      </c>
      <c r="Y32" t="str">
        <f t="shared" ca="1" si="15"/>
        <v>{"attd":"rt2","num":4,"tp1":"cu","vl1":"EN","cn1":240,"key":732}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99</v>
      </c>
      <c r="J33">
        <v>150000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150000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</v>
      </c>
      <c r="Y33" t="str">
        <f t="shared" ca="1" si="15"/>
        <v>{"attd":"rt2","num":5,"tp1":"cu","vl1":"GO","cn1":150000,"key":194}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96</v>
      </c>
      <c r="J34">
        <v>180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180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</v>
      </c>
      <c r="Y34" t="str">
        <f t="shared" ca="1" si="15"/>
        <v>{"attd":"rt2","num":6,"tp1":"cu","vl1":"DI","cn1":180,"key":652}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98</v>
      </c>
      <c r="J35">
        <v>330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330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</v>
      </c>
      <c r="Y35" t="str">
        <f t="shared" ca="1" si="15"/>
        <v>{"attd":"rt2","num":7,"tp1":"cu","vl1":"EN","cn1":330,"key":821}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99</v>
      </c>
      <c r="J36">
        <v>120000</v>
      </c>
      <c r="K36" t="str">
        <f t="shared" ref="K36:K73" si="41">IF(H36="장비1상자",
  IF(OR(I36&gt;3,J36&gt;5),"장비이상",""),
IF(I36="GO",
  IF(J36&lt;100,"골드이상",""),
IF(I36="EN",
  IF(J36&gt;29,"에너지너무많음",
  IF(J36&gt;9,"에너지다소많음","")),"")))</f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120000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</v>
      </c>
      <c r="Y36" t="str">
        <f t="shared" ca="1" si="15"/>
        <v>{"attd":"rt2","num":8,"tp1":"cu","vl1":"GO","cn1":120000,"key":922}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96</v>
      </c>
      <c r="J37">
        <v>300</v>
      </c>
      <c r="K37" t="str">
        <f t="shared" si="41"/>
        <v/>
      </c>
      <c r="L37" t="str">
        <f t="shared" ca="1" si="39"/>
        <v>cu</v>
      </c>
      <c r="M37" t="s">
        <v>63</v>
      </c>
      <c r="N37" t="s">
        <v>99</v>
      </c>
      <c r="O37">
        <v>5000000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300</v>
      </c>
      <c r="U37" t="str">
        <f t="shared" ca="1" si="37"/>
        <v>cu</v>
      </c>
      <c r="V37" t="str">
        <f t="shared" si="40"/>
        <v>GO</v>
      </c>
      <c r="W37">
        <f t="shared" si="40"/>
        <v>5000000</v>
      </c>
      <c r="X37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</v>
      </c>
      <c r="Y37" t="str">
        <f t="shared" ca="1" si="15"/>
        <v>{"attd":"rt2","num":9,"tp1":"cu","vl1":"DI","cn1":300,"tp2":"cu","vl2":"GO","cn2":5000000,"key":844}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98</v>
      </c>
      <c r="J38">
        <v>120</v>
      </c>
      <c r="K38" t="str">
        <f t="shared" si="41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99</v>
      </c>
      <c r="J39">
        <v>90000</v>
      </c>
      <c r="K39" t="str">
        <f t="shared" si="41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90000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</v>
      </c>
      <c r="Y39" t="str">
        <f t="shared" ca="1" si="15"/>
        <v>{"attd":"rt3","num":2,"tp1":"cu","vl1":"GO","cn1":90000,"key":334}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96</v>
      </c>
      <c r="J40">
        <v>100</v>
      </c>
      <c r="K40" t="str">
        <f t="shared" si="41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98</v>
      </c>
      <c r="J41">
        <v>240</v>
      </c>
      <c r="K41" t="str">
        <f t="shared" si="41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240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</v>
      </c>
      <c r="Y41" t="str">
        <f t="shared" ca="1" si="15"/>
        <v>{"attd":"rt3","num":4,"tp1":"cu","vl1":"EN","cn1":240,"key":965}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99</v>
      </c>
      <c r="J42">
        <v>150000</v>
      </c>
      <c r="K42" t="str">
        <f t="shared" si="41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150000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</v>
      </c>
      <c r="Y42" t="str">
        <f t="shared" ca="1" si="15"/>
        <v>{"attd":"rt3","num":5,"tp1":"cu","vl1":"GO","cn1":150000,"key":657}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96</v>
      </c>
      <c r="J43">
        <v>180</v>
      </c>
      <c r="K43" t="str">
        <f t="shared" si="41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180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</v>
      </c>
      <c r="Y43" t="str">
        <f t="shared" ca="1" si="15"/>
        <v>{"attd":"rt3","num":6,"tp1":"cu","vl1":"DI","cn1":180,"key":160}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98</v>
      </c>
      <c r="J44">
        <v>330</v>
      </c>
      <c r="K44" t="str">
        <f t="shared" si="41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330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</v>
      </c>
      <c r="Y44" t="str">
        <f t="shared" ca="1" si="15"/>
        <v>{"attd":"rt3","num":7,"tp1":"cu","vl1":"EN","cn1":330,"key":798}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99</v>
      </c>
      <c r="J45">
        <v>120000</v>
      </c>
      <c r="K45" t="str">
        <f t="shared" si="41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120000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</v>
      </c>
      <c r="Y45" t="str">
        <f t="shared" ca="1" si="15"/>
        <v>{"attd":"rt3","num":8,"tp1":"cu","vl1":"GO","cn1":120000,"key":803}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96</v>
      </c>
      <c r="J46">
        <v>300</v>
      </c>
      <c r="K46" t="str">
        <f t="shared" si="41"/>
        <v/>
      </c>
      <c r="L46" t="str">
        <f t="shared" ca="1" si="39"/>
        <v>cu</v>
      </c>
      <c r="M46" t="s">
        <v>63</v>
      </c>
      <c r="N46" t="s">
        <v>99</v>
      </c>
      <c r="O46">
        <v>5000000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300</v>
      </c>
      <c r="U46" t="str">
        <f t="shared" ca="1" si="37"/>
        <v>cu</v>
      </c>
      <c r="V46" t="str">
        <f t="shared" si="40"/>
        <v>GO</v>
      </c>
      <c r="W46">
        <f t="shared" si="40"/>
        <v>5000000</v>
      </c>
      <c r="X46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</v>
      </c>
      <c r="Y46" t="str">
        <f t="shared" ca="1" si="15"/>
        <v>{"attd":"rt3","num":9,"tp1":"cu","vl1":"DI","cn1":300,"tp2":"cu","vl2":"GO","cn2":5000000,"key":512}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2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98</v>
      </c>
      <c r="J47">
        <v>120</v>
      </c>
      <c r="K47" t="str">
        <f t="shared" si="41"/>
        <v>에너지너무많음</v>
      </c>
      <c r="L47" t="str">
        <f t="shared" ca="1" si="39"/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2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99</v>
      </c>
      <c r="J48">
        <v>90000</v>
      </c>
      <c r="K48" t="str">
        <f t="shared" si="41"/>
        <v/>
      </c>
      <c r="L48" t="str">
        <f t="shared" ca="1" si="39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90000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</v>
      </c>
      <c r="Y48" t="str">
        <f t="shared" ca="1" si="15"/>
        <v>{"attd":"rt4","num":2,"tp1":"cu","vl1":"GO","cn1":90000,"key":645}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2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96</v>
      </c>
      <c r="J49">
        <v>100</v>
      </c>
      <c r="K49" t="str">
        <f t="shared" si="41"/>
        <v/>
      </c>
      <c r="L49" t="str">
        <f t="shared" ca="1" si="39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2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98</v>
      </c>
      <c r="J50">
        <v>240</v>
      </c>
      <c r="K50" t="str">
        <f t="shared" si="41"/>
        <v>에너지너무많음</v>
      </c>
      <c r="L50" t="str">
        <f t="shared" ca="1" si="39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240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</v>
      </c>
      <c r="Y50" t="str">
        <f t="shared" ca="1" si="15"/>
        <v>{"attd":"rt4","num":4,"tp1":"cu","vl1":"EN","cn1":240,"key":586}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2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99</v>
      </c>
      <c r="J51">
        <v>150000</v>
      </c>
      <c r="K51" t="str">
        <f t="shared" si="41"/>
        <v/>
      </c>
      <c r="L51" t="str">
        <f t="shared" ca="1" si="39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150000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</v>
      </c>
      <c r="Y51" t="str">
        <f t="shared" ca="1" si="15"/>
        <v>{"attd":"rt4","num":5,"tp1":"cu","vl1":"GO","cn1":150000,"key":864}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2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96</v>
      </c>
      <c r="J52">
        <v>180</v>
      </c>
      <c r="K52" t="str">
        <f t="shared" si="41"/>
        <v/>
      </c>
      <c r="L52" t="str">
        <f t="shared" ca="1" si="39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180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</v>
      </c>
      <c r="Y52" t="str">
        <f t="shared" ca="1" si="15"/>
        <v>{"attd":"rt4","num":6,"tp1":"cu","vl1":"DI","cn1":180,"key":374}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2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98</v>
      </c>
      <c r="J53">
        <v>330</v>
      </c>
      <c r="K53" t="str">
        <f t="shared" si="41"/>
        <v>에너지너무많음</v>
      </c>
      <c r="L53" t="str">
        <f t="shared" ca="1" si="39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330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</v>
      </c>
      <c r="Y53" t="str">
        <f t="shared" ca="1" si="15"/>
        <v>{"attd":"rt4","num":7,"tp1":"cu","vl1":"EN","cn1":330,"key":980}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2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99</v>
      </c>
      <c r="J54">
        <v>120000</v>
      </c>
      <c r="K54" t="str">
        <f t="shared" si="41"/>
        <v/>
      </c>
      <c r="L54" t="str">
        <f t="shared" ca="1" si="39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120000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</v>
      </c>
      <c r="Y54" t="str">
        <f t="shared" ca="1" si="15"/>
        <v>{"attd":"rt4","num":8,"tp1":"cu","vl1":"GO","cn1":120000,"key":666}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2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96</v>
      </c>
      <c r="J55">
        <v>300</v>
      </c>
      <c r="K55" t="str">
        <f t="shared" si="41"/>
        <v/>
      </c>
      <c r="L55" t="str">
        <f t="shared" ca="1" si="39"/>
        <v>cu</v>
      </c>
      <c r="M55" t="s">
        <v>63</v>
      </c>
      <c r="N55" t="s">
        <v>99</v>
      </c>
      <c r="O55">
        <v>5000000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300</v>
      </c>
      <c r="U55" t="str">
        <f t="shared" ca="1" si="37"/>
        <v>cu</v>
      </c>
      <c r="V55" t="str">
        <f t="shared" si="43"/>
        <v>GO</v>
      </c>
      <c r="W55">
        <f t="shared" si="43"/>
        <v>5000000</v>
      </c>
      <c r="X55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</v>
      </c>
      <c r="Y55" t="str">
        <f t="shared" ca="1" si="15"/>
        <v>{"attd":"rt4","num":9,"tp1":"cu","vl1":"DI","cn1":300,"tp2":"cu","vl2":"GO","cn2":5000000,"key":863}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98</v>
      </c>
      <c r="J56">
        <v>120</v>
      </c>
      <c r="K56" t="str">
        <f t="shared" si="41"/>
        <v>에너지너무많음</v>
      </c>
      <c r="L56" t="str">
        <f t="shared" ca="1" si="39"/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5">IF(LEN(N56)=0,"",N56)</f>
        <v/>
      </c>
      <c r="W56" t="str">
        <f t="shared" si="45"/>
        <v/>
      </c>
      <c r="X56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99</v>
      </c>
      <c r="J57">
        <v>90000</v>
      </c>
      <c r="K57" t="str">
        <f t="shared" si="41"/>
        <v/>
      </c>
      <c r="L57" t="str">
        <f t="shared" ca="1" si="39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90000</v>
      </c>
      <c r="U57" t="str">
        <f t="shared" ca="1" si="37"/>
        <v/>
      </c>
      <c r="V57" t="str">
        <f t="shared" si="45"/>
        <v/>
      </c>
      <c r="W57" t="str">
        <f t="shared" si="45"/>
        <v/>
      </c>
      <c r="X57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</v>
      </c>
      <c r="Y57" t="str">
        <f t="shared" ca="1" si="15"/>
        <v>{"attd":"rt5","num":2,"tp1":"cu","vl1":"GO","cn1":90000,"key":805}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96</v>
      </c>
      <c r="J58">
        <v>100</v>
      </c>
      <c r="K58" t="str">
        <f t="shared" si="41"/>
        <v/>
      </c>
      <c r="L58" t="str">
        <f t="shared" ca="1" si="39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5"/>
        <v/>
      </c>
      <c r="W58" t="str">
        <f t="shared" si="45"/>
        <v/>
      </c>
      <c r="X58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6">IF(ISBLANK(H59),"",
VLOOKUP(H59,OFFSET(INDIRECT("$A:$B"),0,MATCH(H$1&amp;"_Verify",INDIRECT("$1:$1"),0)-1),2,0)
)</f>
        <v>cu</v>
      </c>
      <c r="H59" t="s">
        <v>63</v>
      </c>
      <c r="I59" t="s">
        <v>98</v>
      </c>
      <c r="J59">
        <v>240</v>
      </c>
      <c r="K59" t="str">
        <f t="shared" si="41"/>
        <v>에너지너무많음</v>
      </c>
      <c r="L59" t="str">
        <f t="shared" ca="1" si="39"/>
        <v/>
      </c>
      <c r="P59">
        <v>969</v>
      </c>
      <c r="Q59">
        <f t="shared" si="13"/>
        <v>969</v>
      </c>
      <c r="R59" t="str">
        <f t="shared" ref="R59:R90" ca="1" si="47">IF(LEN(G59)=0,"",G59)</f>
        <v>cu</v>
      </c>
      <c r="S59" t="str">
        <f t="shared" ref="S59:S90" si="48">IF(LEN(I59)=0,"",I59)</f>
        <v>EN</v>
      </c>
      <c r="T59">
        <f t="shared" ref="T59:T90" si="49">IF(LEN(J59)=0,"",J59)</f>
        <v>240</v>
      </c>
      <c r="U59" t="str">
        <f t="shared" ref="U59:U90" ca="1" si="50">IF(LEN(L59)=0,"",L59)</f>
        <v/>
      </c>
      <c r="V59" t="str">
        <f t="shared" si="45"/>
        <v/>
      </c>
      <c r="W59" t="str">
        <f t="shared" si="45"/>
        <v/>
      </c>
      <c r="X59" t="str">
        <f t="shared" ca="1" si="14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</v>
      </c>
      <c r="Y59" t="str">
        <f t="shared" ca="1" si="15"/>
        <v>{"attd":"rt5","num":4,"tp1":"cu","vl1":"EN","cn1":240,"key":969}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1">A60</f>
        <v>rt5</v>
      </c>
      <c r="E60">
        <f t="shared" ref="E60:E123" ca="1" si="52">C60</f>
        <v>5</v>
      </c>
      <c r="F60" t="str">
        <f t="shared" ref="F60:F123" ca="1" si="53">IF(C60&lt;OFFSET(C60,1,0),
     IF(LEN(M60)=0,"","마지막날아닌데보상있음"),
     IF(LEN(M60)&lt;&gt;0,"","마지막날인데보상없음"))</f>
        <v/>
      </c>
      <c r="G60" t="str">
        <f t="shared" ca="1" si="46"/>
        <v>cu</v>
      </c>
      <c r="H60" t="s">
        <v>63</v>
      </c>
      <c r="I60" t="s">
        <v>99</v>
      </c>
      <c r="J60">
        <v>150000</v>
      </c>
      <c r="K60" t="str">
        <f t="shared" si="41"/>
        <v/>
      </c>
      <c r="L60" t="str">
        <f t="shared" ca="1" si="39"/>
        <v/>
      </c>
      <c r="P60">
        <v>620</v>
      </c>
      <c r="Q60">
        <f t="shared" ref="Q60:Q123" si="54">P60</f>
        <v>620</v>
      </c>
      <c r="R60" t="str">
        <f t="shared" ca="1" si="47"/>
        <v>cu</v>
      </c>
      <c r="S60" t="str">
        <f t="shared" si="48"/>
        <v>GO</v>
      </c>
      <c r="T60">
        <f t="shared" si="49"/>
        <v>150000</v>
      </c>
      <c r="U60" t="str">
        <f t="shared" ca="1" si="50"/>
        <v/>
      </c>
      <c r="V60" t="str">
        <f t="shared" si="45"/>
        <v/>
      </c>
      <c r="W60" t="str">
        <f t="shared" si="45"/>
        <v/>
      </c>
      <c r="X60" t="str">
        <f t="shared" ref="X60:X123" ca="1" si="55">IF(ROW()=2,Y60,OFFSET(X60,-1,0)&amp;IF(LEN(Y60)=0,"",","&amp;Y60))</f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</v>
      </c>
      <c r="Y60" t="str">
        <f t="shared" ref="Y60:Y123" ca="1" si="56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{"attd":"rt5","num":5,"tp1":"cu","vl1":"GO","cn1":150000,"key":620}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1"/>
        <v>rt5</v>
      </c>
      <c r="E61">
        <f t="shared" ca="1" si="52"/>
        <v>6</v>
      </c>
      <c r="F61" t="str">
        <f t="shared" ca="1" si="53"/>
        <v/>
      </c>
      <c r="G61" t="str">
        <f t="shared" ca="1" si="46"/>
        <v>cu</v>
      </c>
      <c r="H61" t="s">
        <v>63</v>
      </c>
      <c r="I61" t="s">
        <v>96</v>
      </c>
      <c r="J61">
        <v>180</v>
      </c>
      <c r="K61" t="str">
        <f t="shared" si="41"/>
        <v/>
      </c>
      <c r="L61" t="str">
        <f t="shared" ca="1" si="39"/>
        <v/>
      </c>
      <c r="P61">
        <v>714</v>
      </c>
      <c r="Q61">
        <f t="shared" si="54"/>
        <v>714</v>
      </c>
      <c r="R61" t="str">
        <f t="shared" ca="1" si="47"/>
        <v>cu</v>
      </c>
      <c r="S61" t="str">
        <f t="shared" si="48"/>
        <v>DI</v>
      </c>
      <c r="T61">
        <f t="shared" si="49"/>
        <v>180</v>
      </c>
      <c r="U61" t="str">
        <f t="shared" ca="1" si="50"/>
        <v/>
      </c>
      <c r="V61" t="str">
        <f t="shared" si="45"/>
        <v/>
      </c>
      <c r="W61" t="str">
        <f t="shared" si="45"/>
        <v/>
      </c>
      <c r="X6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</v>
      </c>
      <c r="Y61" t="str">
        <f t="shared" ca="1" si="56"/>
        <v>{"attd":"rt5","num":6,"tp1":"cu","vl1":"DI","cn1":180,"key":714}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1"/>
        <v>rt5</v>
      </c>
      <c r="E62">
        <f t="shared" ca="1" si="52"/>
        <v>7</v>
      </c>
      <c r="F62" t="str">
        <f t="shared" ca="1" si="53"/>
        <v/>
      </c>
      <c r="G62" t="str">
        <f t="shared" ca="1" si="46"/>
        <v>cu</v>
      </c>
      <c r="H62" t="s">
        <v>63</v>
      </c>
      <c r="I62" t="s">
        <v>98</v>
      </c>
      <c r="J62">
        <v>330</v>
      </c>
      <c r="K62" t="str">
        <f t="shared" si="41"/>
        <v>에너지너무많음</v>
      </c>
      <c r="L62" t="str">
        <f t="shared" ca="1" si="39"/>
        <v/>
      </c>
      <c r="P62">
        <v>478</v>
      </c>
      <c r="Q62">
        <f t="shared" si="54"/>
        <v>478</v>
      </c>
      <c r="R62" t="str">
        <f t="shared" ca="1" si="47"/>
        <v>cu</v>
      </c>
      <c r="S62" t="str">
        <f t="shared" si="48"/>
        <v>EN</v>
      </c>
      <c r="T62">
        <f t="shared" si="49"/>
        <v>330</v>
      </c>
      <c r="U62" t="str">
        <f t="shared" ca="1" si="50"/>
        <v/>
      </c>
      <c r="V62" t="str">
        <f t="shared" si="45"/>
        <v/>
      </c>
      <c r="W62" t="str">
        <f t="shared" si="45"/>
        <v/>
      </c>
      <c r="X6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</v>
      </c>
      <c r="Y62" t="str">
        <f t="shared" ca="1" si="56"/>
        <v>{"attd":"rt5","num":7,"tp1":"cu","vl1":"EN","cn1":330,"key":478}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1"/>
        <v>rt5</v>
      </c>
      <c r="E63">
        <f t="shared" ca="1" si="52"/>
        <v>8</v>
      </c>
      <c r="F63" t="str">
        <f t="shared" ca="1" si="53"/>
        <v/>
      </c>
      <c r="G63" t="str">
        <f t="shared" ca="1" si="46"/>
        <v>cu</v>
      </c>
      <c r="H63" t="s">
        <v>63</v>
      </c>
      <c r="I63" t="s">
        <v>99</v>
      </c>
      <c r="J63">
        <v>120000</v>
      </c>
      <c r="K63" t="str">
        <f t="shared" si="41"/>
        <v/>
      </c>
      <c r="L63" t="str">
        <f t="shared" ca="1" si="39"/>
        <v/>
      </c>
      <c r="P63">
        <v>390</v>
      </c>
      <c r="Q63">
        <f t="shared" si="54"/>
        <v>390</v>
      </c>
      <c r="R63" t="str">
        <f t="shared" ca="1" si="47"/>
        <v>cu</v>
      </c>
      <c r="S63" t="str">
        <f t="shared" si="48"/>
        <v>GO</v>
      </c>
      <c r="T63">
        <f t="shared" si="49"/>
        <v>120000</v>
      </c>
      <c r="U63" t="str">
        <f t="shared" ca="1" si="50"/>
        <v/>
      </c>
      <c r="V63" t="str">
        <f t="shared" si="45"/>
        <v/>
      </c>
      <c r="W63" t="str">
        <f t="shared" si="45"/>
        <v/>
      </c>
      <c r="X6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</v>
      </c>
      <c r="Y63" t="str">
        <f t="shared" ca="1" si="56"/>
        <v>{"attd":"rt5","num":8,"tp1":"cu","vl1":"GO","cn1":120000,"key":390}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1"/>
        <v>rt5</v>
      </c>
      <c r="E64">
        <f t="shared" ca="1" si="52"/>
        <v>9</v>
      </c>
      <c r="F64" t="str">
        <f t="shared" ca="1" si="53"/>
        <v/>
      </c>
      <c r="G64" t="str">
        <f t="shared" ca="1" si="46"/>
        <v>cu</v>
      </c>
      <c r="H64" t="s">
        <v>63</v>
      </c>
      <c r="I64" t="s">
        <v>96</v>
      </c>
      <c r="J64">
        <v>300</v>
      </c>
      <c r="K64" t="str">
        <f t="shared" si="41"/>
        <v/>
      </c>
      <c r="L64" t="str">
        <f t="shared" ca="1" si="39"/>
        <v>cu</v>
      </c>
      <c r="M64" t="s">
        <v>63</v>
      </c>
      <c r="N64" t="s">
        <v>99</v>
      </c>
      <c r="O64">
        <v>5000000</v>
      </c>
      <c r="P64">
        <v>110</v>
      </c>
      <c r="Q64">
        <f t="shared" si="54"/>
        <v>110</v>
      </c>
      <c r="R64" t="str">
        <f t="shared" ca="1" si="47"/>
        <v>cu</v>
      </c>
      <c r="S64" t="str">
        <f t="shared" si="48"/>
        <v>DI</v>
      </c>
      <c r="T64">
        <f t="shared" si="49"/>
        <v>300</v>
      </c>
      <c r="U64" t="str">
        <f t="shared" ca="1" si="50"/>
        <v>cu</v>
      </c>
      <c r="V64" t="str">
        <f t="shared" si="45"/>
        <v>GO</v>
      </c>
      <c r="W64">
        <f t="shared" si="45"/>
        <v>5000000</v>
      </c>
      <c r="X6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</v>
      </c>
      <c r="Y64" t="str">
        <f t="shared" ca="1" si="56"/>
        <v>{"attd":"rt5","num":9,"tp1":"cu","vl1":"DI","cn1":300,"tp2":"cu","vl2":"GO","cn2":5000000,"key":110}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1"/>
        <v>rt6</v>
      </c>
      <c r="E65">
        <f t="shared" ca="1" si="52"/>
        <v>1</v>
      </c>
      <c r="F65" t="str">
        <f t="shared" ca="1" si="53"/>
        <v/>
      </c>
      <c r="G65" t="str">
        <f t="shared" ca="1" si="46"/>
        <v>cu</v>
      </c>
      <c r="H65" t="s">
        <v>63</v>
      </c>
      <c r="I65" t="s">
        <v>98</v>
      </c>
      <c r="J65">
        <v>120</v>
      </c>
      <c r="K65" t="str">
        <f t="shared" si="41"/>
        <v>에너지너무많음</v>
      </c>
      <c r="L65" t="str">
        <f t="shared" ca="1" si="39"/>
        <v/>
      </c>
      <c r="P65">
        <v>668</v>
      </c>
      <c r="Q65">
        <f t="shared" si="54"/>
        <v>668</v>
      </c>
      <c r="R65" t="str">
        <f t="shared" ca="1" si="47"/>
        <v>cu</v>
      </c>
      <c r="S65" t="str">
        <f t="shared" si="48"/>
        <v>EN</v>
      </c>
      <c r="T65">
        <f t="shared" si="49"/>
        <v>120</v>
      </c>
      <c r="U65" t="str">
        <f t="shared" ca="1" si="50"/>
        <v/>
      </c>
      <c r="V65" t="str">
        <f t="shared" ref="V65:W82" si="57">IF(LEN(N65)=0,"",N65)</f>
        <v/>
      </c>
      <c r="W65" t="str">
        <f t="shared" si="57"/>
        <v/>
      </c>
      <c r="X6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</v>
      </c>
      <c r="Y65" t="str">
        <f t="shared" ca="1" si="56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1"/>
        <v>rt6</v>
      </c>
      <c r="E66">
        <f t="shared" ca="1" si="52"/>
        <v>2</v>
      </c>
      <c r="F66" t="str">
        <f t="shared" ca="1" si="53"/>
        <v/>
      </c>
      <c r="G66" t="str">
        <f t="shared" ca="1" si="46"/>
        <v>cu</v>
      </c>
      <c r="H66" t="s">
        <v>63</v>
      </c>
      <c r="I66" t="s">
        <v>99</v>
      </c>
      <c r="J66">
        <v>90000</v>
      </c>
      <c r="K66" t="str">
        <f t="shared" si="41"/>
        <v/>
      </c>
      <c r="L66" t="str">
        <f t="shared" ca="1" si="39"/>
        <v/>
      </c>
      <c r="P66">
        <v>624</v>
      </c>
      <c r="Q66">
        <f t="shared" si="54"/>
        <v>624</v>
      </c>
      <c r="R66" t="str">
        <f t="shared" ca="1" si="47"/>
        <v>cu</v>
      </c>
      <c r="S66" t="str">
        <f t="shared" si="48"/>
        <v>GO</v>
      </c>
      <c r="T66">
        <f t="shared" si="49"/>
        <v>90000</v>
      </c>
      <c r="U66" t="str">
        <f t="shared" ca="1" si="50"/>
        <v/>
      </c>
      <c r="V66" t="str">
        <f t="shared" si="57"/>
        <v/>
      </c>
      <c r="W66" t="str">
        <f t="shared" si="57"/>
        <v/>
      </c>
      <c r="X6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</v>
      </c>
      <c r="Y66" t="str">
        <f t="shared" ca="1" si="56"/>
        <v>{"attd":"rt6","num":2,"tp1":"cu","vl1":"GO","cn1":90000,"key":624}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1"/>
        <v>rt6</v>
      </c>
      <c r="E67">
        <f t="shared" ca="1" si="52"/>
        <v>3</v>
      </c>
      <c r="F67" t="str">
        <f t="shared" ca="1" si="53"/>
        <v/>
      </c>
      <c r="G67" t="str">
        <f t="shared" ca="1" si="46"/>
        <v>cu</v>
      </c>
      <c r="H67" t="s">
        <v>63</v>
      </c>
      <c r="I67" t="s">
        <v>96</v>
      </c>
      <c r="J67">
        <v>100</v>
      </c>
      <c r="K67" t="str">
        <f t="shared" si="41"/>
        <v/>
      </c>
      <c r="L67" t="str">
        <f t="shared" ca="1" si="39"/>
        <v/>
      </c>
      <c r="P67">
        <v>426</v>
      </c>
      <c r="Q67">
        <f t="shared" si="54"/>
        <v>426</v>
      </c>
      <c r="R67" t="str">
        <f t="shared" ca="1" si="47"/>
        <v>cu</v>
      </c>
      <c r="S67" t="str">
        <f t="shared" si="48"/>
        <v>DI</v>
      </c>
      <c r="T67">
        <f t="shared" si="49"/>
        <v>100</v>
      </c>
      <c r="U67" t="str">
        <f t="shared" ca="1" si="50"/>
        <v/>
      </c>
      <c r="V67" t="str">
        <f t="shared" si="57"/>
        <v/>
      </c>
      <c r="W67" t="str">
        <f t="shared" si="57"/>
        <v/>
      </c>
      <c r="X6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</v>
      </c>
      <c r="Y67" t="str">
        <f t="shared" ca="1" si="56"/>
        <v>{"attd":"rt6","num":3,"tp1":"cu","vl1":"DI","cn1":100,"key":426}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1"/>
        <v>rt6</v>
      </c>
      <c r="E68">
        <f t="shared" ca="1" si="52"/>
        <v>4</v>
      </c>
      <c r="F68" t="str">
        <f t="shared" ca="1" si="53"/>
        <v/>
      </c>
      <c r="G68" t="str">
        <f t="shared" ca="1" si="46"/>
        <v>cu</v>
      </c>
      <c r="H68" t="s">
        <v>63</v>
      </c>
      <c r="I68" t="s">
        <v>98</v>
      </c>
      <c r="J68">
        <v>240</v>
      </c>
      <c r="K68" t="str">
        <f t="shared" si="41"/>
        <v>에너지너무많음</v>
      </c>
      <c r="L68" t="str">
        <f t="shared" ca="1" si="39"/>
        <v/>
      </c>
      <c r="P68">
        <v>143</v>
      </c>
      <c r="Q68">
        <f t="shared" si="54"/>
        <v>143</v>
      </c>
      <c r="R68" t="str">
        <f t="shared" ca="1" si="47"/>
        <v>cu</v>
      </c>
      <c r="S68" t="str">
        <f t="shared" si="48"/>
        <v>EN</v>
      </c>
      <c r="T68">
        <f t="shared" si="49"/>
        <v>240</v>
      </c>
      <c r="U68" t="str">
        <f t="shared" ca="1" si="50"/>
        <v/>
      </c>
      <c r="V68" t="str">
        <f t="shared" si="57"/>
        <v/>
      </c>
      <c r="W68" t="str">
        <f t="shared" si="57"/>
        <v/>
      </c>
      <c r="X6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</v>
      </c>
      <c r="Y68" t="str">
        <f t="shared" ca="1" si="56"/>
        <v>{"attd":"rt6","num":4,"tp1":"cu","vl1":"EN","cn1":240,"key":143}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58">IF(A69&lt;&gt;OFFSET(A69,-1,0),1,OFFSET(C69,-1,0)+1)</f>
        <v>5</v>
      </c>
      <c r="D69" t="str">
        <f t="shared" si="51"/>
        <v>rt6</v>
      </c>
      <c r="E69">
        <f t="shared" ca="1" si="52"/>
        <v>5</v>
      </c>
      <c r="F69" t="str">
        <f t="shared" ca="1" si="53"/>
        <v/>
      </c>
      <c r="G69" t="str">
        <f t="shared" ca="1" si="46"/>
        <v>cu</v>
      </c>
      <c r="H69" t="s">
        <v>63</v>
      </c>
      <c r="I69" t="s">
        <v>99</v>
      </c>
      <c r="J69">
        <v>150000</v>
      </c>
      <c r="K69" t="str">
        <f t="shared" si="41"/>
        <v/>
      </c>
      <c r="L69" t="str">
        <f t="shared" ca="1" si="39"/>
        <v/>
      </c>
      <c r="P69">
        <v>221</v>
      </c>
      <c r="Q69">
        <f t="shared" si="54"/>
        <v>221</v>
      </c>
      <c r="R69" t="str">
        <f t="shared" ca="1" si="47"/>
        <v>cu</v>
      </c>
      <c r="S69" t="str">
        <f t="shared" si="48"/>
        <v>GO</v>
      </c>
      <c r="T69">
        <f t="shared" si="49"/>
        <v>150000</v>
      </c>
      <c r="U69" t="str">
        <f t="shared" ca="1" si="50"/>
        <v/>
      </c>
      <c r="V69" t="str">
        <f t="shared" si="57"/>
        <v/>
      </c>
      <c r="W69" t="str">
        <f t="shared" si="57"/>
        <v/>
      </c>
      <c r="X6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</v>
      </c>
      <c r="Y69" t="str">
        <f t="shared" ca="1" si="56"/>
        <v>{"attd":"rt6","num":5,"tp1":"cu","vl1":"GO","cn1":150000,"key":221}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58"/>
        <v>6</v>
      </c>
      <c r="D70" t="str">
        <f t="shared" si="51"/>
        <v>rt6</v>
      </c>
      <c r="E70">
        <f t="shared" ca="1" si="52"/>
        <v>6</v>
      </c>
      <c r="F70" t="str">
        <f t="shared" ca="1" si="53"/>
        <v/>
      </c>
      <c r="G70" t="str">
        <f t="shared" ca="1" si="46"/>
        <v>cu</v>
      </c>
      <c r="H70" t="s">
        <v>63</v>
      </c>
      <c r="I70" t="s">
        <v>96</v>
      </c>
      <c r="J70">
        <v>180</v>
      </c>
      <c r="K70" t="str">
        <f t="shared" si="41"/>
        <v/>
      </c>
      <c r="L70" t="str">
        <f t="shared" ca="1" si="39"/>
        <v/>
      </c>
      <c r="P70">
        <v>504</v>
      </c>
      <c r="Q70">
        <f t="shared" si="54"/>
        <v>504</v>
      </c>
      <c r="R70" t="str">
        <f t="shared" ca="1" si="47"/>
        <v>cu</v>
      </c>
      <c r="S70" t="str">
        <f t="shared" si="48"/>
        <v>DI</v>
      </c>
      <c r="T70">
        <f t="shared" si="49"/>
        <v>180</v>
      </c>
      <c r="U70" t="str">
        <f t="shared" ca="1" si="50"/>
        <v/>
      </c>
      <c r="V70" t="str">
        <f t="shared" si="57"/>
        <v/>
      </c>
      <c r="W70" t="str">
        <f t="shared" si="57"/>
        <v/>
      </c>
      <c r="X7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</v>
      </c>
      <c r="Y70" t="str">
        <f t="shared" ca="1" si="56"/>
        <v>{"attd":"rt6","num":6,"tp1":"cu","vl1":"DI","cn1":180,"key":504}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58"/>
        <v>7</v>
      </c>
      <c r="D71" t="str">
        <f t="shared" si="51"/>
        <v>rt6</v>
      </c>
      <c r="E71">
        <f t="shared" ca="1" si="52"/>
        <v>7</v>
      </c>
      <c r="F71" t="str">
        <f t="shared" ca="1" si="53"/>
        <v/>
      </c>
      <c r="G71" t="str">
        <f t="shared" ca="1" si="46"/>
        <v>cu</v>
      </c>
      <c r="H71" t="s">
        <v>63</v>
      </c>
      <c r="I71" t="s">
        <v>98</v>
      </c>
      <c r="J71">
        <v>330</v>
      </c>
      <c r="K71" t="str">
        <f t="shared" si="41"/>
        <v>에너지너무많음</v>
      </c>
      <c r="L71" t="str">
        <f t="shared" ca="1" si="39"/>
        <v/>
      </c>
      <c r="P71">
        <v>139</v>
      </c>
      <c r="Q71">
        <f t="shared" si="54"/>
        <v>139</v>
      </c>
      <c r="R71" t="str">
        <f t="shared" ca="1" si="47"/>
        <v>cu</v>
      </c>
      <c r="S71" t="str">
        <f t="shared" si="48"/>
        <v>EN</v>
      </c>
      <c r="T71">
        <f t="shared" si="49"/>
        <v>330</v>
      </c>
      <c r="U71" t="str">
        <f t="shared" ca="1" si="50"/>
        <v/>
      </c>
      <c r="V71" t="str">
        <f t="shared" si="57"/>
        <v/>
      </c>
      <c r="W71" t="str">
        <f t="shared" si="57"/>
        <v/>
      </c>
      <c r="X7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</v>
      </c>
      <c r="Y71" t="str">
        <f t="shared" ca="1" si="56"/>
        <v>{"attd":"rt6","num":7,"tp1":"cu","vl1":"EN","cn1":330,"key":139}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58"/>
        <v>8</v>
      </c>
      <c r="D72" t="str">
        <f t="shared" si="51"/>
        <v>rt6</v>
      </c>
      <c r="E72">
        <f t="shared" ca="1" si="52"/>
        <v>8</v>
      </c>
      <c r="F72" t="str">
        <f t="shared" ca="1" si="53"/>
        <v/>
      </c>
      <c r="G72" t="str">
        <f t="shared" ca="1" si="46"/>
        <v>cu</v>
      </c>
      <c r="H72" t="s">
        <v>63</v>
      </c>
      <c r="I72" t="s">
        <v>99</v>
      </c>
      <c r="J72">
        <v>120000</v>
      </c>
      <c r="K72" t="str">
        <f t="shared" si="41"/>
        <v/>
      </c>
      <c r="L72" t="str">
        <f t="shared" ca="1" si="39"/>
        <v/>
      </c>
      <c r="P72">
        <v>290</v>
      </c>
      <c r="Q72">
        <f t="shared" si="54"/>
        <v>290</v>
      </c>
      <c r="R72" t="str">
        <f t="shared" ca="1" si="47"/>
        <v>cu</v>
      </c>
      <c r="S72" t="str">
        <f t="shared" si="48"/>
        <v>GO</v>
      </c>
      <c r="T72">
        <f t="shared" si="49"/>
        <v>120000</v>
      </c>
      <c r="U72" t="str">
        <f t="shared" ca="1" si="50"/>
        <v/>
      </c>
      <c r="V72" t="str">
        <f t="shared" si="57"/>
        <v/>
      </c>
      <c r="W72" t="str">
        <f t="shared" si="57"/>
        <v/>
      </c>
      <c r="X7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</v>
      </c>
      <c r="Y72" t="str">
        <f t="shared" ca="1" si="56"/>
        <v>{"attd":"rt6","num":8,"tp1":"cu","vl1":"GO","cn1":120000,"key":290}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58"/>
        <v>9</v>
      </c>
      <c r="D73" t="str">
        <f t="shared" si="51"/>
        <v>rt6</v>
      </c>
      <c r="E73">
        <f t="shared" ca="1" si="52"/>
        <v>9</v>
      </c>
      <c r="F73" t="str">
        <f t="shared" ca="1" si="53"/>
        <v/>
      </c>
      <c r="G73" t="str">
        <f t="shared" ca="1" si="46"/>
        <v>cu</v>
      </c>
      <c r="H73" t="s">
        <v>63</v>
      </c>
      <c r="I73" t="s">
        <v>96</v>
      </c>
      <c r="J73">
        <v>300</v>
      </c>
      <c r="K73" t="str">
        <f t="shared" si="41"/>
        <v/>
      </c>
      <c r="L73" t="str">
        <f t="shared" ca="1" si="39"/>
        <v>cu</v>
      </c>
      <c r="M73" t="s">
        <v>63</v>
      </c>
      <c r="N73" t="s">
        <v>99</v>
      </c>
      <c r="O73">
        <v>5000000</v>
      </c>
      <c r="P73">
        <v>113</v>
      </c>
      <c r="Q73">
        <f t="shared" si="54"/>
        <v>113</v>
      </c>
      <c r="R73" t="str">
        <f t="shared" ca="1" si="47"/>
        <v>cu</v>
      </c>
      <c r="S73" t="str">
        <f t="shared" si="48"/>
        <v>DI</v>
      </c>
      <c r="T73">
        <f t="shared" si="49"/>
        <v>300</v>
      </c>
      <c r="U73" t="str">
        <f t="shared" ca="1" si="50"/>
        <v>cu</v>
      </c>
      <c r="V73" t="str">
        <f t="shared" si="57"/>
        <v>GO</v>
      </c>
      <c r="W73">
        <f t="shared" si="57"/>
        <v>5000000</v>
      </c>
      <c r="X7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</v>
      </c>
      <c r="Y73" t="str">
        <f t="shared" ca="1" si="56"/>
        <v>{"attd":"rt6","num":9,"tp1":"cu","vl1":"DI","cn1":300,"tp2":"cu","vl2":"GO","cn2":5000000,"key":113}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58"/>
        <v>1</v>
      </c>
      <c r="D74" t="str">
        <f t="shared" si="51"/>
        <v>rt7</v>
      </c>
      <c r="E74">
        <f t="shared" ca="1" si="52"/>
        <v>1</v>
      </c>
      <c r="F74" t="str">
        <f t="shared" ca="1" si="53"/>
        <v/>
      </c>
      <c r="G74" t="str">
        <f t="shared" ca="1" si="46"/>
        <v>cu</v>
      </c>
      <c r="H74" t="s">
        <v>63</v>
      </c>
      <c r="I74" t="s">
        <v>64</v>
      </c>
      <c r="J74">
        <v>150</v>
      </c>
      <c r="K74" t="str">
        <f t="shared" ref="K59:K90" si="59">IF(H74="장비1상자",
  IF(OR(I74&gt;3,J74&gt;5),"장비이상",""),
IF(I74="GO",
  IF(J74&lt;100,"골드이상",""),
IF(I74="EN",
  IF(J74&gt;29,"에너지너무많음",
  IF(J74&gt;9,"에너지다소많음","")),"")))</f>
        <v>에너지너무많음</v>
      </c>
      <c r="L74" t="str">
        <f t="shared" ref="L69:L82" ca="1" si="60">IF(ISBLANK(M74),"",
VLOOKUP(M74,OFFSET(INDIRECT("$A:$B"),0,MATCH(M$1&amp;"_Verify",INDIRECT("$1:$1"),0)-1),2,0)
)</f>
        <v/>
      </c>
      <c r="P74">
        <v>455</v>
      </c>
      <c r="Q74">
        <f t="shared" si="54"/>
        <v>455</v>
      </c>
      <c r="R74" t="str">
        <f t="shared" ca="1" si="47"/>
        <v>cu</v>
      </c>
      <c r="S74" t="str">
        <f t="shared" si="48"/>
        <v>EN</v>
      </c>
      <c r="T74">
        <f t="shared" si="49"/>
        <v>150</v>
      </c>
      <c r="U74" t="str">
        <f t="shared" ca="1" si="50"/>
        <v/>
      </c>
      <c r="V74" t="str">
        <f t="shared" si="57"/>
        <v/>
      </c>
      <c r="W74" t="str">
        <f t="shared" si="57"/>
        <v/>
      </c>
      <c r="X7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</v>
      </c>
      <c r="Y74" t="str">
        <f t="shared" ca="1" si="56"/>
        <v>{"attd":"rt7","num":1,"tp1":"cu","vl1":"EN","cn1":150,"key":455}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58"/>
        <v>2</v>
      </c>
      <c r="D75" t="str">
        <f t="shared" si="51"/>
        <v>rt7</v>
      </c>
      <c r="E75">
        <f t="shared" ca="1" si="52"/>
        <v>2</v>
      </c>
      <c r="F75" t="str">
        <f t="shared" ca="1" si="53"/>
        <v/>
      </c>
      <c r="G75" t="str">
        <f t="shared" ca="1" si="46"/>
        <v>cu</v>
      </c>
      <c r="H75" t="s">
        <v>63</v>
      </c>
      <c r="I75" t="s">
        <v>64</v>
      </c>
      <c r="J75">
        <v>100</v>
      </c>
      <c r="K75" t="str">
        <f t="shared" si="59"/>
        <v>에너지너무많음</v>
      </c>
      <c r="L75" t="str">
        <f t="shared" ca="1" si="60"/>
        <v/>
      </c>
      <c r="P75">
        <v>188</v>
      </c>
      <c r="Q75">
        <f t="shared" si="54"/>
        <v>188</v>
      </c>
      <c r="R75" t="str">
        <f t="shared" ca="1" si="47"/>
        <v>cu</v>
      </c>
      <c r="S75" t="str">
        <f t="shared" si="48"/>
        <v>EN</v>
      </c>
      <c r="T75">
        <f t="shared" si="49"/>
        <v>100</v>
      </c>
      <c r="U75" t="str">
        <f t="shared" ca="1" si="50"/>
        <v/>
      </c>
      <c r="V75" t="str">
        <f t="shared" si="57"/>
        <v/>
      </c>
      <c r="W75" t="str">
        <f t="shared" si="57"/>
        <v/>
      </c>
      <c r="X7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</v>
      </c>
      <c r="Y75" t="str">
        <f t="shared" ca="1" si="56"/>
        <v>{"attd":"rt7","num":2,"tp1":"cu","vl1":"EN","cn1":100,"key":188}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58"/>
        <v>3</v>
      </c>
      <c r="D76" t="str">
        <f t="shared" si="51"/>
        <v>rt7</v>
      </c>
      <c r="E76">
        <f t="shared" ca="1" si="52"/>
        <v>3</v>
      </c>
      <c r="F76" t="str">
        <f t="shared" ca="1" si="53"/>
        <v/>
      </c>
      <c r="G76" t="str">
        <f t="shared" ca="1" si="46"/>
        <v>cu</v>
      </c>
      <c r="H76" t="s">
        <v>63</v>
      </c>
      <c r="I76" t="s">
        <v>64</v>
      </c>
      <c r="J76">
        <v>120</v>
      </c>
      <c r="K76" t="str">
        <f t="shared" si="59"/>
        <v>에너지너무많음</v>
      </c>
      <c r="L76" t="str">
        <f t="shared" ca="1" si="60"/>
        <v/>
      </c>
      <c r="P76">
        <v>700</v>
      </c>
      <c r="Q76">
        <f t="shared" si="54"/>
        <v>700</v>
      </c>
      <c r="R76" t="str">
        <f t="shared" ca="1" si="47"/>
        <v>cu</v>
      </c>
      <c r="S76" t="str">
        <f t="shared" si="48"/>
        <v>EN</v>
      </c>
      <c r="T76">
        <f t="shared" si="49"/>
        <v>120</v>
      </c>
      <c r="U76" t="str">
        <f t="shared" ca="1" si="50"/>
        <v/>
      </c>
      <c r="V76" t="str">
        <f t="shared" si="57"/>
        <v/>
      </c>
      <c r="W76" t="str">
        <f t="shared" si="57"/>
        <v/>
      </c>
      <c r="X7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</v>
      </c>
      <c r="Y76" t="str">
        <f t="shared" ca="1" si="56"/>
        <v>{"attd":"rt7","num":3,"tp1":"cu","vl1":"EN","cn1":120,"key":700}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58"/>
        <v>4</v>
      </c>
      <c r="D77" t="str">
        <f t="shared" si="51"/>
        <v>rt7</v>
      </c>
      <c r="E77">
        <f t="shared" ca="1" si="52"/>
        <v>4</v>
      </c>
      <c r="F77" t="str">
        <f t="shared" ca="1" si="53"/>
        <v/>
      </c>
      <c r="G77" t="str">
        <f t="shared" ca="1" si="46"/>
        <v>cu</v>
      </c>
      <c r="H77" t="s">
        <v>63</v>
      </c>
      <c r="I77" t="s">
        <v>64</v>
      </c>
      <c r="J77">
        <v>180</v>
      </c>
      <c r="K77" t="str">
        <f t="shared" si="59"/>
        <v>에너지너무많음</v>
      </c>
      <c r="L77" t="str">
        <f t="shared" ca="1" si="60"/>
        <v/>
      </c>
      <c r="P77">
        <v>534</v>
      </c>
      <c r="Q77">
        <f t="shared" si="54"/>
        <v>534</v>
      </c>
      <c r="R77" t="str">
        <f t="shared" ca="1" si="47"/>
        <v>cu</v>
      </c>
      <c r="S77" t="str">
        <f t="shared" si="48"/>
        <v>EN</v>
      </c>
      <c r="T77">
        <f t="shared" si="49"/>
        <v>180</v>
      </c>
      <c r="U77" t="str">
        <f t="shared" ca="1" si="50"/>
        <v/>
      </c>
      <c r="V77" t="str">
        <f t="shared" si="57"/>
        <v/>
      </c>
      <c r="W77" t="str">
        <f t="shared" si="57"/>
        <v/>
      </c>
      <c r="X7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</v>
      </c>
      <c r="Y77" t="str">
        <f t="shared" ca="1" si="56"/>
        <v>{"attd":"rt7","num":4,"tp1":"cu","vl1":"EN","cn1":180,"key":534}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58"/>
        <v>5</v>
      </c>
      <c r="D78" t="str">
        <f t="shared" si="51"/>
        <v>rt7</v>
      </c>
      <c r="E78">
        <f t="shared" ca="1" si="52"/>
        <v>5</v>
      </c>
      <c r="F78" t="str">
        <f t="shared" ca="1" si="53"/>
        <v/>
      </c>
      <c r="G78" t="str">
        <f t="shared" ca="1" si="46"/>
        <v>cu</v>
      </c>
      <c r="H78" t="s">
        <v>63</v>
      </c>
      <c r="I78" t="s">
        <v>64</v>
      </c>
      <c r="J78">
        <v>280</v>
      </c>
      <c r="K78" t="str">
        <f t="shared" si="59"/>
        <v>에너지너무많음</v>
      </c>
      <c r="L78" t="str">
        <f t="shared" ca="1" si="60"/>
        <v/>
      </c>
      <c r="P78">
        <v>952</v>
      </c>
      <c r="Q78">
        <f t="shared" si="54"/>
        <v>952</v>
      </c>
      <c r="R78" t="str">
        <f t="shared" ca="1" si="47"/>
        <v>cu</v>
      </c>
      <c r="S78" t="str">
        <f t="shared" si="48"/>
        <v>EN</v>
      </c>
      <c r="T78">
        <f t="shared" si="49"/>
        <v>280</v>
      </c>
      <c r="U78" t="str">
        <f t="shared" ca="1" si="50"/>
        <v/>
      </c>
      <c r="V78" t="str">
        <f t="shared" si="57"/>
        <v/>
      </c>
      <c r="W78" t="str">
        <f t="shared" si="57"/>
        <v/>
      </c>
      <c r="X7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</v>
      </c>
      <c r="Y78" t="str">
        <f t="shared" ca="1" si="56"/>
        <v>{"attd":"rt7","num":5,"tp1":"cu","vl1":"EN","cn1":280,"key":952}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58"/>
        <v>6</v>
      </c>
      <c r="D79" t="str">
        <f t="shared" si="51"/>
        <v>rt7</v>
      </c>
      <c r="E79">
        <f t="shared" ca="1" si="52"/>
        <v>6</v>
      </c>
      <c r="F79" t="str">
        <f t="shared" ca="1" si="53"/>
        <v/>
      </c>
      <c r="G79" t="str">
        <f t="shared" ca="1" si="46"/>
        <v>cu</v>
      </c>
      <c r="H79" t="s">
        <v>63</v>
      </c>
      <c r="I79" t="s">
        <v>64</v>
      </c>
      <c r="J79">
        <v>200</v>
      </c>
      <c r="K79" t="str">
        <f t="shared" si="59"/>
        <v>에너지너무많음</v>
      </c>
      <c r="L79" t="str">
        <f t="shared" ca="1" si="60"/>
        <v/>
      </c>
      <c r="P79">
        <v>444</v>
      </c>
      <c r="Q79">
        <f t="shared" si="54"/>
        <v>444</v>
      </c>
      <c r="R79" t="str">
        <f t="shared" ca="1" si="47"/>
        <v>cu</v>
      </c>
      <c r="S79" t="str">
        <f t="shared" si="48"/>
        <v>EN</v>
      </c>
      <c r="T79">
        <f t="shared" si="49"/>
        <v>200</v>
      </c>
      <c r="U79" t="str">
        <f t="shared" ca="1" si="50"/>
        <v/>
      </c>
      <c r="V79" t="str">
        <f t="shared" si="57"/>
        <v/>
      </c>
      <c r="W79" t="str">
        <f t="shared" si="57"/>
        <v/>
      </c>
      <c r="X7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</v>
      </c>
      <c r="Y79" t="str">
        <f t="shared" ca="1" si="56"/>
        <v>{"attd":"rt7","num":6,"tp1":"cu","vl1":"EN","cn1":200,"key":444}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58"/>
        <v>7</v>
      </c>
      <c r="D80" t="str">
        <f t="shared" si="51"/>
        <v>rt7</v>
      </c>
      <c r="E80">
        <f t="shared" ca="1" si="52"/>
        <v>7</v>
      </c>
      <c r="F80" t="str">
        <f t="shared" ca="1" si="53"/>
        <v/>
      </c>
      <c r="G80" t="str">
        <f t="shared" ca="1" si="46"/>
        <v>cu</v>
      </c>
      <c r="H80" t="s">
        <v>63</v>
      </c>
      <c r="I80" t="s">
        <v>64</v>
      </c>
      <c r="J80">
        <v>350</v>
      </c>
      <c r="K80" t="str">
        <f t="shared" si="59"/>
        <v>에너지너무많음</v>
      </c>
      <c r="L80" t="str">
        <f t="shared" ca="1" si="60"/>
        <v/>
      </c>
      <c r="P80">
        <v>111</v>
      </c>
      <c r="Q80">
        <f t="shared" si="54"/>
        <v>111</v>
      </c>
      <c r="R80" t="str">
        <f t="shared" ca="1" si="47"/>
        <v>cu</v>
      </c>
      <c r="S80" t="str">
        <f t="shared" si="48"/>
        <v>EN</v>
      </c>
      <c r="T80">
        <f t="shared" si="49"/>
        <v>350</v>
      </c>
      <c r="U80" t="str">
        <f t="shared" ca="1" si="50"/>
        <v/>
      </c>
      <c r="V80" t="str">
        <f t="shared" si="57"/>
        <v/>
      </c>
      <c r="W80" t="str">
        <f t="shared" si="57"/>
        <v/>
      </c>
      <c r="X8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</v>
      </c>
      <c r="Y80" t="str">
        <f t="shared" ca="1" si="56"/>
        <v>{"attd":"rt7","num":7,"tp1":"cu","vl1":"EN","cn1":350,"key":111}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58"/>
        <v>8</v>
      </c>
      <c r="D81" t="str">
        <f t="shared" si="51"/>
        <v>rt7</v>
      </c>
      <c r="E81">
        <f t="shared" ca="1" si="52"/>
        <v>8</v>
      </c>
      <c r="F81" t="str">
        <f t="shared" ca="1" si="53"/>
        <v/>
      </c>
      <c r="G81" t="str">
        <f t="shared" ca="1" si="46"/>
        <v>cu</v>
      </c>
      <c r="H81" t="s">
        <v>63</v>
      </c>
      <c r="I81" t="s">
        <v>64</v>
      </c>
      <c r="J81">
        <v>240</v>
      </c>
      <c r="K81" t="str">
        <f t="shared" si="59"/>
        <v>에너지너무많음</v>
      </c>
      <c r="L81" t="str">
        <f t="shared" ca="1" si="60"/>
        <v/>
      </c>
      <c r="P81">
        <v>256</v>
      </c>
      <c r="Q81">
        <f t="shared" si="54"/>
        <v>256</v>
      </c>
      <c r="R81" t="str">
        <f t="shared" ca="1" si="47"/>
        <v>cu</v>
      </c>
      <c r="S81" t="str">
        <f t="shared" si="48"/>
        <v>EN</v>
      </c>
      <c r="T81">
        <f t="shared" si="49"/>
        <v>240</v>
      </c>
      <c r="U81" t="str">
        <f t="shared" ca="1" si="50"/>
        <v/>
      </c>
      <c r="V81" t="str">
        <f t="shared" si="57"/>
        <v/>
      </c>
      <c r="W81" t="str">
        <f t="shared" si="57"/>
        <v/>
      </c>
      <c r="X8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</v>
      </c>
      <c r="Y81" t="str">
        <f t="shared" ca="1" si="56"/>
        <v>{"attd":"rt7","num":8,"tp1":"cu","vl1":"EN","cn1":240,"key":256}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58"/>
        <v>9</v>
      </c>
      <c r="D82" t="str">
        <f t="shared" si="51"/>
        <v>rt7</v>
      </c>
      <c r="E82">
        <f t="shared" ca="1" si="52"/>
        <v>9</v>
      </c>
      <c r="F82" t="str">
        <f t="shared" ca="1" si="53"/>
        <v/>
      </c>
      <c r="G82" t="str">
        <f t="shared" ca="1" si="46"/>
        <v>cu</v>
      </c>
      <c r="H82" t="s">
        <v>63</v>
      </c>
      <c r="I82" t="s">
        <v>64</v>
      </c>
      <c r="J82">
        <v>500</v>
      </c>
      <c r="K82" t="str">
        <f t="shared" si="59"/>
        <v>에너지너무많음</v>
      </c>
      <c r="L82" t="str">
        <f t="shared" ca="1" si="60"/>
        <v>cu</v>
      </c>
      <c r="M82" t="s">
        <v>63</v>
      </c>
      <c r="N82" t="s">
        <v>69</v>
      </c>
      <c r="O82">
        <v>2000000</v>
      </c>
      <c r="P82">
        <v>755</v>
      </c>
      <c r="Q82">
        <f t="shared" si="54"/>
        <v>755</v>
      </c>
      <c r="R82" t="str">
        <f t="shared" ca="1" si="47"/>
        <v>cu</v>
      </c>
      <c r="S82" t="str">
        <f t="shared" si="48"/>
        <v>EN</v>
      </c>
      <c r="T82">
        <f t="shared" si="49"/>
        <v>500</v>
      </c>
      <c r="U82" t="str">
        <f t="shared" ca="1" si="50"/>
        <v>cu</v>
      </c>
      <c r="V82" t="str">
        <f t="shared" si="57"/>
        <v>GO</v>
      </c>
      <c r="W82">
        <f t="shared" si="57"/>
        <v>2000000</v>
      </c>
      <c r="X8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</v>
      </c>
      <c r="Y82" t="str">
        <f t="shared" ca="1" si="56"/>
        <v>{"attd":"rt7","num":9,"tp1":"cu","vl1":"EN","cn1":500,"tp2":"cu","vl2":"GO","cn2":2000000,"key":755}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1">IF(A83&lt;&gt;OFFSET(A83,-1,0),1,OFFSET(C83,-1,0)+1)</f>
        <v>1</v>
      </c>
      <c r="D83" t="str">
        <f t="shared" si="51"/>
        <v>rt8</v>
      </c>
      <c r="E83">
        <f t="shared" ca="1" si="52"/>
        <v>1</v>
      </c>
      <c r="F83" t="str">
        <f t="shared" ca="1" si="53"/>
        <v/>
      </c>
      <c r="G83" t="str">
        <f t="shared" ca="1" si="46"/>
        <v>cu</v>
      </c>
      <c r="H83" t="s">
        <v>63</v>
      </c>
      <c r="I83" t="s">
        <v>98</v>
      </c>
      <c r="J83">
        <v>150</v>
      </c>
      <c r="K83" t="str">
        <f t="shared" si="59"/>
        <v>에너지너무많음</v>
      </c>
      <c r="L83" t="str">
        <f t="shared" ref="L83:L100" ca="1" si="62">IF(ISBLANK(M83),"",
VLOOKUP(M83,OFFSET(INDIRECT("$A:$B"),0,MATCH(M$1&amp;"_Verify",INDIRECT("$1:$1"),0)-1),2,0)
)</f>
        <v/>
      </c>
      <c r="P83">
        <v>752</v>
      </c>
      <c r="Q83">
        <f t="shared" si="54"/>
        <v>752</v>
      </c>
      <c r="R83" t="str">
        <f t="shared" ca="1" si="47"/>
        <v>cu</v>
      </c>
      <c r="S83" t="str">
        <f t="shared" si="48"/>
        <v>EN</v>
      </c>
      <c r="T83">
        <f t="shared" si="49"/>
        <v>150</v>
      </c>
      <c r="U83" t="str">
        <f t="shared" ca="1" si="50"/>
        <v/>
      </c>
      <c r="V83" t="str">
        <f t="shared" ref="V83:W94" si="63">IF(LEN(N83)=0,"",N83)</f>
        <v/>
      </c>
      <c r="W83" t="str">
        <f t="shared" si="63"/>
        <v/>
      </c>
      <c r="X8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</v>
      </c>
      <c r="Y83" t="str">
        <f t="shared" ca="1" si="56"/>
        <v>{"attd":"rt8","num":1,"tp1":"cu","vl1":"EN","cn1":150,"key":752}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1"/>
        <v>2</v>
      </c>
      <c r="D84" t="str">
        <f t="shared" si="51"/>
        <v>rt8</v>
      </c>
      <c r="E84">
        <f t="shared" ca="1" si="52"/>
        <v>2</v>
      </c>
      <c r="F84" t="str">
        <f t="shared" ca="1" si="53"/>
        <v/>
      </c>
      <c r="G84" t="str">
        <f t="shared" ca="1" si="46"/>
        <v>cu</v>
      </c>
      <c r="H84" t="s">
        <v>63</v>
      </c>
      <c r="I84" t="s">
        <v>98</v>
      </c>
      <c r="J84">
        <v>100</v>
      </c>
      <c r="K84" t="str">
        <f t="shared" si="59"/>
        <v>에너지너무많음</v>
      </c>
      <c r="L84" t="str">
        <f t="shared" ca="1" si="62"/>
        <v/>
      </c>
      <c r="P84">
        <v>378</v>
      </c>
      <c r="Q84">
        <f t="shared" si="54"/>
        <v>378</v>
      </c>
      <c r="R84" t="str">
        <f t="shared" ca="1" si="47"/>
        <v>cu</v>
      </c>
      <c r="S84" t="str">
        <f t="shared" si="48"/>
        <v>EN</v>
      </c>
      <c r="T84">
        <f t="shared" si="49"/>
        <v>100</v>
      </c>
      <c r="U84" t="str">
        <f t="shared" ca="1" si="50"/>
        <v/>
      </c>
      <c r="V84" t="str">
        <f t="shared" si="63"/>
        <v/>
      </c>
      <c r="W84" t="str">
        <f t="shared" si="63"/>
        <v/>
      </c>
      <c r="X8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</v>
      </c>
      <c r="Y84" t="str">
        <f t="shared" ca="1" si="56"/>
        <v>{"attd":"rt8","num":2,"tp1":"cu","vl1":"EN","cn1":100,"key":378}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1"/>
        <v>3</v>
      </c>
      <c r="D85" t="str">
        <f t="shared" si="51"/>
        <v>rt8</v>
      </c>
      <c r="E85">
        <f t="shared" ca="1" si="52"/>
        <v>3</v>
      </c>
      <c r="F85" t="str">
        <f t="shared" ca="1" si="53"/>
        <v/>
      </c>
      <c r="G85" t="str">
        <f t="shared" ca="1" si="46"/>
        <v>cu</v>
      </c>
      <c r="H85" t="s">
        <v>63</v>
      </c>
      <c r="I85" t="s">
        <v>98</v>
      </c>
      <c r="J85">
        <v>120</v>
      </c>
      <c r="K85" t="str">
        <f t="shared" si="59"/>
        <v>에너지너무많음</v>
      </c>
      <c r="L85" t="str">
        <f t="shared" ca="1" si="62"/>
        <v/>
      </c>
      <c r="P85">
        <v>750</v>
      </c>
      <c r="Q85">
        <f t="shared" si="54"/>
        <v>750</v>
      </c>
      <c r="R85" t="str">
        <f t="shared" ca="1" si="47"/>
        <v>cu</v>
      </c>
      <c r="S85" t="str">
        <f t="shared" si="48"/>
        <v>EN</v>
      </c>
      <c r="T85">
        <f t="shared" si="49"/>
        <v>120</v>
      </c>
      <c r="U85" t="str">
        <f t="shared" ca="1" si="50"/>
        <v/>
      </c>
      <c r="V85" t="str">
        <f t="shared" si="63"/>
        <v/>
      </c>
      <c r="W85" t="str">
        <f t="shared" si="63"/>
        <v/>
      </c>
      <c r="X8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</v>
      </c>
      <c r="Y85" t="str">
        <f t="shared" ca="1" si="56"/>
        <v>{"attd":"rt8","num":3,"tp1":"cu","vl1":"EN","cn1":120,"key":750}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1"/>
        <v>4</v>
      </c>
      <c r="D86" t="str">
        <f t="shared" si="51"/>
        <v>rt8</v>
      </c>
      <c r="E86">
        <f t="shared" ca="1" si="52"/>
        <v>4</v>
      </c>
      <c r="F86" t="str">
        <f t="shared" ca="1" si="53"/>
        <v/>
      </c>
      <c r="G86" t="str">
        <f t="shared" ca="1" si="46"/>
        <v>cu</v>
      </c>
      <c r="H86" t="s">
        <v>63</v>
      </c>
      <c r="I86" t="s">
        <v>98</v>
      </c>
      <c r="J86">
        <v>180</v>
      </c>
      <c r="K86" t="str">
        <f t="shared" si="59"/>
        <v>에너지너무많음</v>
      </c>
      <c r="L86" t="str">
        <f t="shared" ca="1" si="62"/>
        <v/>
      </c>
      <c r="P86">
        <v>773</v>
      </c>
      <c r="Q86">
        <f t="shared" si="54"/>
        <v>773</v>
      </c>
      <c r="R86" t="str">
        <f t="shared" ca="1" si="47"/>
        <v>cu</v>
      </c>
      <c r="S86" t="str">
        <f t="shared" si="48"/>
        <v>EN</v>
      </c>
      <c r="T86">
        <f t="shared" si="49"/>
        <v>180</v>
      </c>
      <c r="U86" t="str">
        <f t="shared" ca="1" si="50"/>
        <v/>
      </c>
      <c r="V86" t="str">
        <f t="shared" si="63"/>
        <v/>
      </c>
      <c r="W86" t="str">
        <f t="shared" si="63"/>
        <v/>
      </c>
      <c r="X8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</v>
      </c>
      <c r="Y86" t="str">
        <f t="shared" ca="1" si="56"/>
        <v>{"attd":"rt8","num":4,"tp1":"cu","vl1":"EN","cn1":180,"key":773}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1"/>
        <v>5</v>
      </c>
      <c r="D87" t="str">
        <f t="shared" si="51"/>
        <v>rt8</v>
      </c>
      <c r="E87">
        <f t="shared" ca="1" si="52"/>
        <v>5</v>
      </c>
      <c r="F87" t="str">
        <f t="shared" ca="1" si="53"/>
        <v/>
      </c>
      <c r="G87" t="str">
        <f t="shared" ca="1" si="46"/>
        <v>cu</v>
      </c>
      <c r="H87" t="s">
        <v>63</v>
      </c>
      <c r="I87" t="s">
        <v>98</v>
      </c>
      <c r="J87">
        <v>280</v>
      </c>
      <c r="K87" t="str">
        <f t="shared" si="59"/>
        <v>에너지너무많음</v>
      </c>
      <c r="L87" t="str">
        <f t="shared" ca="1" si="62"/>
        <v/>
      </c>
      <c r="P87">
        <v>760</v>
      </c>
      <c r="Q87">
        <f t="shared" si="54"/>
        <v>760</v>
      </c>
      <c r="R87" t="str">
        <f t="shared" ca="1" si="47"/>
        <v>cu</v>
      </c>
      <c r="S87" t="str">
        <f t="shared" si="48"/>
        <v>EN</v>
      </c>
      <c r="T87">
        <f t="shared" si="49"/>
        <v>280</v>
      </c>
      <c r="U87" t="str">
        <f t="shared" ca="1" si="50"/>
        <v/>
      </c>
      <c r="V87" t="str">
        <f t="shared" si="63"/>
        <v/>
      </c>
      <c r="W87" t="str">
        <f t="shared" si="63"/>
        <v/>
      </c>
      <c r="X8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</v>
      </c>
      <c r="Y87" t="str">
        <f t="shared" ca="1" si="56"/>
        <v>{"attd":"rt8","num":5,"tp1":"cu","vl1":"EN","cn1":280,"key":760}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1"/>
        <v>6</v>
      </c>
      <c r="D88" t="str">
        <f t="shared" si="51"/>
        <v>rt8</v>
      </c>
      <c r="E88">
        <f t="shared" ca="1" si="52"/>
        <v>6</v>
      </c>
      <c r="F88" t="str">
        <f t="shared" ca="1" si="53"/>
        <v/>
      </c>
      <c r="G88" t="str">
        <f t="shared" ca="1" si="46"/>
        <v>cu</v>
      </c>
      <c r="H88" t="s">
        <v>63</v>
      </c>
      <c r="I88" t="s">
        <v>98</v>
      </c>
      <c r="J88">
        <v>200</v>
      </c>
      <c r="K88" t="str">
        <f t="shared" si="59"/>
        <v>에너지너무많음</v>
      </c>
      <c r="L88" t="str">
        <f t="shared" ca="1" si="62"/>
        <v/>
      </c>
      <c r="P88">
        <v>529</v>
      </c>
      <c r="Q88">
        <f t="shared" si="54"/>
        <v>529</v>
      </c>
      <c r="R88" t="str">
        <f t="shared" ca="1" si="47"/>
        <v>cu</v>
      </c>
      <c r="S88" t="str">
        <f t="shared" si="48"/>
        <v>EN</v>
      </c>
      <c r="T88">
        <f t="shared" si="49"/>
        <v>200</v>
      </c>
      <c r="U88" t="str">
        <f t="shared" ca="1" si="50"/>
        <v/>
      </c>
      <c r="V88" t="str">
        <f t="shared" si="63"/>
        <v/>
      </c>
      <c r="W88" t="str">
        <f t="shared" si="63"/>
        <v/>
      </c>
      <c r="X8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</v>
      </c>
      <c r="Y88" t="str">
        <f t="shared" ca="1" si="56"/>
        <v>{"attd":"rt8","num":6,"tp1":"cu","vl1":"EN","cn1":200,"key":529}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1"/>
        <v>7</v>
      </c>
      <c r="D89" t="str">
        <f t="shared" si="51"/>
        <v>rt8</v>
      </c>
      <c r="E89">
        <f t="shared" ca="1" si="52"/>
        <v>7</v>
      </c>
      <c r="F89" t="str">
        <f t="shared" ca="1" si="53"/>
        <v/>
      </c>
      <c r="G89" t="str">
        <f t="shared" ca="1" si="46"/>
        <v>cu</v>
      </c>
      <c r="H89" t="s">
        <v>63</v>
      </c>
      <c r="I89" t="s">
        <v>98</v>
      </c>
      <c r="J89">
        <v>350</v>
      </c>
      <c r="K89" t="str">
        <f t="shared" si="59"/>
        <v>에너지너무많음</v>
      </c>
      <c r="L89" t="str">
        <f t="shared" ca="1" si="62"/>
        <v/>
      </c>
      <c r="P89">
        <v>816</v>
      </c>
      <c r="Q89">
        <f t="shared" si="54"/>
        <v>816</v>
      </c>
      <c r="R89" t="str">
        <f t="shared" ca="1" si="47"/>
        <v>cu</v>
      </c>
      <c r="S89" t="str">
        <f t="shared" si="48"/>
        <v>EN</v>
      </c>
      <c r="T89">
        <f t="shared" si="49"/>
        <v>350</v>
      </c>
      <c r="U89" t="str">
        <f t="shared" ca="1" si="50"/>
        <v/>
      </c>
      <c r="V89" t="str">
        <f t="shared" si="63"/>
        <v/>
      </c>
      <c r="W89" t="str">
        <f t="shared" si="63"/>
        <v/>
      </c>
      <c r="X8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</v>
      </c>
      <c r="Y89" t="str">
        <f t="shared" ca="1" si="56"/>
        <v>{"attd":"rt8","num":7,"tp1":"cu","vl1":"EN","cn1":350,"key":816}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1"/>
        <v>8</v>
      </c>
      <c r="D90" t="str">
        <f t="shared" si="51"/>
        <v>rt8</v>
      </c>
      <c r="E90">
        <f t="shared" ca="1" si="52"/>
        <v>8</v>
      </c>
      <c r="F90" t="str">
        <f t="shared" ca="1" si="53"/>
        <v/>
      </c>
      <c r="G90" t="str">
        <f t="shared" ca="1" si="46"/>
        <v>cu</v>
      </c>
      <c r="H90" t="s">
        <v>63</v>
      </c>
      <c r="I90" t="s">
        <v>98</v>
      </c>
      <c r="J90">
        <v>240</v>
      </c>
      <c r="K90" t="str">
        <f t="shared" si="59"/>
        <v>에너지너무많음</v>
      </c>
      <c r="L90" t="str">
        <f t="shared" ca="1" si="62"/>
        <v/>
      </c>
      <c r="P90">
        <v>625</v>
      </c>
      <c r="Q90">
        <f t="shared" si="54"/>
        <v>625</v>
      </c>
      <c r="R90" t="str">
        <f t="shared" ca="1" si="47"/>
        <v>cu</v>
      </c>
      <c r="S90" t="str">
        <f t="shared" si="48"/>
        <v>EN</v>
      </c>
      <c r="T90">
        <f t="shared" si="49"/>
        <v>240</v>
      </c>
      <c r="U90" t="str">
        <f t="shared" ca="1" si="50"/>
        <v/>
      </c>
      <c r="V90" t="str">
        <f t="shared" si="63"/>
        <v/>
      </c>
      <c r="W90" t="str">
        <f t="shared" si="63"/>
        <v/>
      </c>
      <c r="X9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</v>
      </c>
      <c r="Y90" t="str">
        <f t="shared" ca="1" si="56"/>
        <v>{"attd":"rt8","num":8,"tp1":"cu","vl1":"EN","cn1":240,"key":625}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1"/>
        <v>9</v>
      </c>
      <c r="D91" t="str">
        <f t="shared" si="51"/>
        <v>rt8</v>
      </c>
      <c r="E91">
        <f t="shared" ca="1" si="52"/>
        <v>9</v>
      </c>
      <c r="F91" t="str">
        <f t="shared" ca="1" si="53"/>
        <v/>
      </c>
      <c r="G91" t="str">
        <f t="shared" ref="G91:G122" ca="1" si="64">IF(ISBLANK(H91),"",
VLOOKUP(H91,OFFSET(INDIRECT("$A:$B"),0,MATCH(H$1&amp;"_Verify",INDIRECT("$1:$1"),0)-1),2,0)
)</f>
        <v>cu</v>
      </c>
      <c r="H91" t="s">
        <v>63</v>
      </c>
      <c r="I91" t="s">
        <v>98</v>
      </c>
      <c r="J91">
        <v>500</v>
      </c>
      <c r="K91" t="str">
        <f t="shared" ref="K91:K122" si="65">IF(H91="장비1상자",
  IF(OR(I91&gt;3,J91&gt;5),"장비이상",""),
IF(I91="GO",
  IF(J91&lt;100,"골드이상",""),
IF(I91="EN",
  IF(J91&gt;29,"에너지너무많음",
  IF(J91&gt;9,"에너지다소많음","")),"")))</f>
        <v>에너지너무많음</v>
      </c>
      <c r="L91" t="str">
        <f t="shared" ca="1" si="62"/>
        <v>cu</v>
      </c>
      <c r="M91" t="s">
        <v>63</v>
      </c>
      <c r="N91" t="s">
        <v>69</v>
      </c>
      <c r="O91">
        <v>2000000</v>
      </c>
      <c r="P91">
        <v>923</v>
      </c>
      <c r="Q91">
        <f t="shared" si="54"/>
        <v>923</v>
      </c>
      <c r="R91" t="str">
        <f t="shared" ref="R91:R122" ca="1" si="66">IF(LEN(G91)=0,"",G91)</f>
        <v>cu</v>
      </c>
      <c r="S91" t="str">
        <f t="shared" ref="S91:S122" si="67">IF(LEN(I91)=0,"",I91)</f>
        <v>EN</v>
      </c>
      <c r="T91">
        <f t="shared" ref="T91:T122" si="68">IF(LEN(J91)=0,"",J91)</f>
        <v>500</v>
      </c>
      <c r="U91" t="str">
        <f t="shared" ref="U91:U122" ca="1" si="69">IF(LEN(L91)=0,"",L91)</f>
        <v>cu</v>
      </c>
      <c r="V91" t="str">
        <f t="shared" si="63"/>
        <v>GO</v>
      </c>
      <c r="W91">
        <f t="shared" si="63"/>
        <v>2000000</v>
      </c>
      <c r="X9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</v>
      </c>
      <c r="Y91" t="str">
        <f t="shared" ca="1" si="56"/>
        <v>{"attd":"rt8","num":9,"tp1":"cu","vl1":"EN","cn1":500,"tp2":"cu","vl2":"GO","cn2":2000000,"key":923}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1"/>
        <v>1</v>
      </c>
      <c r="D92" t="str">
        <f t="shared" si="51"/>
        <v>rt9</v>
      </c>
      <c r="E92">
        <f t="shared" ca="1" si="52"/>
        <v>1</v>
      </c>
      <c r="F92" t="str">
        <f t="shared" ca="1" si="53"/>
        <v/>
      </c>
      <c r="G92" t="str">
        <f t="shared" ca="1" si="64"/>
        <v>cu</v>
      </c>
      <c r="H92" t="s">
        <v>63</v>
      </c>
      <c r="I92" t="s">
        <v>97</v>
      </c>
      <c r="J92">
        <v>120</v>
      </c>
      <c r="K92" t="str">
        <f t="shared" si="65"/>
        <v/>
      </c>
      <c r="L92" t="str">
        <f t="shared" ca="1" si="62"/>
        <v/>
      </c>
      <c r="P92">
        <v>672</v>
      </c>
      <c r="Q92">
        <f t="shared" si="54"/>
        <v>672</v>
      </c>
      <c r="R92" t="str">
        <f t="shared" ca="1" si="66"/>
        <v>cu</v>
      </c>
      <c r="S92" t="str">
        <f t="shared" si="67"/>
        <v>DI</v>
      </c>
      <c r="T92">
        <f t="shared" si="68"/>
        <v>120</v>
      </c>
      <c r="U92" t="str">
        <f t="shared" ca="1" si="69"/>
        <v/>
      </c>
      <c r="V92" t="str">
        <f t="shared" si="63"/>
        <v/>
      </c>
      <c r="W92" t="str">
        <f t="shared" si="63"/>
        <v/>
      </c>
      <c r="X9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</v>
      </c>
      <c r="Y92" t="str">
        <f t="shared" ca="1" si="56"/>
        <v>{"attd":"rt9","num":1,"tp1":"cu","vl1":"DI","cn1":120,"key":672}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1"/>
        <v>2</v>
      </c>
      <c r="D93" t="str">
        <f t="shared" si="51"/>
        <v>rt9</v>
      </c>
      <c r="E93">
        <f t="shared" ca="1" si="52"/>
        <v>2</v>
      </c>
      <c r="F93" t="str">
        <f t="shared" ca="1" si="53"/>
        <v/>
      </c>
      <c r="G93" t="str">
        <f t="shared" ca="1" si="64"/>
        <v>cu</v>
      </c>
      <c r="H93" t="s">
        <v>63</v>
      </c>
      <c r="I93" t="s">
        <v>97</v>
      </c>
      <c r="J93">
        <v>100</v>
      </c>
      <c r="K93" t="str">
        <f t="shared" si="65"/>
        <v/>
      </c>
      <c r="L93" t="str">
        <f t="shared" ca="1" si="62"/>
        <v/>
      </c>
      <c r="P93">
        <v>878</v>
      </c>
      <c r="Q93">
        <f t="shared" si="54"/>
        <v>878</v>
      </c>
      <c r="R93" t="str">
        <f t="shared" ca="1" si="66"/>
        <v>cu</v>
      </c>
      <c r="S93" t="str">
        <f t="shared" si="67"/>
        <v>DI</v>
      </c>
      <c r="T93">
        <f t="shared" si="68"/>
        <v>100</v>
      </c>
      <c r="U93" t="str">
        <f t="shared" ca="1" si="69"/>
        <v/>
      </c>
      <c r="V93" t="str">
        <f t="shared" si="63"/>
        <v/>
      </c>
      <c r="W93" t="str">
        <f t="shared" si="63"/>
        <v/>
      </c>
      <c r="X9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</v>
      </c>
      <c r="Y93" t="str">
        <f t="shared" ca="1" si="56"/>
        <v>{"attd":"rt9","num":2,"tp1":"cu","vl1":"DI","cn1":100,"key":878}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1"/>
        <v>3</v>
      </c>
      <c r="D94" t="str">
        <f t="shared" si="51"/>
        <v>rt9</v>
      </c>
      <c r="E94">
        <f t="shared" ca="1" si="52"/>
        <v>3</v>
      </c>
      <c r="F94" t="str">
        <f t="shared" ca="1" si="53"/>
        <v/>
      </c>
      <c r="G94" t="str">
        <f t="shared" ca="1" si="64"/>
        <v>cu</v>
      </c>
      <c r="H94" t="s">
        <v>63</v>
      </c>
      <c r="I94" t="s">
        <v>97</v>
      </c>
      <c r="J94">
        <v>150</v>
      </c>
      <c r="K94" t="str">
        <f t="shared" si="65"/>
        <v/>
      </c>
      <c r="L94" t="str">
        <f t="shared" ca="1" si="62"/>
        <v/>
      </c>
      <c r="P94">
        <v>672</v>
      </c>
      <c r="Q94">
        <f t="shared" si="54"/>
        <v>672</v>
      </c>
      <c r="R94" t="str">
        <f t="shared" ca="1" si="66"/>
        <v>cu</v>
      </c>
      <c r="S94" t="str">
        <f t="shared" si="67"/>
        <v>DI</v>
      </c>
      <c r="T94">
        <f t="shared" si="68"/>
        <v>150</v>
      </c>
      <c r="U94" t="str">
        <f t="shared" ca="1" si="69"/>
        <v/>
      </c>
      <c r="V94" t="str">
        <f t="shared" si="63"/>
        <v/>
      </c>
      <c r="W94" t="str">
        <f t="shared" si="63"/>
        <v/>
      </c>
      <c r="X9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</v>
      </c>
      <c r="Y94" t="str">
        <f t="shared" ca="1" si="56"/>
        <v>{"attd":"rt9","num":3,"tp1":"cu","vl1":"DI","cn1":150,"key":672}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1"/>
        <v>4</v>
      </c>
      <c r="D95" t="str">
        <f t="shared" si="51"/>
        <v>rt9</v>
      </c>
      <c r="E95">
        <f t="shared" ca="1" si="52"/>
        <v>4</v>
      </c>
      <c r="F95" t="str">
        <f t="shared" ca="1" si="53"/>
        <v/>
      </c>
      <c r="G95" t="str">
        <f t="shared" ca="1" si="64"/>
        <v>cu</v>
      </c>
      <c r="H95" t="s">
        <v>63</v>
      </c>
      <c r="I95" t="s">
        <v>97</v>
      </c>
      <c r="J95">
        <v>75</v>
      </c>
      <c r="K95" t="str">
        <f t="shared" si="65"/>
        <v/>
      </c>
      <c r="L95" t="str">
        <f t="shared" ca="1" si="62"/>
        <v/>
      </c>
      <c r="P95">
        <v>113</v>
      </c>
      <c r="Q95">
        <f t="shared" si="54"/>
        <v>113</v>
      </c>
      <c r="R95" t="str">
        <f t="shared" ca="1" si="66"/>
        <v>cu</v>
      </c>
      <c r="S95" t="str">
        <f t="shared" si="67"/>
        <v>DI</v>
      </c>
      <c r="T95">
        <f t="shared" si="68"/>
        <v>75</v>
      </c>
      <c r="U95" t="str">
        <f t="shared" ca="1" si="69"/>
        <v/>
      </c>
      <c r="V95" t="str">
        <f t="shared" ref="V95:W109" si="70">IF(LEN(N95)=0,"",N95)</f>
        <v/>
      </c>
      <c r="W95" t="str">
        <f t="shared" si="70"/>
        <v/>
      </c>
      <c r="X9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</v>
      </c>
      <c r="Y95" t="str">
        <f t="shared" ca="1" si="56"/>
        <v>{"attd":"rt9","num":4,"tp1":"cu","vl1":"DI","cn1":75,"key":113}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1"/>
        <v>5</v>
      </c>
      <c r="D96" t="str">
        <f t="shared" si="51"/>
        <v>rt9</v>
      </c>
      <c r="E96">
        <f t="shared" ca="1" si="52"/>
        <v>5</v>
      </c>
      <c r="F96" t="str">
        <f t="shared" ca="1" si="53"/>
        <v/>
      </c>
      <c r="G96" t="str">
        <f t="shared" ca="1" si="64"/>
        <v>cu</v>
      </c>
      <c r="H96" t="s">
        <v>63</v>
      </c>
      <c r="I96" t="s">
        <v>97</v>
      </c>
      <c r="J96">
        <v>150</v>
      </c>
      <c r="K96" t="str">
        <f t="shared" si="65"/>
        <v/>
      </c>
      <c r="L96" t="str">
        <f t="shared" ca="1" si="62"/>
        <v/>
      </c>
      <c r="P96">
        <v>823</v>
      </c>
      <c r="Q96">
        <f t="shared" si="54"/>
        <v>823</v>
      </c>
      <c r="R96" t="str">
        <f t="shared" ca="1" si="66"/>
        <v>cu</v>
      </c>
      <c r="S96" t="str">
        <f t="shared" si="67"/>
        <v>DI</v>
      </c>
      <c r="T96">
        <f t="shared" si="68"/>
        <v>150</v>
      </c>
      <c r="U96" t="str">
        <f t="shared" ca="1" si="69"/>
        <v/>
      </c>
      <c r="V96" t="str">
        <f t="shared" si="70"/>
        <v/>
      </c>
      <c r="W96" t="str">
        <f t="shared" si="70"/>
        <v/>
      </c>
      <c r="X9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</v>
      </c>
      <c r="Y96" t="str">
        <f t="shared" ca="1" si="56"/>
        <v>{"attd":"rt9","num":5,"tp1":"cu","vl1":"DI","cn1":150,"key":823}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1"/>
        <v>6</v>
      </c>
      <c r="D97" t="str">
        <f t="shared" si="51"/>
        <v>rt9</v>
      </c>
      <c r="E97">
        <f t="shared" ca="1" si="52"/>
        <v>6</v>
      </c>
      <c r="F97" t="str">
        <f t="shared" ca="1" si="53"/>
        <v/>
      </c>
      <c r="G97" t="str">
        <f t="shared" ca="1" si="64"/>
        <v>cu</v>
      </c>
      <c r="H97" t="s">
        <v>63</v>
      </c>
      <c r="I97" t="s">
        <v>97</v>
      </c>
      <c r="J97">
        <v>180</v>
      </c>
      <c r="K97" t="str">
        <f t="shared" si="65"/>
        <v/>
      </c>
      <c r="L97" t="str">
        <f t="shared" ca="1" si="62"/>
        <v/>
      </c>
      <c r="P97">
        <v>597</v>
      </c>
      <c r="Q97">
        <f t="shared" si="54"/>
        <v>597</v>
      </c>
      <c r="R97" t="str">
        <f t="shared" ca="1" si="66"/>
        <v>cu</v>
      </c>
      <c r="S97" t="str">
        <f t="shared" si="67"/>
        <v>DI</v>
      </c>
      <c r="T97">
        <f t="shared" si="68"/>
        <v>180</v>
      </c>
      <c r="U97" t="str">
        <f t="shared" ca="1" si="69"/>
        <v/>
      </c>
      <c r="V97" t="str">
        <f t="shared" si="70"/>
        <v/>
      </c>
      <c r="W97" t="str">
        <f t="shared" si="70"/>
        <v/>
      </c>
      <c r="X9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</v>
      </c>
      <c r="Y97" t="str">
        <f t="shared" ca="1" si="56"/>
        <v>{"attd":"rt9","num":6,"tp1":"cu","vl1":"DI","cn1":180,"key":597}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1"/>
        <v>7</v>
      </c>
      <c r="D98" t="str">
        <f t="shared" si="51"/>
        <v>rt9</v>
      </c>
      <c r="E98">
        <f t="shared" ca="1" si="52"/>
        <v>7</v>
      </c>
      <c r="F98" t="str">
        <f t="shared" ca="1" si="53"/>
        <v/>
      </c>
      <c r="G98" t="str">
        <f t="shared" ca="1" si="64"/>
        <v>cu</v>
      </c>
      <c r="H98" t="s">
        <v>63</v>
      </c>
      <c r="I98" t="s">
        <v>97</v>
      </c>
      <c r="J98">
        <v>75</v>
      </c>
      <c r="K98" t="str">
        <f t="shared" si="65"/>
        <v/>
      </c>
      <c r="L98" t="str">
        <f t="shared" ca="1" si="62"/>
        <v/>
      </c>
      <c r="P98">
        <v>979</v>
      </c>
      <c r="Q98">
        <f t="shared" si="54"/>
        <v>979</v>
      </c>
      <c r="R98" t="str">
        <f t="shared" ca="1" si="66"/>
        <v>cu</v>
      </c>
      <c r="S98" t="str">
        <f t="shared" si="67"/>
        <v>DI</v>
      </c>
      <c r="T98">
        <f t="shared" si="68"/>
        <v>75</v>
      </c>
      <c r="U98" t="str">
        <f t="shared" ca="1" si="69"/>
        <v/>
      </c>
      <c r="V98" t="str">
        <f t="shared" si="70"/>
        <v/>
      </c>
      <c r="W98" t="str">
        <f t="shared" si="70"/>
        <v/>
      </c>
      <c r="X9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</v>
      </c>
      <c r="Y98" t="str">
        <f t="shared" ca="1" si="56"/>
        <v>{"attd":"rt9","num":7,"tp1":"cu","vl1":"DI","cn1":75,"key":979}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1"/>
        <v>8</v>
      </c>
      <c r="D99" t="str">
        <f t="shared" si="51"/>
        <v>rt9</v>
      </c>
      <c r="E99">
        <f t="shared" ca="1" si="52"/>
        <v>8</v>
      </c>
      <c r="F99" t="str">
        <f t="shared" ca="1" si="53"/>
        <v/>
      </c>
      <c r="G99" t="str">
        <f t="shared" ca="1" si="64"/>
        <v>cu</v>
      </c>
      <c r="H99" t="s">
        <v>63</v>
      </c>
      <c r="I99" t="s">
        <v>97</v>
      </c>
      <c r="J99">
        <v>50</v>
      </c>
      <c r="K99" t="str">
        <f t="shared" si="65"/>
        <v/>
      </c>
      <c r="L99" t="str">
        <f t="shared" ca="1" si="62"/>
        <v/>
      </c>
      <c r="P99">
        <v>559</v>
      </c>
      <c r="Q99">
        <f t="shared" si="54"/>
        <v>559</v>
      </c>
      <c r="R99" t="str">
        <f t="shared" ca="1" si="66"/>
        <v>cu</v>
      </c>
      <c r="S99" t="str">
        <f t="shared" si="67"/>
        <v>DI</v>
      </c>
      <c r="T99">
        <f t="shared" si="68"/>
        <v>50</v>
      </c>
      <c r="U99" t="str">
        <f t="shared" ca="1" si="69"/>
        <v/>
      </c>
      <c r="V99" t="str">
        <f t="shared" si="70"/>
        <v/>
      </c>
      <c r="W99" t="str">
        <f t="shared" si="70"/>
        <v/>
      </c>
      <c r="X9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</v>
      </c>
      <c r="Y99" t="str">
        <f t="shared" ca="1" si="56"/>
        <v>{"attd":"rt9","num":8,"tp1":"cu","vl1":"DI","cn1":50,"key":559}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1"/>
        <v>9</v>
      </c>
      <c r="D100" t="str">
        <f t="shared" si="51"/>
        <v>rt9</v>
      </c>
      <c r="E100">
        <f t="shared" ca="1" si="52"/>
        <v>9</v>
      </c>
      <c r="F100" t="str">
        <f t="shared" ca="1" si="53"/>
        <v/>
      </c>
      <c r="G100" t="str">
        <f t="shared" ca="1" si="64"/>
        <v>cu</v>
      </c>
      <c r="H100" t="s">
        <v>63</v>
      </c>
      <c r="I100" t="s">
        <v>97</v>
      </c>
      <c r="J100">
        <v>300</v>
      </c>
      <c r="K100" t="str">
        <f t="shared" si="65"/>
        <v/>
      </c>
      <c r="L100" t="str">
        <f t="shared" ca="1" si="62"/>
        <v>cu</v>
      </c>
      <c r="M100" t="s">
        <v>63</v>
      </c>
      <c r="N100" t="s">
        <v>69</v>
      </c>
      <c r="O100">
        <v>1000000</v>
      </c>
      <c r="P100">
        <v>895</v>
      </c>
      <c r="Q100">
        <f t="shared" si="54"/>
        <v>895</v>
      </c>
      <c r="R100" t="str">
        <f t="shared" ca="1" si="66"/>
        <v>cu</v>
      </c>
      <c r="S100" t="str">
        <f t="shared" si="67"/>
        <v>DI</v>
      </c>
      <c r="T100">
        <f t="shared" si="68"/>
        <v>300</v>
      </c>
      <c r="U100" t="str">
        <f t="shared" ca="1" si="69"/>
        <v>cu</v>
      </c>
      <c r="V100" t="str">
        <f t="shared" si="70"/>
        <v>GO</v>
      </c>
      <c r="W100">
        <f t="shared" si="70"/>
        <v>1000000</v>
      </c>
      <c r="X10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</v>
      </c>
      <c r="Y100" t="str">
        <f t="shared" ca="1" si="56"/>
        <v>{"attd":"rt9","num":9,"tp1":"cu","vl1":"DI","cn1":300,"tp2":"cu","vl2":"GO","cn2":1000000,"key":895}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1">IF(A101&lt;&gt;OFFSET(A101,-1,0),1,OFFSET(C101,-1,0)+1)</f>
        <v>1</v>
      </c>
      <c r="D101" t="str">
        <f t="shared" si="51"/>
        <v>rt10</v>
      </c>
      <c r="E101">
        <f t="shared" ca="1" si="52"/>
        <v>1</v>
      </c>
      <c r="F101" t="str">
        <f t="shared" ca="1" si="53"/>
        <v/>
      </c>
      <c r="G101" t="str">
        <f t="shared" ca="1" si="64"/>
        <v>cu</v>
      </c>
      <c r="H101" t="s">
        <v>63</v>
      </c>
      <c r="I101" t="s">
        <v>96</v>
      </c>
      <c r="J101">
        <v>120</v>
      </c>
      <c r="K101" t="str">
        <f t="shared" ref="K101:K109" si="72">IF(H101="장비1상자",
  IF(OR(I101&gt;3,J101&gt;5),"장비이상",""),
IF(I101="GO",
  IF(J101&lt;100,"골드이상",""),
IF(I101="EN",
  IF(J101&gt;29,"에너지너무많음",
  IF(J101&gt;9,"에너지다소많음","")),"")))</f>
        <v/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4"/>
        <v>271</v>
      </c>
      <c r="R101" t="str">
        <f t="shared" ca="1" si="66"/>
        <v>cu</v>
      </c>
      <c r="S101" t="str">
        <f t="shared" si="67"/>
        <v>DI</v>
      </c>
      <c r="T101">
        <f t="shared" si="68"/>
        <v>120</v>
      </c>
      <c r="U101" t="str">
        <f t="shared" ca="1" si="69"/>
        <v/>
      </c>
      <c r="V101" t="str">
        <f t="shared" si="70"/>
        <v/>
      </c>
      <c r="W101" t="str">
        <f t="shared" si="70"/>
        <v/>
      </c>
      <c r="X10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</v>
      </c>
      <c r="Y101" t="str">
        <f t="shared" ca="1" si="56"/>
        <v>{"attd":"rt10","num":1,"tp1":"cu","vl1":"DI","cn1":120,"key":271}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1"/>
        <v>2</v>
      </c>
      <c r="D102" t="str">
        <f t="shared" si="51"/>
        <v>rt10</v>
      </c>
      <c r="E102">
        <f t="shared" ca="1" si="52"/>
        <v>2</v>
      </c>
      <c r="F102" t="str">
        <f t="shared" ca="1" si="53"/>
        <v/>
      </c>
      <c r="G102" t="str">
        <f t="shared" ca="1" si="64"/>
        <v>cu</v>
      </c>
      <c r="H102" t="s">
        <v>63</v>
      </c>
      <c r="I102" t="s">
        <v>96</v>
      </c>
      <c r="J102">
        <v>100</v>
      </c>
      <c r="K102" t="str">
        <f t="shared" si="72"/>
        <v/>
      </c>
      <c r="L102" t="str">
        <f t="shared" ca="1" si="73"/>
        <v/>
      </c>
      <c r="P102">
        <v>293</v>
      </c>
      <c r="Q102">
        <f t="shared" si="54"/>
        <v>293</v>
      </c>
      <c r="R102" t="str">
        <f t="shared" ca="1" si="66"/>
        <v>cu</v>
      </c>
      <c r="S102" t="str">
        <f t="shared" si="67"/>
        <v>DI</v>
      </c>
      <c r="T102">
        <f t="shared" si="68"/>
        <v>100</v>
      </c>
      <c r="U102" t="str">
        <f t="shared" ca="1" si="69"/>
        <v/>
      </c>
      <c r="V102" t="str">
        <f t="shared" si="70"/>
        <v/>
      </c>
      <c r="W102" t="str">
        <f t="shared" si="70"/>
        <v/>
      </c>
      <c r="X10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</v>
      </c>
      <c r="Y102" t="str">
        <f t="shared" ca="1" si="56"/>
        <v>{"attd":"rt10","num":2,"tp1":"cu","vl1":"DI","cn1":100,"key":293}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1"/>
        <v>3</v>
      </c>
      <c r="D103" t="str">
        <f t="shared" si="51"/>
        <v>rt10</v>
      </c>
      <c r="E103">
        <f t="shared" ca="1" si="52"/>
        <v>3</v>
      </c>
      <c r="F103" t="str">
        <f t="shared" ca="1" si="53"/>
        <v/>
      </c>
      <c r="G103" t="str">
        <f t="shared" ca="1" si="64"/>
        <v>cu</v>
      </c>
      <c r="H103" t="s">
        <v>63</v>
      </c>
      <c r="I103" t="s">
        <v>96</v>
      </c>
      <c r="J103">
        <v>150</v>
      </c>
      <c r="K103" t="str">
        <f t="shared" si="72"/>
        <v/>
      </c>
      <c r="L103" t="str">
        <f t="shared" ca="1" si="73"/>
        <v/>
      </c>
      <c r="P103">
        <v>970</v>
      </c>
      <c r="Q103">
        <f t="shared" si="54"/>
        <v>970</v>
      </c>
      <c r="R103" t="str">
        <f t="shared" ca="1" si="66"/>
        <v>cu</v>
      </c>
      <c r="S103" t="str">
        <f t="shared" si="67"/>
        <v>DI</v>
      </c>
      <c r="T103">
        <f t="shared" si="68"/>
        <v>150</v>
      </c>
      <c r="U103" t="str">
        <f t="shared" ca="1" si="69"/>
        <v/>
      </c>
      <c r="V103" t="str">
        <f t="shared" si="70"/>
        <v/>
      </c>
      <c r="W103" t="str">
        <f t="shared" si="70"/>
        <v/>
      </c>
      <c r="X10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</v>
      </c>
      <c r="Y103" t="str">
        <f t="shared" ca="1" si="56"/>
        <v>{"attd":"rt10","num":3,"tp1":"cu","vl1":"DI","cn1":150,"key":970}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1"/>
        <v>4</v>
      </c>
      <c r="D104" t="str">
        <f t="shared" si="51"/>
        <v>rt10</v>
      </c>
      <c r="E104">
        <f t="shared" ca="1" si="52"/>
        <v>4</v>
      </c>
      <c r="F104" t="str">
        <f t="shared" ca="1" si="53"/>
        <v/>
      </c>
      <c r="G104" t="str">
        <f t="shared" ca="1" si="64"/>
        <v>cu</v>
      </c>
      <c r="H104" t="s">
        <v>63</v>
      </c>
      <c r="I104" t="s">
        <v>96</v>
      </c>
      <c r="J104">
        <v>75</v>
      </c>
      <c r="K104" t="str">
        <f t="shared" si="72"/>
        <v/>
      </c>
      <c r="L104" t="str">
        <f t="shared" ca="1" si="73"/>
        <v/>
      </c>
      <c r="P104">
        <v>995</v>
      </c>
      <c r="Q104">
        <f t="shared" si="54"/>
        <v>995</v>
      </c>
      <c r="R104" t="str">
        <f t="shared" ca="1" si="66"/>
        <v>cu</v>
      </c>
      <c r="S104" t="str">
        <f t="shared" si="67"/>
        <v>DI</v>
      </c>
      <c r="T104">
        <f t="shared" si="68"/>
        <v>75</v>
      </c>
      <c r="U104" t="str">
        <f t="shared" ca="1" si="69"/>
        <v/>
      </c>
      <c r="V104" t="str">
        <f t="shared" si="70"/>
        <v/>
      </c>
      <c r="W104" t="str">
        <f t="shared" si="70"/>
        <v/>
      </c>
      <c r="X10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</v>
      </c>
      <c r="Y104" t="str">
        <f t="shared" ca="1" si="56"/>
        <v>{"attd":"rt10","num":4,"tp1":"cu","vl1":"DI","cn1":75,"key":995}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1"/>
        <v>5</v>
      </c>
      <c r="D105" t="str">
        <f t="shared" si="51"/>
        <v>rt10</v>
      </c>
      <c r="E105">
        <f t="shared" ca="1" si="52"/>
        <v>5</v>
      </c>
      <c r="F105" t="str">
        <f t="shared" ca="1" si="53"/>
        <v/>
      </c>
      <c r="G105" t="str">
        <f t="shared" ca="1" si="64"/>
        <v>cu</v>
      </c>
      <c r="H105" t="s">
        <v>63</v>
      </c>
      <c r="I105" t="s">
        <v>96</v>
      </c>
      <c r="J105">
        <v>150</v>
      </c>
      <c r="K105" t="str">
        <f t="shared" si="72"/>
        <v/>
      </c>
      <c r="L105" t="str">
        <f t="shared" ca="1" si="73"/>
        <v/>
      </c>
      <c r="P105">
        <v>788</v>
      </c>
      <c r="Q105">
        <f t="shared" si="54"/>
        <v>788</v>
      </c>
      <c r="R105" t="str">
        <f t="shared" ca="1" si="66"/>
        <v>cu</v>
      </c>
      <c r="S105" t="str">
        <f t="shared" si="67"/>
        <v>DI</v>
      </c>
      <c r="T105">
        <f t="shared" si="68"/>
        <v>150</v>
      </c>
      <c r="U105" t="str">
        <f t="shared" ca="1" si="69"/>
        <v/>
      </c>
      <c r="V105" t="str">
        <f t="shared" si="70"/>
        <v/>
      </c>
      <c r="W105" t="str">
        <f t="shared" si="70"/>
        <v/>
      </c>
      <c r="X10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</v>
      </c>
      <c r="Y105" t="str">
        <f t="shared" ca="1" si="56"/>
        <v>{"attd":"rt10","num":5,"tp1":"cu","vl1":"DI","cn1":150,"key":788}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1"/>
        <v>6</v>
      </c>
      <c r="D106" t="str">
        <f t="shared" si="51"/>
        <v>rt10</v>
      </c>
      <c r="E106">
        <f t="shared" ca="1" si="52"/>
        <v>6</v>
      </c>
      <c r="F106" t="str">
        <f t="shared" ca="1" si="53"/>
        <v/>
      </c>
      <c r="G106" t="str">
        <f t="shared" ca="1" si="64"/>
        <v>cu</v>
      </c>
      <c r="H106" t="s">
        <v>63</v>
      </c>
      <c r="I106" t="s">
        <v>96</v>
      </c>
      <c r="J106">
        <v>180</v>
      </c>
      <c r="K106" t="str">
        <f t="shared" si="72"/>
        <v/>
      </c>
      <c r="L106" t="str">
        <f t="shared" ca="1" si="73"/>
        <v/>
      </c>
      <c r="P106">
        <v>297</v>
      </c>
      <c r="Q106">
        <f t="shared" si="54"/>
        <v>297</v>
      </c>
      <c r="R106" t="str">
        <f t="shared" ca="1" si="66"/>
        <v>cu</v>
      </c>
      <c r="S106" t="str">
        <f t="shared" si="67"/>
        <v>DI</v>
      </c>
      <c r="T106">
        <f t="shared" si="68"/>
        <v>180</v>
      </c>
      <c r="U106" t="str">
        <f t="shared" ca="1" si="69"/>
        <v/>
      </c>
      <c r="V106" t="str">
        <f t="shared" si="70"/>
        <v/>
      </c>
      <c r="W106" t="str">
        <f t="shared" si="70"/>
        <v/>
      </c>
      <c r="X10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</v>
      </c>
      <c r="Y106" t="str">
        <f t="shared" ca="1" si="56"/>
        <v>{"attd":"rt10","num":6,"tp1":"cu","vl1":"DI","cn1":180,"key":297}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1"/>
        <v>7</v>
      </c>
      <c r="D107" t="str">
        <f t="shared" si="51"/>
        <v>rt10</v>
      </c>
      <c r="E107">
        <f t="shared" ca="1" si="52"/>
        <v>7</v>
      </c>
      <c r="F107" t="str">
        <f t="shared" ca="1" si="53"/>
        <v/>
      </c>
      <c r="G107" t="str">
        <f t="shared" ca="1" si="64"/>
        <v>cu</v>
      </c>
      <c r="H107" t="s">
        <v>63</v>
      </c>
      <c r="I107" t="s">
        <v>96</v>
      </c>
      <c r="J107">
        <v>75</v>
      </c>
      <c r="K107" t="str">
        <f t="shared" si="72"/>
        <v/>
      </c>
      <c r="L107" t="str">
        <f t="shared" ca="1" si="73"/>
        <v/>
      </c>
      <c r="P107">
        <v>614</v>
      </c>
      <c r="Q107">
        <f t="shared" si="54"/>
        <v>614</v>
      </c>
      <c r="R107" t="str">
        <f t="shared" ca="1" si="66"/>
        <v>cu</v>
      </c>
      <c r="S107" t="str">
        <f t="shared" si="67"/>
        <v>DI</v>
      </c>
      <c r="T107">
        <f t="shared" si="68"/>
        <v>75</v>
      </c>
      <c r="U107" t="str">
        <f t="shared" ca="1" si="69"/>
        <v/>
      </c>
      <c r="V107" t="str">
        <f t="shared" si="70"/>
        <v/>
      </c>
      <c r="W107" t="str">
        <f t="shared" si="70"/>
        <v/>
      </c>
      <c r="X10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</v>
      </c>
      <c r="Y107" t="str">
        <f t="shared" ca="1" si="56"/>
        <v>{"attd":"rt10","num":7,"tp1":"cu","vl1":"DI","cn1":75,"key":614}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1"/>
        <v>8</v>
      </c>
      <c r="D108" t="str">
        <f t="shared" si="51"/>
        <v>rt10</v>
      </c>
      <c r="E108">
        <f t="shared" ca="1" si="52"/>
        <v>8</v>
      </c>
      <c r="F108" t="str">
        <f t="shared" ca="1" si="53"/>
        <v/>
      </c>
      <c r="G108" t="str">
        <f t="shared" ca="1" si="64"/>
        <v>cu</v>
      </c>
      <c r="H108" t="s">
        <v>63</v>
      </c>
      <c r="I108" t="s">
        <v>96</v>
      </c>
      <c r="J108">
        <v>50</v>
      </c>
      <c r="K108" t="str">
        <f t="shared" si="72"/>
        <v/>
      </c>
      <c r="L108" t="str">
        <f t="shared" ca="1" si="73"/>
        <v/>
      </c>
      <c r="P108">
        <v>882</v>
      </c>
      <c r="Q108">
        <f t="shared" si="54"/>
        <v>882</v>
      </c>
      <c r="R108" t="str">
        <f t="shared" ca="1" si="66"/>
        <v>cu</v>
      </c>
      <c r="S108" t="str">
        <f t="shared" si="67"/>
        <v>DI</v>
      </c>
      <c r="T108">
        <f t="shared" si="68"/>
        <v>50</v>
      </c>
      <c r="U108" t="str">
        <f t="shared" ca="1" si="69"/>
        <v/>
      </c>
      <c r="V108" t="str">
        <f t="shared" si="70"/>
        <v/>
      </c>
      <c r="W108" t="str">
        <f t="shared" si="70"/>
        <v/>
      </c>
      <c r="X10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</v>
      </c>
      <c r="Y108" t="str">
        <f t="shared" ca="1" si="56"/>
        <v>{"attd":"rt10","num":8,"tp1":"cu","vl1":"DI","cn1":50,"key":882}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1"/>
        <v>9</v>
      </c>
      <c r="D109" t="str">
        <f t="shared" si="51"/>
        <v>rt10</v>
      </c>
      <c r="E109">
        <f t="shared" ca="1" si="52"/>
        <v>9</v>
      </c>
      <c r="F109" t="str">
        <f t="shared" ca="1" si="53"/>
        <v/>
      </c>
      <c r="G109" t="str">
        <f t="shared" ca="1" si="64"/>
        <v>cu</v>
      </c>
      <c r="H109" t="s">
        <v>63</v>
      </c>
      <c r="I109" t="s">
        <v>96</v>
      </c>
      <c r="J109">
        <v>300</v>
      </c>
      <c r="K109" t="str">
        <f t="shared" si="72"/>
        <v/>
      </c>
      <c r="L109" t="str">
        <f t="shared" ca="1" si="73"/>
        <v>cu</v>
      </c>
      <c r="M109" t="s">
        <v>63</v>
      </c>
      <c r="N109" t="s">
        <v>99</v>
      </c>
      <c r="O109">
        <v>1000000</v>
      </c>
      <c r="P109">
        <v>839</v>
      </c>
      <c r="Q109">
        <f t="shared" si="54"/>
        <v>839</v>
      </c>
      <c r="R109" t="str">
        <f t="shared" ca="1" si="66"/>
        <v>cu</v>
      </c>
      <c r="S109" t="str">
        <f t="shared" si="67"/>
        <v>DI</v>
      </c>
      <c r="T109">
        <f t="shared" si="68"/>
        <v>300</v>
      </c>
      <c r="U109" t="str">
        <f t="shared" ca="1" si="69"/>
        <v>cu</v>
      </c>
      <c r="V109" t="str">
        <f t="shared" si="70"/>
        <v>GO</v>
      </c>
      <c r="W109">
        <f t="shared" si="70"/>
        <v>1000000</v>
      </c>
      <c r="X10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</v>
      </c>
      <c r="Y109" t="str">
        <f t="shared" ca="1" si="56"/>
        <v>{"attd":"rt10","num":9,"tp1":"cu","vl1":"DI","cn1":300,"tp2":"cu","vl2":"GO","cn2":1000000,"key":839}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1"/>
        <v>nw1</v>
      </c>
      <c r="E110">
        <f t="shared" ca="1" si="52"/>
        <v>1</v>
      </c>
      <c r="F110" t="str">
        <f t="shared" ca="1" si="53"/>
        <v/>
      </c>
      <c r="G110" t="str">
        <f t="shared" ca="1" si="64"/>
        <v>cu</v>
      </c>
      <c r="H110" t="s">
        <v>63</v>
      </c>
      <c r="I110" t="s">
        <v>64</v>
      </c>
      <c r="J110">
        <v>120</v>
      </c>
      <c r="K110" t="str">
        <f t="shared" si="65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4"/>
        <v>501</v>
      </c>
      <c r="R110" t="str">
        <f t="shared" ca="1" si="66"/>
        <v>cu</v>
      </c>
      <c r="S110" t="str">
        <f t="shared" si="67"/>
        <v>EN</v>
      </c>
      <c r="T110">
        <f t="shared" si="68"/>
        <v>120</v>
      </c>
      <c r="U110" t="str">
        <f t="shared" ca="1" si="69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</v>
      </c>
      <c r="Y110" t="str">
        <f t="shared" ca="1" si="56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1"/>
        <v>nw1</v>
      </c>
      <c r="E111">
        <f t="shared" ca="1" si="52"/>
        <v>2</v>
      </c>
      <c r="F111" t="str">
        <f t="shared" ca="1" si="53"/>
        <v/>
      </c>
      <c r="G111" t="str">
        <f t="shared" ca="1" si="64"/>
        <v>cu</v>
      </c>
      <c r="H111" t="s">
        <v>63</v>
      </c>
      <c r="I111" t="s">
        <v>69</v>
      </c>
      <c r="J111">
        <v>1250</v>
      </c>
      <c r="K111" t="str">
        <f t="shared" si="65"/>
        <v/>
      </c>
      <c r="L111" t="str">
        <f t="shared" ca="1" si="75"/>
        <v/>
      </c>
      <c r="P111">
        <v>300</v>
      </c>
      <c r="Q111">
        <f t="shared" si="54"/>
        <v>300</v>
      </c>
      <c r="R111" t="str">
        <f t="shared" ca="1" si="66"/>
        <v>cu</v>
      </c>
      <c r="S111" t="str">
        <f t="shared" si="67"/>
        <v>GO</v>
      </c>
      <c r="T111">
        <f t="shared" si="68"/>
        <v>1250</v>
      </c>
      <c r="U111" t="str">
        <f t="shared" ca="1" si="69"/>
        <v/>
      </c>
      <c r="V111" t="str">
        <f t="shared" si="76"/>
        <v/>
      </c>
      <c r="W111" t="str">
        <f t="shared" si="76"/>
        <v/>
      </c>
      <c r="X11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</v>
      </c>
      <c r="Y111" t="str">
        <f t="shared" ca="1" si="56"/>
        <v>{"attd":"nw1","num":2,"tp1":"cu","vl1":"GO","cn1":1250,"key":300}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1"/>
        <v>nw1</v>
      </c>
      <c r="E112">
        <f t="shared" ca="1" si="52"/>
        <v>3</v>
      </c>
      <c r="F112" t="str">
        <f t="shared" ca="1" si="53"/>
        <v/>
      </c>
      <c r="G112" t="str">
        <f t="shared" ca="1" si="64"/>
        <v>cu</v>
      </c>
      <c r="H112" t="s">
        <v>63</v>
      </c>
      <c r="I112" t="s">
        <v>69</v>
      </c>
      <c r="J112">
        <v>10000</v>
      </c>
      <c r="K112" t="str">
        <f t="shared" si="65"/>
        <v/>
      </c>
      <c r="L112" t="str">
        <f t="shared" ca="1" si="75"/>
        <v/>
      </c>
      <c r="P112">
        <v>229</v>
      </c>
      <c r="Q112">
        <f t="shared" si="54"/>
        <v>229</v>
      </c>
      <c r="R112" t="str">
        <f t="shared" ca="1" si="66"/>
        <v>cu</v>
      </c>
      <c r="S112" t="str">
        <f t="shared" si="67"/>
        <v>GO</v>
      </c>
      <c r="T112">
        <f t="shared" si="68"/>
        <v>10000</v>
      </c>
      <c r="U112" t="str">
        <f t="shared" ca="1" si="69"/>
        <v/>
      </c>
      <c r="V112" t="str">
        <f t="shared" si="76"/>
        <v/>
      </c>
      <c r="W112" t="str">
        <f t="shared" si="76"/>
        <v/>
      </c>
      <c r="X11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</v>
      </c>
      <c r="Y112" t="str">
        <f t="shared" ca="1" si="56"/>
        <v>{"attd":"nw1","num":3,"tp1":"cu","vl1":"GO","cn1":10000,"key":229}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1"/>
        <v>nw1</v>
      </c>
      <c r="E113">
        <f t="shared" ca="1" si="52"/>
        <v>4</v>
      </c>
      <c r="F113" t="str">
        <f t="shared" ca="1" si="53"/>
        <v/>
      </c>
      <c r="G113" t="str">
        <f t="shared" ca="1" si="64"/>
        <v>cu</v>
      </c>
      <c r="H113" t="s">
        <v>63</v>
      </c>
      <c r="I113" t="s">
        <v>64</v>
      </c>
      <c r="J113">
        <v>150</v>
      </c>
      <c r="K113" t="str">
        <f t="shared" si="65"/>
        <v>에너지너무많음</v>
      </c>
      <c r="L113" t="str">
        <f t="shared" ca="1" si="75"/>
        <v/>
      </c>
      <c r="P113">
        <v>186</v>
      </c>
      <c r="Q113">
        <f t="shared" si="54"/>
        <v>186</v>
      </c>
      <c r="R113" t="str">
        <f t="shared" ca="1" si="66"/>
        <v>cu</v>
      </c>
      <c r="S113" t="str">
        <f t="shared" si="67"/>
        <v>EN</v>
      </c>
      <c r="T113">
        <f t="shared" si="68"/>
        <v>150</v>
      </c>
      <c r="U113" t="str">
        <f t="shared" ca="1" si="69"/>
        <v/>
      </c>
      <c r="V113" t="str">
        <f t="shared" si="76"/>
        <v/>
      </c>
      <c r="W113" t="str">
        <f t="shared" si="76"/>
        <v/>
      </c>
      <c r="X11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13" t="str">
        <f t="shared" ca="1" si="56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1"/>
        <v>nw1</v>
      </c>
      <c r="E114">
        <f t="shared" ca="1" si="52"/>
        <v>5</v>
      </c>
      <c r="F114" t="str">
        <f t="shared" ca="1" si="53"/>
        <v/>
      </c>
      <c r="G114" t="str">
        <f t="shared" ca="1" si="64"/>
        <v>cu</v>
      </c>
      <c r="H114" t="s">
        <v>63</v>
      </c>
      <c r="I114" t="s">
        <v>64</v>
      </c>
      <c r="J114">
        <v>2000</v>
      </c>
      <c r="K114" t="str">
        <f t="shared" si="65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7500000</v>
      </c>
      <c r="P114">
        <v>355</v>
      </c>
      <c r="Q114">
        <f t="shared" si="54"/>
        <v>355</v>
      </c>
      <c r="R114" t="str">
        <f t="shared" ca="1" si="66"/>
        <v>cu</v>
      </c>
      <c r="S114" t="str">
        <f t="shared" si="67"/>
        <v>EN</v>
      </c>
      <c r="T114">
        <f t="shared" si="68"/>
        <v>2000</v>
      </c>
      <c r="U114" t="str">
        <f t="shared" ca="1" si="69"/>
        <v>cu</v>
      </c>
      <c r="V114" t="str">
        <f t="shared" si="76"/>
        <v>GO</v>
      </c>
      <c r="W114">
        <f t="shared" si="76"/>
        <v>7500000</v>
      </c>
      <c r="X114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14" t="str">
        <f t="shared" ca="1" si="56"/>
        <v>{"attd":"nw1","num":5,"tp1":"cu","vl1":"EN","cn1":2000,"tp2":"cu","vl2":"GO","cn2":7500000,"key":355}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1"/>
        <v>nw2</v>
      </c>
      <c r="E115">
        <f t="shared" ca="1" si="52"/>
        <v>1</v>
      </c>
      <c r="F115" t="str">
        <f t="shared" ca="1" si="53"/>
        <v/>
      </c>
      <c r="G115" t="str">
        <f t="shared" ca="1" si="64"/>
        <v>cu</v>
      </c>
      <c r="H115" t="s">
        <v>63</v>
      </c>
      <c r="I115" t="s">
        <v>64</v>
      </c>
      <c r="J115">
        <v>120</v>
      </c>
      <c r="K115" t="str">
        <f t="shared" si="65"/>
        <v>에너지너무많음</v>
      </c>
      <c r="L115" t="str">
        <f t="shared" ca="1" si="75"/>
        <v/>
      </c>
      <c r="P115">
        <v>698</v>
      </c>
      <c r="Q115">
        <f t="shared" si="54"/>
        <v>698</v>
      </c>
      <c r="R115" t="str">
        <f t="shared" ca="1" si="66"/>
        <v>cu</v>
      </c>
      <c r="S115" t="str">
        <f t="shared" si="67"/>
        <v>EN</v>
      </c>
      <c r="T115">
        <f t="shared" si="68"/>
        <v>120</v>
      </c>
      <c r="U115" t="str">
        <f t="shared" ca="1" si="69"/>
        <v/>
      </c>
      <c r="V115" t="str">
        <f t="shared" si="76"/>
        <v/>
      </c>
      <c r="W115" t="str">
        <f t="shared" si="76"/>
        <v/>
      </c>
      <c r="X115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15" t="str">
        <f t="shared" ca="1" si="56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1"/>
        <v>nw2</v>
      </c>
      <c r="E116">
        <f t="shared" ca="1" si="52"/>
        <v>2</v>
      </c>
      <c r="F116" t="str">
        <f t="shared" ca="1" si="53"/>
        <v/>
      </c>
      <c r="G116" t="str">
        <f t="shared" ca="1" si="64"/>
        <v>cu</v>
      </c>
      <c r="H116" t="s">
        <v>63</v>
      </c>
      <c r="I116" t="s">
        <v>69</v>
      </c>
      <c r="J116">
        <v>1250</v>
      </c>
      <c r="K116" t="str">
        <f t="shared" si="65"/>
        <v/>
      </c>
      <c r="L116" t="str">
        <f t="shared" ca="1" si="75"/>
        <v/>
      </c>
      <c r="P116">
        <v>759</v>
      </c>
      <c r="Q116">
        <f t="shared" si="54"/>
        <v>759</v>
      </c>
      <c r="R116" t="str">
        <f t="shared" ca="1" si="66"/>
        <v>cu</v>
      </c>
      <c r="S116" t="str">
        <f t="shared" si="67"/>
        <v>GO</v>
      </c>
      <c r="T116">
        <f t="shared" si="68"/>
        <v>1250</v>
      </c>
      <c r="U116" t="str">
        <f t="shared" ca="1" si="69"/>
        <v/>
      </c>
      <c r="V116" t="str">
        <f t="shared" si="76"/>
        <v/>
      </c>
      <c r="W116" t="str">
        <f t="shared" si="76"/>
        <v/>
      </c>
      <c r="X116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16" t="str">
        <f t="shared" ca="1" si="56"/>
        <v>{"attd":"nw2","num":2,"tp1":"cu","vl1":"GO","cn1":1250,"key":759}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1"/>
        <v>nw2</v>
      </c>
      <c r="E117">
        <f t="shared" ca="1" si="52"/>
        <v>3</v>
      </c>
      <c r="F117" t="str">
        <f t="shared" ca="1" si="53"/>
        <v/>
      </c>
      <c r="G117" t="str">
        <f t="shared" ca="1" si="64"/>
        <v>cu</v>
      </c>
      <c r="H117" t="s">
        <v>63</v>
      </c>
      <c r="I117" t="s">
        <v>69</v>
      </c>
      <c r="J117">
        <v>10000</v>
      </c>
      <c r="K117" t="str">
        <f t="shared" si="65"/>
        <v/>
      </c>
      <c r="L117" t="str">
        <f t="shared" ca="1" si="75"/>
        <v/>
      </c>
      <c r="P117">
        <v>884</v>
      </c>
      <c r="Q117">
        <f t="shared" si="54"/>
        <v>884</v>
      </c>
      <c r="R117" t="str">
        <f t="shared" ca="1" si="66"/>
        <v>cu</v>
      </c>
      <c r="S117" t="str">
        <f t="shared" si="67"/>
        <v>GO</v>
      </c>
      <c r="T117">
        <f t="shared" si="68"/>
        <v>10000</v>
      </c>
      <c r="U117" t="str">
        <f t="shared" ca="1" si="69"/>
        <v/>
      </c>
      <c r="V117" t="str">
        <f t="shared" si="76"/>
        <v/>
      </c>
      <c r="W117" t="str">
        <f t="shared" si="76"/>
        <v/>
      </c>
      <c r="X117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17" t="str">
        <f t="shared" ca="1" si="56"/>
        <v>{"attd":"nw2","num":3,"tp1":"cu","vl1":"GO","cn1":10000,"key":884}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1"/>
        <v>nw2</v>
      </c>
      <c r="E118">
        <f t="shared" ca="1" si="52"/>
        <v>4</v>
      </c>
      <c r="F118" t="str">
        <f t="shared" ca="1" si="53"/>
        <v/>
      </c>
      <c r="G118" t="str">
        <f t="shared" ca="1" si="64"/>
        <v>cu</v>
      </c>
      <c r="H118" t="s">
        <v>63</v>
      </c>
      <c r="I118" t="s">
        <v>64</v>
      </c>
      <c r="J118">
        <v>150</v>
      </c>
      <c r="K118" t="str">
        <f t="shared" si="65"/>
        <v>에너지너무많음</v>
      </c>
      <c r="L118" t="str">
        <f t="shared" ca="1" si="75"/>
        <v/>
      </c>
      <c r="P118">
        <v>193</v>
      </c>
      <c r="Q118">
        <f t="shared" si="54"/>
        <v>193</v>
      </c>
      <c r="R118" t="str">
        <f t="shared" ca="1" si="66"/>
        <v>cu</v>
      </c>
      <c r="S118" t="str">
        <f t="shared" si="67"/>
        <v>EN</v>
      </c>
      <c r="T118">
        <f t="shared" si="68"/>
        <v>150</v>
      </c>
      <c r="U118" t="str">
        <f t="shared" ca="1" si="69"/>
        <v/>
      </c>
      <c r="V118" t="str">
        <f t="shared" si="76"/>
        <v/>
      </c>
      <c r="W118" t="str">
        <f t="shared" si="76"/>
        <v/>
      </c>
      <c r="X118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18" t="str">
        <f t="shared" ca="1" si="56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1"/>
        <v>nw2</v>
      </c>
      <c r="E119">
        <f t="shared" ca="1" si="52"/>
        <v>5</v>
      </c>
      <c r="F119" t="str">
        <f t="shared" ca="1" si="53"/>
        <v/>
      </c>
      <c r="G119" t="str">
        <f t="shared" ca="1" si="64"/>
        <v>cu</v>
      </c>
      <c r="H119" t="s">
        <v>63</v>
      </c>
      <c r="I119" t="s">
        <v>69</v>
      </c>
      <c r="J119">
        <v>2500</v>
      </c>
      <c r="K119" t="str">
        <f t="shared" si="65"/>
        <v/>
      </c>
      <c r="L119" t="str">
        <f t="shared" ca="1" si="75"/>
        <v/>
      </c>
      <c r="P119">
        <v>526</v>
      </c>
      <c r="Q119">
        <f t="shared" si="54"/>
        <v>526</v>
      </c>
      <c r="R119" t="str">
        <f t="shared" ca="1" si="66"/>
        <v>cu</v>
      </c>
      <c r="S119" t="str">
        <f t="shared" si="67"/>
        <v>GO</v>
      </c>
      <c r="T119">
        <f t="shared" si="68"/>
        <v>2500</v>
      </c>
      <c r="U119" t="str">
        <f t="shared" ca="1" si="69"/>
        <v/>
      </c>
      <c r="V119" t="str">
        <f t="shared" si="76"/>
        <v/>
      </c>
      <c r="W119" t="str">
        <f t="shared" si="76"/>
        <v/>
      </c>
      <c r="X119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19" t="str">
        <f t="shared" ca="1" si="56"/>
        <v>{"attd":"nw2","num":5,"tp1":"cu","vl1":"GO","cn1":2500,"key":526}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1"/>
        <v>nw2</v>
      </c>
      <c r="E120">
        <f t="shared" ca="1" si="52"/>
        <v>6</v>
      </c>
      <c r="F120" t="str">
        <f t="shared" ca="1" si="53"/>
        <v/>
      </c>
      <c r="G120" t="str">
        <f t="shared" ca="1" si="64"/>
        <v>cu</v>
      </c>
      <c r="H120" t="s">
        <v>63</v>
      </c>
      <c r="I120" t="s">
        <v>69</v>
      </c>
      <c r="J120">
        <v>3750</v>
      </c>
      <c r="K120" t="str">
        <f t="shared" si="65"/>
        <v/>
      </c>
      <c r="L120" t="str">
        <f t="shared" ca="1" si="75"/>
        <v/>
      </c>
      <c r="P120">
        <v>458</v>
      </c>
      <c r="Q120">
        <f t="shared" si="54"/>
        <v>458</v>
      </c>
      <c r="R120" t="str">
        <f t="shared" ca="1" si="66"/>
        <v>cu</v>
      </c>
      <c r="S120" t="str">
        <f t="shared" si="67"/>
        <v>GO</v>
      </c>
      <c r="T120">
        <f t="shared" si="68"/>
        <v>3750</v>
      </c>
      <c r="U120" t="str">
        <f t="shared" ca="1" si="69"/>
        <v/>
      </c>
      <c r="V120" t="str">
        <f t="shared" si="76"/>
        <v/>
      </c>
      <c r="W120" t="str">
        <f t="shared" si="76"/>
        <v/>
      </c>
      <c r="X120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0" t="str">
        <f t="shared" ca="1" si="56"/>
        <v>{"attd":"nw2","num":6,"tp1":"cu","vl1":"GO","cn1":3750,"key":458}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1"/>
        <v>nw2</v>
      </c>
      <c r="E121">
        <f t="shared" ca="1" si="52"/>
        <v>7</v>
      </c>
      <c r="F121" t="str">
        <f t="shared" ca="1" si="53"/>
        <v/>
      </c>
      <c r="G121" t="str">
        <f t="shared" ca="1" si="64"/>
        <v>cu</v>
      </c>
      <c r="H121" t="s">
        <v>63</v>
      </c>
      <c r="I121" t="s">
        <v>64</v>
      </c>
      <c r="J121">
        <v>220</v>
      </c>
      <c r="K121" t="str">
        <f t="shared" si="65"/>
        <v>에너지너무많음</v>
      </c>
      <c r="L121" t="str">
        <f t="shared" ca="1" si="75"/>
        <v/>
      </c>
      <c r="P121">
        <v>819</v>
      </c>
      <c r="Q121">
        <f t="shared" si="54"/>
        <v>819</v>
      </c>
      <c r="R121" t="str">
        <f t="shared" ca="1" si="66"/>
        <v>cu</v>
      </c>
      <c r="S121" t="str">
        <f t="shared" si="67"/>
        <v>EN</v>
      </c>
      <c r="T121">
        <f t="shared" si="68"/>
        <v>220</v>
      </c>
      <c r="U121" t="str">
        <f t="shared" ca="1" si="69"/>
        <v/>
      </c>
      <c r="V121" t="str">
        <f t="shared" si="76"/>
        <v/>
      </c>
      <c r="W121" t="str">
        <f t="shared" si="76"/>
        <v/>
      </c>
      <c r="X121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1" t="str">
        <f t="shared" ca="1" si="56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1"/>
        <v>nw2</v>
      </c>
      <c r="E122">
        <f t="shared" ca="1" si="52"/>
        <v>8</v>
      </c>
      <c r="F122" t="str">
        <f t="shared" ca="1" si="53"/>
        <v/>
      </c>
      <c r="G122" t="str">
        <f t="shared" ca="1" si="64"/>
        <v>cu</v>
      </c>
      <c r="H122" t="s">
        <v>63</v>
      </c>
      <c r="I122" t="s">
        <v>69</v>
      </c>
      <c r="J122">
        <v>10000</v>
      </c>
      <c r="K122" t="str">
        <f t="shared" si="65"/>
        <v/>
      </c>
      <c r="L122" t="str">
        <f t="shared" ca="1" si="75"/>
        <v/>
      </c>
      <c r="P122">
        <v>131</v>
      </c>
      <c r="Q122">
        <f t="shared" si="54"/>
        <v>131</v>
      </c>
      <c r="R122" t="str">
        <f t="shared" ca="1" si="66"/>
        <v>cu</v>
      </c>
      <c r="S122" t="str">
        <f t="shared" si="67"/>
        <v>GO</v>
      </c>
      <c r="T122">
        <f t="shared" si="68"/>
        <v>10000</v>
      </c>
      <c r="U122" t="str">
        <f t="shared" ca="1" si="69"/>
        <v/>
      </c>
      <c r="V122" t="str">
        <f t="shared" si="76"/>
        <v/>
      </c>
      <c r="W122" t="str">
        <f t="shared" si="76"/>
        <v/>
      </c>
      <c r="X122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2" t="str">
        <f t="shared" ca="1" si="56"/>
        <v>{"attd":"nw2","num":8,"tp1":"cu","vl1":"GO","cn1":10000,"key":131}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1"/>
        <v>nw2</v>
      </c>
      <c r="E123">
        <f t="shared" ca="1" si="52"/>
        <v>9</v>
      </c>
      <c r="F123" t="str">
        <f t="shared" ca="1" si="53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6250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4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6250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5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23" t="str">
        <f t="shared" ca="1" si="56"/>
        <v>{"attd":"nw2","num":9,"tp1":"cu","vl1":"GO","cn1":6250,"key":197}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26" t="str">
        <f t="shared" ca="1" si="89"/>
        <v>{"attd":"nw2","num":12,"tp1":"cu","vl1":"GO","cn1":12500,"key":697}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27" t="str">
        <f t="shared" ca="1" si="89"/>
        <v>{"attd":"nw2","num":13,"tp1":"cu","vl1":"GO","cn1":10000,"key":413}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29" t="str">
        <f t="shared" ca="1" si="89"/>
        <v>{"attd":"nw2","num":15,"tp1":"cu","vl1":"GO","cn1":25000,"key":987}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0" t="str">
        <f t="shared" ca="1" si="89"/>
        <v>{"attd":"nw2","num":16,"tp1":"cu","vl1":"GO","cn1":10000,"key":759}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7500000</v>
      </c>
      <c r="X13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1" t="str">
        <f t="shared" ca="1" si="89"/>
        <v>{"attd":"nw2","num":17,"tp1":"cu","vl1":"EN","cn1":1000,"tp2":"cu","vl2":"GO","cn2":7500000,"key":813}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1250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1250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33" t="str">
        <f t="shared" ca="1" si="89"/>
        <v>{"attd":"nw3","num":2,"tp1":"cu","vl1":"GO","cn1":1250,"key":304}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34" t="str">
        <f t="shared" ca="1" si="89"/>
        <v>{"attd":"nw3","num":3,"tp1":"cu","vl1":"GO","cn1":10000,"key":836}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36" t="str">
        <f t="shared" ca="1" si="89"/>
        <v>{"attd":"nw3","num":5,"tp1":"cu","vl1":"GO","cn1":2500,"key":213}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3750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3750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37" t="str">
        <f t="shared" ca="1" si="89"/>
        <v>{"attd":"nw3","num":6,"tp1":"cu","vl1":"GO","cn1":3750,"key":192}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39" t="str">
        <f t="shared" ca="1" si="89"/>
        <v>{"attd":"nw3","num":8,"tp1":"cu","vl1":"GO","cn1":10000,"key":902}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6250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6250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0" t="str">
        <f t="shared" ca="1" si="89"/>
        <v>{"attd":"nw3","num":9,"tp1":"cu","vl1":"GO","cn1":6250,"key":503}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1" t="str">
        <f t="shared" ca="1" si="89"/>
        <v>{"attd":"nw3","num":10,"tp1":"cu","vl1":"GO","cn1":10000,"key":549}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43" t="str">
        <f t="shared" ca="1" si="89"/>
        <v>{"attd":"nw3","num":12,"tp1":"cu","vl1":"GO","cn1":12500,"key":424}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44" t="str">
        <f t="shared" ca="1" si="89"/>
        <v>{"attd":"nw3","num":13,"tp1":"cu","vl1":"GO","cn1":10000,"key":317}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46" t="str">
        <f t="shared" ca="1" si="89"/>
        <v>{"attd":"nw3","num":15,"tp1":"cu","vl1":"GO","cn1":25000,"key":689}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47" t="str">
        <f t="shared" ca="1" si="89"/>
        <v>{"attd":"nw3","num":16,"tp1":"cu","vl1":"GO","cn1":10000,"key":391}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48" t="str">
        <f t="shared" ca="1" si="89"/>
        <v>{"attd":"nw3","num":17,"tp1":"cu","vl1":"GO","cn1":10000,"key":493}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33750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33750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0" t="str">
        <f t="shared" ca="1" si="89"/>
        <v>{"attd":"nw3","num":19,"tp1":"cu","vl1":"GO","cn1":33750,"key":270}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1" t="str">
        <f t="shared" ca="1" si="89"/>
        <v>{"attd":"nw3","num":20,"tp1":"cu","vl1":"GO","cn1":10000,"key":149}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7500000</v>
      </c>
      <c r="X152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2" t="str">
        <f t="shared" ca="1" si="89"/>
        <v>{"attd":"nw3","num":21,"tp1":"cu","vl1":"EN","cn1":1500,"tp2":"cu","vl2":"GO","cn2":7500000,"key":918}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1250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1250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54" t="str">
        <f t="shared" ca="1" si="89"/>
        <v>{"attd":"nw4","num":2,"tp1":"cu","vl1":"GO","cn1":1250,"key":315}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55" t="str">
        <f t="shared" ca="1" si="89"/>
        <v>{"attd":"nw4","num":3,"tp1":"cu","vl1":"GO","cn1":10000,"key":328}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57" t="str">
        <f t="shared" ca="1" si="89"/>
        <v>{"attd":"nw4","num":5,"tp1":"cu","vl1":"GO","cn1":2500,"key":277}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3750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3750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58" t="str">
        <f t="shared" ca="1" si="89"/>
        <v>{"attd":"nw4","num":6,"tp1":"cu","vl1":"GO","cn1":3750,"key":322}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0" t="str">
        <f t="shared" ca="1" si="89"/>
        <v>{"attd":"nw4","num":8,"tp1":"cu","vl1":"GO","cn1":10000,"key":815}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6250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6250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1" t="str">
        <f t="shared" ca="1" si="89"/>
        <v>{"attd":"nw4","num":9,"tp1":"cu","vl1":"GO","cn1":6250,"key":950}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2" t="str">
        <f t="shared" ca="1" si="89"/>
        <v>{"attd":"nw4","num":10,"tp1":"cu","vl1":"GO","cn1":10000,"key":853}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64" t="str">
        <f t="shared" ca="1" si="89"/>
        <v>{"attd":"nw4","num":12,"tp1":"cu","vl1":"GO","cn1":12500,"key":761}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65" t="str">
        <f t="shared" ca="1" si="89"/>
        <v>{"attd":"nw4","num":13,"tp1":"cu","vl1":"GO","cn1":10000,"key":631}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67" t="str">
        <f t="shared" ca="1" si="89"/>
        <v>{"attd":"nw4","num":15,"tp1":"cu","vl1":"GO","cn1":25000,"key":876}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68" t="str">
        <f t="shared" ca="1" si="89"/>
        <v>{"attd":"nw4","num":16,"tp1":"cu","vl1":"GO","cn1":10000,"key":378}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69" t="str">
        <f t="shared" ca="1" si="89"/>
        <v>{"attd":"nw4","num":17,"tp1":"cu","vl1":"GO","cn1":10000,"key":250}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33750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33750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1" t="str">
        <f t="shared" ca="1" si="89"/>
        <v>{"attd":"nw4","num":19,"tp1":"cu","vl1":"GO","cn1":33750,"key":541}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2" t="str">
        <f t="shared" ca="1" si="89"/>
        <v>{"attd":"nw4","num":20,"tp1":"cu","vl1":"GO","cn1":10000,"key":875}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74" t="str">
        <f t="shared" ca="1" si="89"/>
        <v>{"attd":"nw4","num":22,"tp1":"cu","vl1":"GO","cn1":27500,"key":705}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75" t="str">
        <f t="shared" ca="1" si="89"/>
        <v>{"attd":"nw4","num":23,"tp1":"cu","vl1":"GO","cn1":10000,"key":580}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36250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36250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76" t="str">
        <f t="shared" ca="1" si="89"/>
        <v>{"attd":"nw4","num":24,"tp1":"cu","vl1":"GO","cn1":36250,"key":156}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78" t="str">
        <f t="shared" ca="1" si="89"/>
        <v>{"attd":"nw4","num":26,"tp1":"cu","vl1":"GO","cn1":50000,"key":147}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79" t="str">
        <f t="shared" ca="1" si="89"/>
        <v>{"attd":"nw4","num":27,"tp1":"cu","vl1":"GO","cn1":10000,"key":194}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0" t="str">
        <f t="shared" ca="1" si="89"/>
        <v>{"attd":"nw4","num":28,"tp1":"cu","vl1":"GO","cn1":10000,"key":102}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7500000</v>
      </c>
      <c r="X181" t="str">
        <f t="shared" ca="1" si="88"/>
        <v>{"attd":"fr","num":1,"tp1":"cu","vl1":"EN","cn1":120,"key":698},{"attd":"fr","num":2,"tp1":"cu","vl1":"GO","cn1":90000,"key":829},{"attd":"fr","num":3,"tp1":"cu","vl1":"DI","cn1":100,"key":728},{"attd":"fr","num":4,"tp1":"cu","vl1":"EN","cn1":360,"key":112},{"attd":"fr","num":5,"tp1":"it","vl1":"Equip033101","cn1":1,"key":798},{"attd":"fr2","num":1,"tp1":"cu","vl1":"GO","cn1":90000,"key":643},{"attd":"fr2","num":2,"tp1":"cu","vl1":"EN","cn1":120,"key":230},{"attd":"fr2","num":3,"tp1":"cu","vl1":"DI","cn1":100,"key":324},{"attd":"fr2","num":4,"tp1":"cu","vl1":"EN","cn1":150,"key":665},{"attd":"fr2","num":5,"tp1":"cu","vl1":"GO","cn1":120000,"key":937},{"attd":"fr2","num":6,"tp1":"cu","vl1":"DI","cn1":150,"key":357},{"attd":"fr2","num":7,"tp1":"cu","vl1":"EN","cn1":200,"key":318},{"attd":"fr2","num":8,"tp1":"cu","vl1":"GO","cn1":75000,"key":595},{"attd":"fr2","num":9,"tp1":"cu","vl1":"DI","cn1":180,"key":659},{"attd":"fr2","num":10,"tp1":"cu","vl1":"GO","cn1":150000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90000,"key":513},{"attd":"rt1","num":3,"tp1":"cu","vl1":"DI","cn1":100,"key":446},{"attd":"rt1","num":4,"tp1":"cu","vl1":"EN","cn1":240,"key":470},{"attd":"rt1","num":5,"tp1":"cu","vl1":"GO","cn1":150000,"key":496},{"attd":"rt1","num":6,"tp1":"cu","vl1":"DI","cn1":180,"key":218},{"attd":"rt1","num":7,"tp1":"cu","vl1":"EN","cn1":330,"key":434},{"attd":"rt1","num":8,"tp1":"cu","vl1":"GO","cn1":120000,"key":629},{"attd":"rt1","num":9,"tp1":"cu","vl1":"DI","cn1":300,"tp2":"cu","vl2":"GO","cn2":5000000,"key":733},{"attd":"rt2","num":1,"tp1":"cu","vl1":"EN","cn1":120,"key":228},{"attd":"rt2","num":2,"tp1":"cu","vl1":"GO","cn1":90000,"key":373},{"attd":"rt2","num":3,"tp1":"cu","vl1":"DI","cn1":100,"key":447},{"attd":"rt2","num":4,"tp1":"cu","vl1":"EN","cn1":240,"key":732},{"attd":"rt2","num":5,"tp1":"cu","vl1":"GO","cn1":150000,"key":194},{"attd":"rt2","num":6,"tp1":"cu","vl1":"DI","cn1":180,"key":652},{"attd":"rt2","num":7,"tp1":"cu","vl1":"EN","cn1":330,"key":821},{"attd":"rt2","num":8,"tp1":"cu","vl1":"GO","cn1":120000,"key":922},{"attd":"rt2","num":9,"tp1":"cu","vl1":"DI","cn1":300,"tp2":"cu","vl2":"GO","cn2":5000000,"key":844},{"attd":"rt3","num":1,"tp1":"cu","vl1":"EN","cn1":120,"key":636},{"attd":"rt3","num":2,"tp1":"cu","vl1":"GO","cn1":90000,"key":334},{"attd":"rt3","num":3,"tp1":"cu","vl1":"DI","cn1":100,"key":858},{"attd":"rt3","num":4,"tp1":"cu","vl1":"EN","cn1":240,"key":965},{"attd":"rt3","num":5,"tp1":"cu","vl1":"GO","cn1":150000,"key":657},{"attd":"rt3","num":6,"tp1":"cu","vl1":"DI","cn1":180,"key":160},{"attd":"rt3","num":7,"tp1":"cu","vl1":"EN","cn1":330,"key":798},{"attd":"rt3","num":8,"tp1":"cu","vl1":"GO","cn1":120000,"key":803},{"attd":"rt3","num":9,"tp1":"cu","vl1":"DI","cn1":300,"tp2":"cu","vl2":"GO","cn2":5000000,"key":512},{"attd":"rt4","num":1,"tp1":"cu","vl1":"EN","cn1":120,"key":450},{"attd":"rt4","num":2,"tp1":"cu","vl1":"GO","cn1":90000,"key":645},{"attd":"rt4","num":3,"tp1":"cu","vl1":"DI","cn1":100,"key":921},{"attd":"rt4","num":4,"tp1":"cu","vl1":"EN","cn1":240,"key":586},{"attd":"rt4","num":5,"tp1":"cu","vl1":"GO","cn1":150000,"key":864},{"attd":"rt4","num":6,"tp1":"cu","vl1":"DI","cn1":180,"key":374},{"attd":"rt4","num":7,"tp1":"cu","vl1":"EN","cn1":330,"key":980},{"attd":"rt4","num":8,"tp1":"cu","vl1":"GO","cn1":120000,"key":666},{"attd":"rt4","num":9,"tp1":"cu","vl1":"DI","cn1":300,"tp2":"cu","vl2":"GO","cn2":5000000,"key":863},{"attd":"rt5","num":1,"tp1":"cu","vl1":"EN","cn1":120,"key":760},{"attd":"rt5","num":2,"tp1":"cu","vl1":"GO","cn1":90000,"key":805},{"attd":"rt5","num":3,"tp1":"cu","vl1":"DI","cn1":100,"key":537},{"attd":"rt5","num":4,"tp1":"cu","vl1":"EN","cn1":240,"key":969},{"attd":"rt5","num":5,"tp1":"cu","vl1":"GO","cn1":150000,"key":620},{"attd":"rt5","num":6,"tp1":"cu","vl1":"DI","cn1":180,"key":714},{"attd":"rt5","num":7,"tp1":"cu","vl1":"EN","cn1":330,"key":478},{"attd":"rt5","num":8,"tp1":"cu","vl1":"GO","cn1":120000,"key":390},{"attd":"rt5","num":9,"tp1":"cu","vl1":"DI","cn1":300,"tp2":"cu","vl2":"GO","cn2":5000000,"key":110},{"attd":"rt6","num":1,"tp1":"cu","vl1":"EN","cn1":120,"key":668},{"attd":"rt6","num":2,"tp1":"cu","vl1":"GO","cn1":90000,"key":624},{"attd":"rt6","num":3,"tp1":"cu","vl1":"DI","cn1":100,"key":426},{"attd":"rt6","num":4,"tp1":"cu","vl1":"EN","cn1":240,"key":143},{"attd":"rt6","num":5,"tp1":"cu","vl1":"GO","cn1":150000,"key":221},{"attd":"rt6","num":6,"tp1":"cu","vl1":"DI","cn1":180,"key":504},{"attd":"rt6","num":7,"tp1":"cu","vl1":"EN","cn1":330,"key":139},{"attd":"rt6","num":8,"tp1":"cu","vl1":"GO","cn1":120000,"key":290},{"attd":"rt6","num":9,"tp1":"cu","vl1":"DI","cn1":300,"tp2":"cu","vl2":"GO","cn2":5000000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1" t="str">
        <f t="shared" ca="1" si="89"/>
        <v>{"attd":"nw4","num":29,"tp1":"cu","vl1":"EN","cn1":3000,"tp2":"cu","vl2":"GO","cn2":7500000,"key":265}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1 I2:I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2023-05-20T05:03:39Z</dcterms:modified>
</cp:coreProperties>
</file>