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1C97906E-AF19-4F95-9EA0-252DB70F62B2}" xr6:coauthVersionLast="47" xr6:coauthVersionMax="47" xr10:uidLastSave="{00000000-0000-0000-0000-000000000000}"/>
  <bookViews>
    <workbookView xWindow="28680" yWindow="2670" windowWidth="24240" windowHeight="13140" xr2:uid="{DC4C458F-9CA5-49D2-A95F-4D750910E46E}"/>
  </bookViews>
  <sheets>
    <sheet name="ShopProductTable" sheetId="2" r:id="rId1"/>
    <sheet name="LevelPassTable" sheetId="1" r:id="rId2"/>
    <sheet name="ConsumeItemTable" sheetId="3" r:id="rId3"/>
    <sheet name="StageClearTable" sheetId="4" r:id="rId4"/>
    <sheet name="RelayPackTable" sheetId="11" r:id="rId5"/>
    <sheet name="PickOneSpellTable" sheetId="5" r:id="rId6"/>
    <sheet name="PickOneCharacterTable" sheetId="6" r:id="rId7"/>
    <sheet name="BrokenEnergyTable" sheetId="7" r:id="rId8"/>
    <sheet name="passAtk만들기" sheetId="8" r:id="rId9"/>
    <sheet name="itemAtk만들기" sheetId="13" r:id="rId10"/>
    <sheet name="PointShopTable" sheetId="9" r:id="rId11"/>
    <sheet name="PointShopAtkTable" sheetId="10" r:id="rId12"/>
    <sheet name="FreePackageTable" sheetId="12" r:id="rId13"/>
  </sheets>
  <definedNames>
    <definedName name="_xlnm._FilterDatabase" localSheetId="0" hidden="1">ShopProductTable!$L$1:$L$125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8" i="2" l="1"/>
  <c r="AQ79" i="2"/>
  <c r="AQ80" i="2"/>
  <c r="AQ81" i="2"/>
  <c r="AQ82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83" i="2"/>
  <c r="D13" i="1" l="1"/>
  <c r="D12" i="1"/>
  <c r="B11" i="3" l="1"/>
  <c r="B10" i="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Q120" i="2"/>
  <c r="Q125" i="2"/>
  <c r="Q119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AZ125" i="2"/>
  <c r="AY125" i="2"/>
  <c r="AW125" i="2"/>
  <c r="AV125" i="2"/>
  <c r="AT125" i="2"/>
  <c r="AS125" i="2"/>
  <c r="AQ125" i="2"/>
  <c r="AP125" i="2"/>
  <c r="AN125" i="2"/>
  <c r="AM125" i="2"/>
  <c r="AH125" i="2"/>
  <c r="AX125" i="2" s="1"/>
  <c r="K125" i="2"/>
  <c r="G125" i="2"/>
  <c r="F125" i="2"/>
  <c r="E125" i="2"/>
  <c r="AZ124" i="2"/>
  <c r="AY124" i="2"/>
  <c r="AW124" i="2"/>
  <c r="AV124" i="2"/>
  <c r="AT124" i="2"/>
  <c r="AS124" i="2"/>
  <c r="AQ124" i="2"/>
  <c r="AP124" i="2"/>
  <c r="AN124" i="2"/>
  <c r="AM124" i="2"/>
  <c r="AH124" i="2"/>
  <c r="AX124" i="2" s="1"/>
  <c r="Q124" i="2"/>
  <c r="K124" i="2"/>
  <c r="G124" i="2"/>
  <c r="F124" i="2"/>
  <c r="E124" i="2"/>
  <c r="AZ123" i="2"/>
  <c r="AY123" i="2"/>
  <c r="AW123" i="2"/>
  <c r="AV123" i="2"/>
  <c r="AT123" i="2"/>
  <c r="AS123" i="2"/>
  <c r="AQ123" i="2"/>
  <c r="AP123" i="2"/>
  <c r="AN123" i="2"/>
  <c r="AM123" i="2"/>
  <c r="AH123" i="2"/>
  <c r="AX123" i="2" s="1"/>
  <c r="Q123" i="2"/>
  <c r="K123" i="2"/>
  <c r="G123" i="2"/>
  <c r="F123" i="2"/>
  <c r="E123" i="2"/>
  <c r="AZ122" i="2"/>
  <c r="AY122" i="2"/>
  <c r="AW122" i="2"/>
  <c r="AV122" i="2"/>
  <c r="AT122" i="2"/>
  <c r="AS122" i="2"/>
  <c r="AQ122" i="2"/>
  <c r="AP122" i="2"/>
  <c r="AN122" i="2"/>
  <c r="AM122" i="2"/>
  <c r="AH122" i="2"/>
  <c r="AX122" i="2" s="1"/>
  <c r="Q122" i="2"/>
  <c r="K122" i="2"/>
  <c r="G122" i="2"/>
  <c r="F122" i="2"/>
  <c r="E122" i="2"/>
  <c r="AZ121" i="2"/>
  <c r="AY121" i="2"/>
  <c r="AW121" i="2"/>
  <c r="AV121" i="2"/>
  <c r="AT121" i="2"/>
  <c r="AS121" i="2"/>
  <c r="AQ121" i="2"/>
  <c r="AP121" i="2"/>
  <c r="AN121" i="2"/>
  <c r="AM121" i="2"/>
  <c r="AH121" i="2"/>
  <c r="AX121" i="2" s="1"/>
  <c r="Q121" i="2"/>
  <c r="K121" i="2"/>
  <c r="G121" i="2"/>
  <c r="F121" i="2"/>
  <c r="E121" i="2"/>
  <c r="AZ120" i="2"/>
  <c r="AY120" i="2"/>
  <c r="AW120" i="2"/>
  <c r="AV120" i="2"/>
  <c r="AT120" i="2"/>
  <c r="AS120" i="2"/>
  <c r="AQ120" i="2"/>
  <c r="AP120" i="2"/>
  <c r="AN120" i="2"/>
  <c r="AM120" i="2"/>
  <c r="AH120" i="2"/>
  <c r="AX120" i="2" s="1"/>
  <c r="K120" i="2"/>
  <c r="G120" i="2"/>
  <c r="F120" i="2"/>
  <c r="E120" i="2"/>
  <c r="AZ119" i="2"/>
  <c r="AY119" i="2"/>
  <c r="AW119" i="2"/>
  <c r="AV119" i="2"/>
  <c r="AT119" i="2"/>
  <c r="AS119" i="2"/>
  <c r="AQ119" i="2"/>
  <c r="AP119" i="2"/>
  <c r="AN119" i="2"/>
  <c r="AM119" i="2"/>
  <c r="AH119" i="2"/>
  <c r="AX119" i="2" s="1"/>
  <c r="K119" i="2"/>
  <c r="G119" i="2"/>
  <c r="F119" i="2"/>
  <c r="E119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389" i="10" s="1"/>
  <c r="B390" i="10" s="1"/>
  <c r="B391" i="10" s="1"/>
  <c r="B392" i="10" s="1"/>
  <c r="B393" i="10" s="1"/>
  <c r="B394" i="10" s="1"/>
  <c r="B395" i="10" s="1"/>
  <c r="B396" i="10" s="1"/>
  <c r="B397" i="10" s="1"/>
  <c r="B398" i="10" s="1"/>
  <c r="B399" i="10" s="1"/>
  <c r="B400" i="10" s="1"/>
  <c r="B401" i="10" s="1"/>
  <c r="B402" i="10" s="1"/>
  <c r="B403" i="10" s="1"/>
  <c r="B404" i="10" s="1"/>
  <c r="B405" i="10" s="1"/>
  <c r="B406" i="10" s="1"/>
  <c r="B407" i="10" s="1"/>
  <c r="B408" i="10" s="1"/>
  <c r="B409" i="10" s="1"/>
  <c r="B410" i="10" s="1"/>
  <c r="B411" i="10" s="1"/>
  <c r="B412" i="10" s="1"/>
  <c r="B413" i="10" s="1"/>
  <c r="B414" i="10" s="1"/>
  <c r="B415" i="10" s="1"/>
  <c r="B416" i="10" s="1"/>
  <c r="B417" i="10" s="1"/>
  <c r="B418" i="10" s="1"/>
  <c r="B419" i="10" s="1"/>
  <c r="B420" i="10" s="1"/>
  <c r="B421" i="10" s="1"/>
  <c r="B422" i="10" s="1"/>
  <c r="B423" i="10" s="1"/>
  <c r="B424" i="10" s="1"/>
  <c r="B425" i="10" s="1"/>
  <c r="B426" i="10" s="1"/>
  <c r="B427" i="10" s="1"/>
  <c r="B428" i="10" s="1"/>
  <c r="B429" i="10" s="1"/>
  <c r="B430" i="10" s="1"/>
  <c r="B431" i="10" s="1"/>
  <c r="B432" i="10" s="1"/>
  <c r="B433" i="10" s="1"/>
  <c r="B434" i="10" s="1"/>
  <c r="B435" i="10" s="1"/>
  <c r="B436" i="10" s="1"/>
  <c r="B437" i="10" s="1"/>
  <c r="B438" i="10" s="1"/>
  <c r="B439" i="10" s="1"/>
  <c r="B440" i="10" s="1"/>
  <c r="B441" i="10" s="1"/>
  <c r="B442" i="10" s="1"/>
  <c r="B443" i="10" s="1"/>
  <c r="B444" i="10" s="1"/>
  <c r="B445" i="10" s="1"/>
  <c r="B446" i="10" s="1"/>
  <c r="B447" i="10" s="1"/>
  <c r="B448" i="10" s="1"/>
  <c r="B449" i="10" s="1"/>
  <c r="B450" i="10" s="1"/>
  <c r="B451" i="10" s="1"/>
  <c r="B452" i="10" s="1"/>
  <c r="B453" i="10" s="1"/>
  <c r="B454" i="10" s="1"/>
  <c r="B455" i="10" s="1"/>
  <c r="B456" i="10" s="1"/>
  <c r="B457" i="10" s="1"/>
  <c r="B458" i="10" s="1"/>
  <c r="B459" i="10" s="1"/>
  <c r="B460" i="10" s="1"/>
  <c r="B461" i="10" s="1"/>
  <c r="B462" i="10" s="1"/>
  <c r="B463" i="10" s="1"/>
  <c r="B464" i="10" s="1"/>
  <c r="B465" i="10" s="1"/>
  <c r="B466" i="10" s="1"/>
  <c r="B467" i="10" s="1"/>
  <c r="B468" i="10" s="1"/>
  <c r="B469" i="10" s="1"/>
  <c r="B470" i="10" s="1"/>
  <c r="B471" i="10" s="1"/>
  <c r="B472" i="10" s="1"/>
  <c r="B473" i="10" s="1"/>
  <c r="B474" i="10" s="1"/>
  <c r="B475" i="10" s="1"/>
  <c r="B476" i="10" s="1"/>
  <c r="B477" i="10" s="1"/>
  <c r="B478" i="10" s="1"/>
  <c r="B479" i="10" s="1"/>
  <c r="B480" i="10" s="1"/>
  <c r="B481" i="10" s="1"/>
  <c r="B482" i="10" s="1"/>
  <c r="B483" i="10" s="1"/>
  <c r="B484" i="10" s="1"/>
  <c r="B485" i="10" s="1"/>
  <c r="B486" i="10" s="1"/>
  <c r="B487" i="10" s="1"/>
  <c r="B488" i="10" s="1"/>
  <c r="B489" i="10" s="1"/>
  <c r="B490" i="10" s="1"/>
  <c r="B491" i="10" s="1"/>
  <c r="B492" i="10" s="1"/>
  <c r="B493" i="10" s="1"/>
  <c r="B494" i="10" s="1"/>
  <c r="B495" i="10" s="1"/>
  <c r="B496" i="10" s="1"/>
  <c r="B497" i="10" s="1"/>
  <c r="B498" i="10" s="1"/>
  <c r="B499" i="10" s="1"/>
  <c r="B500" i="10" s="1"/>
  <c r="B501" i="10" s="1"/>
  <c r="B502" i="10" s="1"/>
  <c r="B503" i="10" s="1"/>
  <c r="B504" i="10" s="1"/>
  <c r="B505" i="10" s="1"/>
  <c r="B506" i="10" s="1"/>
  <c r="B507" i="10" s="1"/>
  <c r="B508" i="10" s="1"/>
  <c r="B509" i="10" s="1"/>
  <c r="B510" i="10" s="1"/>
  <c r="B511" i="10" s="1"/>
  <c r="B512" i="10" s="1"/>
  <c r="B513" i="10" s="1"/>
  <c r="B514" i="10" s="1"/>
  <c r="B515" i="10" s="1"/>
  <c r="B516" i="10" s="1"/>
  <c r="B517" i="10" s="1"/>
  <c r="B518" i="10" s="1"/>
  <c r="B519" i="10" s="1"/>
  <c r="B520" i="10" s="1"/>
  <c r="B521" i="10" s="1"/>
  <c r="B522" i="10" s="1"/>
  <c r="B523" i="10" s="1"/>
  <c r="B524" i="10" s="1"/>
  <c r="B525" i="10" s="1"/>
  <c r="B526" i="10" s="1"/>
  <c r="B527" i="10" s="1"/>
  <c r="B528" i="10" s="1"/>
  <c r="B529" i="10" s="1"/>
  <c r="B530" i="10" s="1"/>
  <c r="B531" i="10" s="1"/>
  <c r="B532" i="10" s="1"/>
  <c r="B533" i="10" s="1"/>
  <c r="B534" i="10" s="1"/>
  <c r="B535" i="10" s="1"/>
  <c r="B536" i="10" s="1"/>
  <c r="B537" i="10" s="1"/>
  <c r="B538" i="10" s="1"/>
  <c r="B539" i="10" s="1"/>
  <c r="B540" i="10" s="1"/>
  <c r="B541" i="10" s="1"/>
  <c r="B542" i="10" s="1"/>
  <c r="B543" i="10" s="1"/>
  <c r="B544" i="10" s="1"/>
  <c r="B545" i="10" s="1"/>
  <c r="B546" i="10" s="1"/>
  <c r="B547" i="10" s="1"/>
  <c r="B548" i="10" s="1"/>
  <c r="B549" i="10" s="1"/>
  <c r="B550" i="10" s="1"/>
  <c r="B551" i="10" s="1"/>
  <c r="B552" i="10" s="1"/>
  <c r="B553" i="10" s="1"/>
  <c r="B554" i="10" s="1"/>
  <c r="B555" i="10" s="1"/>
  <c r="B556" i="10" s="1"/>
  <c r="B557" i="10" s="1"/>
  <c r="B558" i="10" s="1"/>
  <c r="B559" i="10" s="1"/>
  <c r="B560" i="10" s="1"/>
  <c r="B561" i="10" s="1"/>
  <c r="B562" i="10" s="1"/>
  <c r="B563" i="10" s="1"/>
  <c r="B564" i="10" s="1"/>
  <c r="B565" i="10" s="1"/>
  <c r="B566" i="10" s="1"/>
  <c r="B567" i="10" s="1"/>
  <c r="B568" i="10" s="1"/>
  <c r="B569" i="10" s="1"/>
  <c r="B570" i="10" s="1"/>
  <c r="B571" i="10" s="1"/>
  <c r="B572" i="10" s="1"/>
  <c r="B573" i="10" s="1"/>
  <c r="B574" i="10" s="1"/>
  <c r="B575" i="10" s="1"/>
  <c r="B576" i="10" s="1"/>
  <c r="B577" i="10" s="1"/>
  <c r="B578" i="10" s="1"/>
  <c r="B579" i="10" s="1"/>
  <c r="B580" i="10" s="1"/>
  <c r="B581" i="10" s="1"/>
  <c r="B582" i="10" s="1"/>
  <c r="B583" i="10" s="1"/>
  <c r="B584" i="10" s="1"/>
  <c r="B585" i="10" s="1"/>
  <c r="B586" i="10" s="1"/>
  <c r="B587" i="10" s="1"/>
  <c r="B588" i="10" s="1"/>
  <c r="B589" i="10" s="1"/>
  <c r="B590" i="10" s="1"/>
  <c r="B591" i="10" s="1"/>
  <c r="B592" i="10" s="1"/>
  <c r="B593" i="10" s="1"/>
  <c r="B594" i="10" s="1"/>
  <c r="B595" i="10" s="1"/>
  <c r="B596" i="10" s="1"/>
  <c r="B597" i="10" s="1"/>
  <c r="B598" i="10" s="1"/>
  <c r="B599" i="10" s="1"/>
  <c r="B600" i="10" s="1"/>
  <c r="B601" i="10" s="1"/>
  <c r="B602" i="10" s="1"/>
  <c r="B603" i="10" s="1"/>
  <c r="B604" i="10" s="1"/>
  <c r="B605" i="10" s="1"/>
  <c r="B606" i="10" s="1"/>
  <c r="B607" i="10" s="1"/>
  <c r="B608" i="10" s="1"/>
  <c r="B609" i="10" s="1"/>
  <c r="B610" i="10" s="1"/>
  <c r="B611" i="10" s="1"/>
  <c r="B612" i="10" s="1"/>
  <c r="B613" i="10" s="1"/>
  <c r="B614" i="10" s="1"/>
  <c r="B615" i="10" s="1"/>
  <c r="B616" i="10" s="1"/>
  <c r="B617" i="10" s="1"/>
  <c r="B618" i="10" s="1"/>
  <c r="B619" i="10" s="1"/>
  <c r="B620" i="10" s="1"/>
  <c r="B621" i="10" s="1"/>
  <c r="B622" i="10" s="1"/>
  <c r="B623" i="10" s="1"/>
  <c r="B624" i="10" s="1"/>
  <c r="B625" i="10" s="1"/>
  <c r="B626" i="10" s="1"/>
  <c r="B627" i="10" s="1"/>
  <c r="B628" i="10" s="1"/>
  <c r="B629" i="10" s="1"/>
  <c r="B630" i="10" s="1"/>
  <c r="B631" i="10" s="1"/>
  <c r="B632" i="10" s="1"/>
  <c r="B633" i="10" s="1"/>
  <c r="B634" i="10" s="1"/>
  <c r="B635" i="10" s="1"/>
  <c r="B636" i="10" s="1"/>
  <c r="B637" i="10" s="1"/>
  <c r="B638" i="10" s="1"/>
  <c r="B639" i="10" s="1"/>
  <c r="B640" i="10" s="1"/>
  <c r="B641" i="10" s="1"/>
  <c r="B642" i="10" s="1"/>
  <c r="B643" i="10" s="1"/>
  <c r="B644" i="10" s="1"/>
  <c r="B645" i="10" s="1"/>
  <c r="B646" i="10" s="1"/>
  <c r="B647" i="10" s="1"/>
  <c r="B648" i="10" s="1"/>
  <c r="B649" i="10" s="1"/>
  <c r="B650" i="10" s="1"/>
  <c r="B651" i="10" s="1"/>
  <c r="B652" i="10" s="1"/>
  <c r="B653" i="10" s="1"/>
  <c r="B654" i="10" s="1"/>
  <c r="B655" i="10" s="1"/>
  <c r="B656" i="10" s="1"/>
  <c r="B657" i="10" s="1"/>
  <c r="B658" i="10" s="1"/>
  <c r="B659" i="10" s="1"/>
  <c r="B660" i="10" s="1"/>
  <c r="B661" i="10" s="1"/>
  <c r="B662" i="10" s="1"/>
  <c r="B663" i="10" s="1"/>
  <c r="B664" i="10" s="1"/>
  <c r="B665" i="10" s="1"/>
  <c r="B666" i="10" s="1"/>
  <c r="B667" i="10" s="1"/>
  <c r="B668" i="10" s="1"/>
  <c r="B669" i="10" s="1"/>
  <c r="B670" i="10" s="1"/>
  <c r="B671" i="10" s="1"/>
  <c r="B672" i="10" s="1"/>
  <c r="B673" i="10" s="1"/>
  <c r="B674" i="10" s="1"/>
  <c r="B675" i="10" s="1"/>
  <c r="B676" i="10" s="1"/>
  <c r="B677" i="10" s="1"/>
  <c r="B678" i="10" s="1"/>
  <c r="B679" i="10" s="1"/>
  <c r="B680" i="10" s="1"/>
  <c r="B681" i="10" s="1"/>
  <c r="B682" i="10" s="1"/>
  <c r="B683" i="10" s="1"/>
  <c r="B684" i="10" s="1"/>
  <c r="B685" i="10" s="1"/>
  <c r="B686" i="10" s="1"/>
  <c r="B687" i="10" s="1"/>
  <c r="B688" i="10" s="1"/>
  <c r="B689" i="10" s="1"/>
  <c r="B690" i="10" s="1"/>
  <c r="B691" i="10" s="1"/>
  <c r="B692" i="10" s="1"/>
  <c r="B693" i="10" s="1"/>
  <c r="B694" i="10" s="1"/>
  <c r="B695" i="10" s="1"/>
  <c r="B696" i="10" s="1"/>
  <c r="B697" i="10" s="1"/>
  <c r="B698" i="10" s="1"/>
  <c r="B699" i="10" s="1"/>
  <c r="B700" i="10" s="1"/>
  <c r="B701" i="10" s="1"/>
  <c r="B702" i="10" s="1"/>
  <c r="B703" i="10" s="1"/>
  <c r="B704" i="10" s="1"/>
  <c r="B705" i="10" s="1"/>
  <c r="B706" i="10" s="1"/>
  <c r="B707" i="10" s="1"/>
  <c r="B708" i="10" s="1"/>
  <c r="B709" i="10" s="1"/>
  <c r="B710" i="10" s="1"/>
  <c r="B711" i="10" s="1"/>
  <c r="B712" i="10" s="1"/>
  <c r="B713" i="10" s="1"/>
  <c r="B714" i="10" s="1"/>
  <c r="B715" i="10" s="1"/>
  <c r="B716" i="10" s="1"/>
  <c r="B717" i="10" s="1"/>
  <c r="B718" i="10" s="1"/>
  <c r="B719" i="10" s="1"/>
  <c r="B720" i="10" s="1"/>
  <c r="B721" i="10" s="1"/>
  <c r="B722" i="10" s="1"/>
  <c r="B723" i="10" s="1"/>
  <c r="B724" i="10" s="1"/>
  <c r="B725" i="10" s="1"/>
  <c r="B726" i="10" s="1"/>
  <c r="B727" i="10" s="1"/>
  <c r="B728" i="10" s="1"/>
  <c r="B729" i="10" s="1"/>
  <c r="B730" i="10" s="1"/>
  <c r="B731" i="10" s="1"/>
  <c r="B732" i="10" s="1"/>
  <c r="B733" i="10" s="1"/>
  <c r="B734" i="10" s="1"/>
  <c r="B735" i="10" s="1"/>
  <c r="B736" i="10" s="1"/>
  <c r="B737" i="10" s="1"/>
  <c r="B738" i="10" s="1"/>
  <c r="B739" i="10" s="1"/>
  <c r="B740" i="10" s="1"/>
  <c r="B741" i="10" s="1"/>
  <c r="B742" i="10" s="1"/>
  <c r="B743" i="10" s="1"/>
  <c r="B744" i="10" s="1"/>
  <c r="B745" i="10" s="1"/>
  <c r="B746" i="10" s="1"/>
  <c r="B747" i="10" s="1"/>
  <c r="B748" i="10" s="1"/>
  <c r="B749" i="10" s="1"/>
  <c r="B750" i="10" s="1"/>
  <c r="B751" i="10" s="1"/>
  <c r="B752" i="10" s="1"/>
  <c r="B753" i="10" s="1"/>
  <c r="B754" i="10" s="1"/>
  <c r="B755" i="10" s="1"/>
  <c r="B756" i="10" s="1"/>
  <c r="B757" i="10" s="1"/>
  <c r="B758" i="10" s="1"/>
  <c r="B759" i="10" s="1"/>
  <c r="B760" i="10" s="1"/>
  <c r="B761" i="10" s="1"/>
  <c r="B762" i="10" s="1"/>
  <c r="B763" i="10" s="1"/>
  <c r="B764" i="10" s="1"/>
  <c r="B765" i="10" s="1"/>
  <c r="B766" i="10" s="1"/>
  <c r="B767" i="10" s="1"/>
  <c r="B768" i="10" s="1"/>
  <c r="B769" i="10" s="1"/>
  <c r="B770" i="10" s="1"/>
  <c r="B771" i="10" s="1"/>
  <c r="B772" i="10" s="1"/>
  <c r="B773" i="10" s="1"/>
  <c r="B774" i="10" s="1"/>
  <c r="B775" i="10" s="1"/>
  <c r="B776" i="10" s="1"/>
  <c r="B777" i="10" s="1"/>
  <c r="B778" i="10" s="1"/>
  <c r="B779" i="10" s="1"/>
  <c r="B780" i="10" s="1"/>
  <c r="B781" i="10" s="1"/>
  <c r="B782" i="10" s="1"/>
  <c r="B783" i="10" s="1"/>
  <c r="B784" i="10" s="1"/>
  <c r="B785" i="10" s="1"/>
  <c r="B786" i="10" s="1"/>
  <c r="B787" i="10" s="1"/>
  <c r="B788" i="10" s="1"/>
  <c r="B789" i="10" s="1"/>
  <c r="B790" i="10" s="1"/>
  <c r="B791" i="10" s="1"/>
  <c r="B792" i="10" s="1"/>
  <c r="B793" i="10" s="1"/>
  <c r="B794" i="10" s="1"/>
  <c r="B795" i="10" s="1"/>
  <c r="B796" i="10" s="1"/>
  <c r="B797" i="10" s="1"/>
  <c r="B798" i="10" s="1"/>
  <c r="B799" i="10" s="1"/>
  <c r="B800" i="10" s="1"/>
  <c r="B801" i="10" s="1"/>
  <c r="B802" i="10" s="1"/>
  <c r="B803" i="10" s="1"/>
  <c r="B804" i="10" s="1"/>
  <c r="B805" i="10" s="1"/>
  <c r="B806" i="10" s="1"/>
  <c r="B807" i="10" s="1"/>
  <c r="B808" i="10" s="1"/>
  <c r="B809" i="10" s="1"/>
  <c r="B810" i="10" s="1"/>
  <c r="B811" i="10" s="1"/>
  <c r="B812" i="10" s="1"/>
  <c r="B813" i="10" s="1"/>
  <c r="B814" i="10" s="1"/>
  <c r="B815" i="10" s="1"/>
  <c r="B816" i="10" s="1"/>
  <c r="B817" i="10" s="1"/>
  <c r="B818" i="10" s="1"/>
  <c r="B819" i="10" s="1"/>
  <c r="B820" i="10" s="1"/>
  <c r="B821" i="10" s="1"/>
  <c r="B822" i="10" s="1"/>
  <c r="B823" i="10" s="1"/>
  <c r="B824" i="10" s="1"/>
  <c r="B825" i="10" s="1"/>
  <c r="B826" i="10" s="1"/>
  <c r="B827" i="10" s="1"/>
  <c r="B828" i="10" s="1"/>
  <c r="B829" i="10" s="1"/>
  <c r="B830" i="10" s="1"/>
  <c r="B831" i="10" s="1"/>
  <c r="B832" i="10" s="1"/>
  <c r="B833" i="10" s="1"/>
  <c r="B834" i="10" s="1"/>
  <c r="B835" i="10" s="1"/>
  <c r="B836" i="10" s="1"/>
  <c r="B837" i="10" s="1"/>
  <c r="B838" i="10" s="1"/>
  <c r="B839" i="10" s="1"/>
  <c r="B840" i="10" s="1"/>
  <c r="B841" i="10" s="1"/>
  <c r="B842" i="10" s="1"/>
  <c r="B843" i="10" s="1"/>
  <c r="B844" i="10" s="1"/>
  <c r="B845" i="10" s="1"/>
  <c r="B846" i="10" s="1"/>
  <c r="B847" i="10" s="1"/>
  <c r="B848" i="10" s="1"/>
  <c r="B849" i="10" s="1"/>
  <c r="B850" i="10" s="1"/>
  <c r="B851" i="10" s="1"/>
  <c r="B852" i="10" s="1"/>
  <c r="B853" i="10" s="1"/>
  <c r="B854" i="10" s="1"/>
  <c r="B855" i="10" s="1"/>
  <c r="B856" i="10" s="1"/>
  <c r="B857" i="10" s="1"/>
  <c r="B858" i="10" s="1"/>
  <c r="B859" i="10" s="1"/>
  <c r="B860" i="10" s="1"/>
  <c r="B861" i="10" s="1"/>
  <c r="B862" i="10" s="1"/>
  <c r="B863" i="10" s="1"/>
  <c r="B864" i="10" s="1"/>
  <c r="B865" i="10" s="1"/>
  <c r="B866" i="10" s="1"/>
  <c r="B867" i="10" s="1"/>
  <c r="B868" i="10" s="1"/>
  <c r="B869" i="10" s="1"/>
  <c r="B870" i="10" s="1"/>
  <c r="B871" i="10" s="1"/>
  <c r="B872" i="10" s="1"/>
  <c r="B873" i="10" s="1"/>
  <c r="B874" i="10" s="1"/>
  <c r="B875" i="10" s="1"/>
  <c r="B876" i="10" s="1"/>
  <c r="B877" i="10" s="1"/>
  <c r="B878" i="10" s="1"/>
  <c r="B879" i="10" s="1"/>
  <c r="B880" i="10" s="1"/>
  <c r="B881" i="10" s="1"/>
  <c r="B882" i="10" s="1"/>
  <c r="B883" i="10" s="1"/>
  <c r="B884" i="10" s="1"/>
  <c r="B885" i="10" s="1"/>
  <c r="B886" i="10" s="1"/>
  <c r="B887" i="10" s="1"/>
  <c r="B888" i="10" s="1"/>
  <c r="B889" i="10" s="1"/>
  <c r="B890" i="10" s="1"/>
  <c r="B891" i="10" s="1"/>
  <c r="B892" i="10" s="1"/>
  <c r="B893" i="10" s="1"/>
  <c r="B894" i="10" s="1"/>
  <c r="B895" i="10" s="1"/>
  <c r="B896" i="10" s="1"/>
  <c r="B897" i="10" s="1"/>
  <c r="B898" i="10" s="1"/>
  <c r="B899" i="10" s="1"/>
  <c r="B900" i="10" s="1"/>
  <c r="B901" i="10" s="1"/>
  <c r="B902" i="10" s="1"/>
  <c r="B903" i="10" s="1"/>
  <c r="B904" i="10" s="1"/>
  <c r="B905" i="10" s="1"/>
  <c r="B906" i="10" s="1"/>
  <c r="B907" i="10" s="1"/>
  <c r="B908" i="10" s="1"/>
  <c r="B909" i="10" s="1"/>
  <c r="B910" i="10" s="1"/>
  <c r="B911" i="10" s="1"/>
  <c r="B912" i="10" s="1"/>
  <c r="B913" i="10" s="1"/>
  <c r="B914" i="10" s="1"/>
  <c r="B915" i="10" s="1"/>
  <c r="B916" i="10" s="1"/>
  <c r="B917" i="10" s="1"/>
  <c r="B918" i="10" s="1"/>
  <c r="B919" i="10" s="1"/>
  <c r="B920" i="10" s="1"/>
  <c r="B921" i="10" s="1"/>
  <c r="B922" i="10" s="1"/>
  <c r="B923" i="10" s="1"/>
  <c r="B924" i="10" s="1"/>
  <c r="B925" i="10" s="1"/>
  <c r="B926" i="10" s="1"/>
  <c r="B927" i="10" s="1"/>
  <c r="B928" i="10" s="1"/>
  <c r="B929" i="10" s="1"/>
  <c r="B930" i="10" s="1"/>
  <c r="B931" i="10" s="1"/>
  <c r="B932" i="10" s="1"/>
  <c r="B933" i="10" s="1"/>
  <c r="B934" i="10" s="1"/>
  <c r="B935" i="10" s="1"/>
  <c r="B936" i="10" s="1"/>
  <c r="B937" i="10" s="1"/>
  <c r="B938" i="10" s="1"/>
  <c r="B939" i="10" s="1"/>
  <c r="B940" i="10" s="1"/>
  <c r="B941" i="10" s="1"/>
  <c r="B942" i="10" s="1"/>
  <c r="B943" i="10" s="1"/>
  <c r="B944" i="10" s="1"/>
  <c r="B945" i="10" s="1"/>
  <c r="B946" i="10" s="1"/>
  <c r="B947" i="10" s="1"/>
  <c r="B948" i="10" s="1"/>
  <c r="B949" i="10" s="1"/>
  <c r="B950" i="10" s="1"/>
  <c r="B951" i="10" s="1"/>
  <c r="B952" i="10" s="1"/>
  <c r="B953" i="10" s="1"/>
  <c r="B954" i="10" s="1"/>
  <c r="B955" i="10" s="1"/>
  <c r="B956" i="10" s="1"/>
  <c r="B957" i="10" s="1"/>
  <c r="B958" i="10" s="1"/>
  <c r="B959" i="10" s="1"/>
  <c r="B960" i="10" s="1"/>
  <c r="B961" i="10" s="1"/>
  <c r="B962" i="10" s="1"/>
  <c r="B963" i="10" s="1"/>
  <c r="B964" i="10" s="1"/>
  <c r="B965" i="10" s="1"/>
  <c r="B966" i="10" s="1"/>
  <c r="B967" i="10" s="1"/>
  <c r="B968" i="10" s="1"/>
  <c r="B969" i="10" s="1"/>
  <c r="B970" i="10" s="1"/>
  <c r="B971" i="10" s="1"/>
  <c r="B972" i="10" s="1"/>
  <c r="B973" i="10" s="1"/>
  <c r="B974" i="10" s="1"/>
  <c r="B975" i="10" s="1"/>
  <c r="B976" i="10" s="1"/>
  <c r="B977" i="10" s="1"/>
  <c r="B978" i="10" s="1"/>
  <c r="B979" i="10" s="1"/>
  <c r="B980" i="10" s="1"/>
  <c r="B981" i="10" s="1"/>
  <c r="B982" i="10" s="1"/>
  <c r="B983" i="10" s="1"/>
  <c r="B984" i="10" s="1"/>
  <c r="B985" i="10" s="1"/>
  <c r="B986" i="10" s="1"/>
  <c r="B987" i="10" s="1"/>
  <c r="B988" i="10" s="1"/>
  <c r="B989" i="10" s="1"/>
  <c r="B990" i="10" s="1"/>
  <c r="B991" i="10" s="1"/>
  <c r="B992" i="10" s="1"/>
  <c r="B993" i="10" s="1"/>
  <c r="B994" i="10" s="1"/>
  <c r="B995" i="10" s="1"/>
  <c r="B996" i="10" s="1"/>
  <c r="B997" i="10" s="1"/>
  <c r="B998" i="10" s="1"/>
  <c r="B999" i="10" s="1"/>
  <c r="B1000" i="10" s="1"/>
  <c r="B1001" i="10" s="1"/>
  <c r="C3" i="10"/>
  <c r="D3" i="10" s="1"/>
  <c r="F3" i="10" s="1"/>
  <c r="F2" i="10"/>
  <c r="E2" i="10"/>
  <c r="V120" i="2"/>
  <c r="AD122" i="2"/>
  <c r="Z120" i="2"/>
  <c r="V124" i="2"/>
  <c r="Z125" i="2"/>
  <c r="R125" i="2"/>
  <c r="R122" i="2"/>
  <c r="R124" i="2"/>
  <c r="AD120" i="2"/>
  <c r="R123" i="2"/>
  <c r="Z121" i="2"/>
  <c r="V122" i="2"/>
  <c r="Z119" i="2"/>
  <c r="R120" i="2"/>
  <c r="V121" i="2"/>
  <c r="Z122" i="2"/>
  <c r="Z123" i="2"/>
  <c r="AD119" i="2"/>
  <c r="V123" i="2"/>
  <c r="V125" i="2"/>
  <c r="V119" i="2"/>
  <c r="R119" i="2"/>
  <c r="R121" i="2"/>
  <c r="AD123" i="2"/>
  <c r="AD124" i="2"/>
  <c r="AD121" i="2"/>
  <c r="AD125" i="2"/>
  <c r="Z97" i="2"/>
  <c r="Z124" i="2"/>
  <c r="C2" i="13" l="1"/>
  <c r="C3" i="13" s="1"/>
  <c r="C4" i="13" s="1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BB119" i="2"/>
  <c r="BB121" i="2"/>
  <c r="BB123" i="2"/>
  <c r="BB125" i="2"/>
  <c r="BB120" i="2"/>
  <c r="BB122" i="2"/>
  <c r="BB124" i="2"/>
  <c r="AO124" i="2"/>
  <c r="AR120" i="2"/>
  <c r="AR122" i="2"/>
  <c r="AR124" i="2"/>
  <c r="AO122" i="2"/>
  <c r="AL119" i="2"/>
  <c r="AU120" i="2"/>
  <c r="AL121" i="2"/>
  <c r="AU122" i="2"/>
  <c r="AL123" i="2"/>
  <c r="AU124" i="2"/>
  <c r="AL125" i="2"/>
  <c r="AO125" i="2"/>
  <c r="AO121" i="2"/>
  <c r="AR119" i="2"/>
  <c r="AR125" i="2"/>
  <c r="AO120" i="2"/>
  <c r="AO119" i="2"/>
  <c r="AO123" i="2"/>
  <c r="AR121" i="2"/>
  <c r="AR123" i="2"/>
  <c r="AU119" i="2"/>
  <c r="AL120" i="2"/>
  <c r="AU121" i="2"/>
  <c r="AL122" i="2"/>
  <c r="AU123" i="2"/>
  <c r="AL124" i="2"/>
  <c r="AU125" i="2"/>
  <c r="E3" i="10"/>
  <c r="C4" i="10"/>
  <c r="F2" i="13" l="1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D4" i="10"/>
  <c r="D5" i="10" l="1"/>
  <c r="F4" i="10"/>
  <c r="E4" i="10" s="1"/>
  <c r="D6" i="10" l="1"/>
  <c r="F5" i="10"/>
  <c r="E5" i="10"/>
  <c r="F6" i="10" l="1"/>
  <c r="E6" i="10" s="1"/>
  <c r="D7" i="10"/>
  <c r="D8" i="10" l="1"/>
  <c r="F7" i="10"/>
  <c r="E7" i="10" s="1"/>
  <c r="D9" i="10" l="1"/>
  <c r="F8" i="10"/>
  <c r="E8" i="10" s="1"/>
  <c r="F9" i="10" l="1"/>
  <c r="E9" i="10" s="1"/>
  <c r="D10" i="10"/>
  <c r="D11" i="10" l="1"/>
  <c r="F10" i="10"/>
  <c r="E10" i="10" s="1"/>
  <c r="D12" i="10" l="1"/>
  <c r="F11" i="10"/>
  <c r="E11" i="10" s="1"/>
  <c r="F12" i="10" l="1"/>
  <c r="E12" i="10" s="1"/>
  <c r="D13" i="10"/>
  <c r="D14" i="10" l="1"/>
  <c r="F13" i="10"/>
  <c r="E13" i="10"/>
  <c r="D15" i="10" l="1"/>
  <c r="F14" i="10"/>
  <c r="E14" i="10" s="1"/>
  <c r="F15" i="10" l="1"/>
  <c r="E15" i="10" s="1"/>
  <c r="D16" i="10"/>
  <c r="D17" i="10" l="1"/>
  <c r="F16" i="10"/>
  <c r="E16" i="10"/>
  <c r="D18" i="10" l="1"/>
  <c r="F17" i="10"/>
  <c r="E17" i="10"/>
  <c r="F18" i="10" l="1"/>
  <c r="E18" i="10" s="1"/>
  <c r="D19" i="10"/>
  <c r="D20" i="10" l="1"/>
  <c r="F19" i="10"/>
  <c r="E19" i="10" s="1"/>
  <c r="D21" i="10" l="1"/>
  <c r="F20" i="10"/>
  <c r="E20" i="10" s="1"/>
  <c r="F21" i="10" l="1"/>
  <c r="E21" i="10" s="1"/>
  <c r="D22" i="10"/>
  <c r="D23" i="10" l="1"/>
  <c r="F22" i="10"/>
  <c r="E22" i="10" s="1"/>
  <c r="D24" i="10" l="1"/>
  <c r="F23" i="10"/>
  <c r="E23" i="10" s="1"/>
  <c r="F24" i="10" l="1"/>
  <c r="E24" i="10" s="1"/>
  <c r="D25" i="10"/>
  <c r="D26" i="10" l="1"/>
  <c r="F25" i="10"/>
  <c r="E25" i="10" s="1"/>
  <c r="D27" i="10" l="1"/>
  <c r="F26" i="10"/>
  <c r="E26" i="10" s="1"/>
  <c r="F27" i="10" l="1"/>
  <c r="D28" i="10"/>
  <c r="E27" i="10"/>
  <c r="D29" i="10" l="1"/>
  <c r="F28" i="10"/>
  <c r="E28" i="10"/>
  <c r="D30" i="10" l="1"/>
  <c r="F29" i="10"/>
  <c r="E29" i="10" s="1"/>
  <c r="F30" i="10" l="1"/>
  <c r="E30" i="10" s="1"/>
  <c r="D31" i="10"/>
  <c r="D32" i="10" l="1"/>
  <c r="F31" i="10"/>
  <c r="E31" i="10" s="1"/>
  <c r="D33" i="10" l="1"/>
  <c r="F32" i="10"/>
  <c r="E32" i="10" s="1"/>
  <c r="F33" i="10" l="1"/>
  <c r="E33" i="10" s="1"/>
  <c r="D34" i="10"/>
  <c r="D35" i="10" l="1"/>
  <c r="F34" i="10"/>
  <c r="E34" i="10"/>
  <c r="D36" i="10" l="1"/>
  <c r="F35" i="10"/>
  <c r="E35" i="10" s="1"/>
  <c r="F36" i="10" l="1"/>
  <c r="E36" i="10" s="1"/>
  <c r="D37" i="10"/>
  <c r="D38" i="10" l="1"/>
  <c r="F37" i="10"/>
  <c r="E37" i="10" s="1"/>
  <c r="D39" i="10" l="1"/>
  <c r="F38" i="10"/>
  <c r="E38" i="10" s="1"/>
  <c r="F39" i="10" l="1"/>
  <c r="E39" i="10" s="1"/>
  <c r="D40" i="10"/>
  <c r="D41" i="10" l="1"/>
  <c r="F40" i="10"/>
  <c r="E40" i="10" s="1"/>
  <c r="D42" i="10" l="1"/>
  <c r="F41" i="10"/>
  <c r="E41" i="10" s="1"/>
  <c r="F42" i="10" l="1"/>
  <c r="E42" i="10" s="1"/>
  <c r="D43" i="10"/>
  <c r="D44" i="10" l="1"/>
  <c r="F43" i="10"/>
  <c r="E43" i="10" s="1"/>
  <c r="D45" i="10" l="1"/>
  <c r="F44" i="10"/>
  <c r="E44" i="10" s="1"/>
  <c r="F45" i="10" l="1"/>
  <c r="E45" i="10" s="1"/>
  <c r="D46" i="10"/>
  <c r="D47" i="10" l="1"/>
  <c r="F46" i="10"/>
  <c r="E46" i="10" s="1"/>
  <c r="D48" i="10" l="1"/>
  <c r="F47" i="10"/>
  <c r="E47" i="10" s="1"/>
  <c r="F48" i="10" l="1"/>
  <c r="E48" i="10" s="1"/>
  <c r="D49" i="10"/>
  <c r="D50" i="10" l="1"/>
  <c r="F49" i="10"/>
  <c r="E49" i="10" s="1"/>
  <c r="D51" i="10" l="1"/>
  <c r="F50" i="10"/>
  <c r="E50" i="10" s="1"/>
  <c r="F51" i="10" l="1"/>
  <c r="E51" i="10" s="1"/>
  <c r="D52" i="10"/>
  <c r="D53" i="10" l="1"/>
  <c r="F52" i="10"/>
  <c r="E52" i="10"/>
  <c r="F53" i="10" l="1"/>
  <c r="E53" i="10" s="1"/>
  <c r="D54" i="10"/>
  <c r="D55" i="10" l="1"/>
  <c r="F54" i="10"/>
  <c r="E54" i="10" s="1"/>
  <c r="E55" i="10" l="1"/>
  <c r="F55" i="10"/>
  <c r="D56" i="10"/>
  <c r="D57" i="10" l="1"/>
  <c r="F56" i="10"/>
  <c r="E56" i="10"/>
  <c r="F57" i="10" l="1"/>
  <c r="E57" i="10" s="1"/>
  <c r="D58" i="10"/>
  <c r="D59" i="10" l="1"/>
  <c r="F58" i="10"/>
  <c r="E58" i="10"/>
  <c r="F59" i="10" l="1"/>
  <c r="E59" i="10" s="1"/>
  <c r="D60" i="10"/>
  <c r="D61" i="10" l="1"/>
  <c r="F60" i="10"/>
  <c r="E60" i="10"/>
  <c r="E61" i="10" l="1"/>
  <c r="F61" i="10"/>
  <c r="D62" i="10"/>
  <c r="D63" i="10" l="1"/>
  <c r="F62" i="10"/>
  <c r="E62" i="10"/>
  <c r="F63" i="10" l="1"/>
  <c r="E63" i="10" s="1"/>
  <c r="D64" i="10"/>
  <c r="D65" i="10" l="1"/>
  <c r="F64" i="10"/>
  <c r="E64" i="10"/>
  <c r="F65" i="10" l="1"/>
  <c r="E65" i="10" s="1"/>
  <c r="D66" i="10"/>
  <c r="D67" i="10" l="1"/>
  <c r="F66" i="10"/>
  <c r="E66" i="10" s="1"/>
  <c r="F67" i="10" l="1"/>
  <c r="E67" i="10" s="1"/>
  <c r="D68" i="10"/>
  <c r="D69" i="10" l="1"/>
  <c r="F68" i="10"/>
  <c r="E68" i="10" s="1"/>
  <c r="E69" i="10" l="1"/>
  <c r="F69" i="10"/>
  <c r="D70" i="10"/>
  <c r="D71" i="10" l="1"/>
  <c r="F70" i="10"/>
  <c r="E70" i="10"/>
  <c r="F71" i="10" l="1"/>
  <c r="E71" i="10" s="1"/>
  <c r="D72" i="10"/>
  <c r="D73" i="10" l="1"/>
  <c r="F72" i="10"/>
  <c r="E72" i="10"/>
  <c r="F73" i="10" l="1"/>
  <c r="E73" i="10" s="1"/>
  <c r="D74" i="10"/>
  <c r="D75" i="10" l="1"/>
  <c r="F74" i="10"/>
  <c r="E74" i="10"/>
  <c r="F75" i="10" l="1"/>
  <c r="E75" i="10" s="1"/>
  <c r="D76" i="10"/>
  <c r="D77" i="10" l="1"/>
  <c r="F76" i="10"/>
  <c r="E76" i="10"/>
  <c r="F77" i="10" l="1"/>
  <c r="E77" i="10" s="1"/>
  <c r="D78" i="10"/>
  <c r="D79" i="10" l="1"/>
  <c r="F78" i="10"/>
  <c r="E78" i="10"/>
  <c r="F79" i="10" l="1"/>
  <c r="E79" i="10" s="1"/>
  <c r="D80" i="10"/>
  <c r="D81" i="10" l="1"/>
  <c r="F80" i="10"/>
  <c r="E80" i="10" s="1"/>
  <c r="F81" i="10" l="1"/>
  <c r="E81" i="10" s="1"/>
  <c r="D82" i="10"/>
  <c r="D83" i="10" l="1"/>
  <c r="F82" i="10"/>
  <c r="E82" i="10"/>
  <c r="E83" i="10" l="1"/>
  <c r="F83" i="10"/>
  <c r="D84" i="10"/>
  <c r="D85" i="10" l="1"/>
  <c r="F84" i="10"/>
  <c r="E84" i="10"/>
  <c r="F85" i="10" l="1"/>
  <c r="E85" i="10" s="1"/>
  <c r="D86" i="10"/>
  <c r="D87" i="10" l="1"/>
  <c r="F86" i="10"/>
  <c r="E86" i="10" s="1"/>
  <c r="F87" i="10" l="1"/>
  <c r="D88" i="10"/>
  <c r="E87" i="10"/>
  <c r="D89" i="10" l="1"/>
  <c r="F88" i="10"/>
  <c r="E88" i="10"/>
  <c r="F89" i="10" l="1"/>
  <c r="E89" i="10" s="1"/>
  <c r="D90" i="10"/>
  <c r="D91" i="10" l="1"/>
  <c r="F90" i="10"/>
  <c r="E90" i="10"/>
  <c r="F91" i="10" l="1"/>
  <c r="E91" i="10" s="1"/>
  <c r="D92" i="10"/>
  <c r="D93" i="10" l="1"/>
  <c r="F92" i="10"/>
  <c r="E92" i="10"/>
  <c r="F93" i="10" l="1"/>
  <c r="E93" i="10" s="1"/>
  <c r="D94" i="10"/>
  <c r="D95" i="10" l="1"/>
  <c r="F94" i="10"/>
  <c r="E94" i="10" s="1"/>
  <c r="F95" i="10" l="1"/>
  <c r="E95" i="10" s="1"/>
  <c r="D96" i="10"/>
  <c r="D97" i="10" l="1"/>
  <c r="F96" i="10"/>
  <c r="E96" i="10" s="1"/>
  <c r="F97" i="10" l="1"/>
  <c r="D98" i="10"/>
  <c r="E97" i="10"/>
  <c r="D99" i="10" l="1"/>
  <c r="F98" i="10"/>
  <c r="E98" i="10"/>
  <c r="F99" i="10" l="1"/>
  <c r="E99" i="10" s="1"/>
  <c r="D100" i="10"/>
  <c r="D101" i="10" l="1"/>
  <c r="F100" i="10"/>
  <c r="E100" i="10"/>
  <c r="F101" i="10" l="1"/>
  <c r="E101" i="10" s="1"/>
  <c r="D102" i="10"/>
  <c r="D103" i="10" l="1"/>
  <c r="F102" i="10"/>
  <c r="E102" i="10" s="1"/>
  <c r="F103" i="10" l="1"/>
  <c r="E103" i="10" s="1"/>
  <c r="D104" i="10"/>
  <c r="D105" i="10" l="1"/>
  <c r="F104" i="10"/>
  <c r="E104" i="10" s="1"/>
  <c r="F105" i="10" l="1"/>
  <c r="E105" i="10" s="1"/>
  <c r="D106" i="10"/>
  <c r="D107" i="10" l="1"/>
  <c r="F106" i="10"/>
  <c r="E106" i="10" s="1"/>
  <c r="F107" i="10" l="1"/>
  <c r="D108" i="10"/>
  <c r="E107" i="10"/>
  <c r="D109" i="10" l="1"/>
  <c r="F108" i="10"/>
  <c r="E108" i="10" s="1"/>
  <c r="F109" i="10" l="1"/>
  <c r="E109" i="10" s="1"/>
  <c r="D110" i="10"/>
  <c r="D111" i="10" l="1"/>
  <c r="F110" i="10"/>
  <c r="E110" i="10" s="1"/>
  <c r="F111" i="10" l="1"/>
  <c r="D112" i="10"/>
  <c r="E111" i="10"/>
  <c r="D113" i="10" l="1"/>
  <c r="F112" i="10"/>
  <c r="E112" i="10" s="1"/>
  <c r="F113" i="10" l="1"/>
  <c r="E113" i="10" s="1"/>
  <c r="D114" i="10"/>
  <c r="D115" i="10" l="1"/>
  <c r="F114" i="10"/>
  <c r="E114" i="10"/>
  <c r="F115" i="10" l="1"/>
  <c r="E115" i="10" s="1"/>
  <c r="D116" i="10"/>
  <c r="D117" i="10" l="1"/>
  <c r="F116" i="10"/>
  <c r="E116" i="10"/>
  <c r="E117" i="10" l="1"/>
  <c r="F117" i="10"/>
  <c r="D118" i="10"/>
  <c r="D119" i="10" l="1"/>
  <c r="F118" i="10"/>
  <c r="E118" i="10"/>
  <c r="F119" i="10" l="1"/>
  <c r="E119" i="10" s="1"/>
  <c r="D120" i="10"/>
  <c r="D121" i="10" l="1"/>
  <c r="F120" i="10"/>
  <c r="E120" i="10"/>
  <c r="F121" i="10" l="1"/>
  <c r="E121" i="10" s="1"/>
  <c r="D122" i="10"/>
  <c r="D123" i="10" l="1"/>
  <c r="F122" i="10"/>
  <c r="E122" i="10"/>
  <c r="F123" i="10" l="1"/>
  <c r="E123" i="10" s="1"/>
  <c r="D124" i="10"/>
  <c r="D125" i="10" l="1"/>
  <c r="F124" i="10"/>
  <c r="E124" i="10" s="1"/>
  <c r="E125" i="10" l="1"/>
  <c r="F125" i="10"/>
  <c r="D126" i="10"/>
  <c r="D127" i="10" l="1"/>
  <c r="F126" i="10"/>
  <c r="E126" i="10"/>
  <c r="F127" i="10" l="1"/>
  <c r="E127" i="10" s="1"/>
  <c r="D128" i="10"/>
  <c r="D129" i="10" l="1"/>
  <c r="F128" i="10"/>
  <c r="E128" i="10"/>
  <c r="E129" i="10" l="1"/>
  <c r="F129" i="10"/>
  <c r="D130" i="10"/>
  <c r="D131" i="10" l="1"/>
  <c r="F130" i="10"/>
  <c r="E130" i="10"/>
  <c r="E131" i="10" l="1"/>
  <c r="F131" i="10"/>
  <c r="D132" i="10"/>
  <c r="D133" i="10" l="1"/>
  <c r="F132" i="10"/>
  <c r="E132" i="10"/>
  <c r="E133" i="10" l="1"/>
  <c r="F133" i="10"/>
  <c r="D134" i="10"/>
  <c r="D135" i="10" l="1"/>
  <c r="F134" i="10"/>
  <c r="E134" i="10"/>
  <c r="E135" i="10" l="1"/>
  <c r="F135" i="10"/>
  <c r="D136" i="10"/>
  <c r="D137" i="10" l="1"/>
  <c r="F136" i="10"/>
  <c r="E136" i="10"/>
  <c r="F137" i="10" l="1"/>
  <c r="E137" i="10" s="1"/>
  <c r="D138" i="10"/>
  <c r="D139" i="10" l="1"/>
  <c r="F138" i="10"/>
  <c r="E138" i="10" s="1"/>
  <c r="E139" i="10" l="1"/>
  <c r="F139" i="10"/>
  <c r="D140" i="10"/>
  <c r="D141" i="10" l="1"/>
  <c r="F140" i="10"/>
  <c r="E140" i="10"/>
  <c r="F141" i="10" l="1"/>
  <c r="E141" i="10" s="1"/>
  <c r="D142" i="10"/>
  <c r="D143" i="10" l="1"/>
  <c r="F142" i="10"/>
  <c r="E142" i="10"/>
  <c r="F143" i="10" l="1"/>
  <c r="E143" i="10" s="1"/>
  <c r="D144" i="10"/>
  <c r="D145" i="10" l="1"/>
  <c r="F144" i="10"/>
  <c r="E144" i="10" s="1"/>
  <c r="F145" i="10" l="1"/>
  <c r="E145" i="10" s="1"/>
  <c r="D146" i="10"/>
  <c r="D147" i="10" l="1"/>
  <c r="F146" i="10"/>
  <c r="E146" i="10" s="1"/>
  <c r="F147" i="10" l="1"/>
  <c r="E147" i="10" s="1"/>
  <c r="D148" i="10"/>
  <c r="D149" i="10" l="1"/>
  <c r="F148" i="10"/>
  <c r="E148" i="10"/>
  <c r="F149" i="10" l="1"/>
  <c r="E149" i="10" s="1"/>
  <c r="D150" i="10"/>
  <c r="D151" i="10" l="1"/>
  <c r="F150" i="10"/>
  <c r="E150" i="10"/>
  <c r="F151" i="10" l="1"/>
  <c r="E151" i="10" s="1"/>
  <c r="D152" i="10"/>
  <c r="D153" i="10" l="1"/>
  <c r="F152" i="10"/>
  <c r="E152" i="10"/>
  <c r="E153" i="10" l="1"/>
  <c r="F153" i="10"/>
  <c r="D154" i="10"/>
  <c r="D155" i="10" l="1"/>
  <c r="F154" i="10"/>
  <c r="E154" i="10" s="1"/>
  <c r="F155" i="10" l="1"/>
  <c r="E155" i="10" s="1"/>
  <c r="D156" i="10"/>
  <c r="D157" i="10" l="1"/>
  <c r="F156" i="10"/>
  <c r="E156" i="10" s="1"/>
  <c r="F157" i="10" l="1"/>
  <c r="E157" i="10" s="1"/>
  <c r="D158" i="10"/>
  <c r="D159" i="10" l="1"/>
  <c r="F158" i="10"/>
  <c r="E158" i="10" s="1"/>
  <c r="F159" i="10" l="1"/>
  <c r="E159" i="10" s="1"/>
  <c r="D160" i="10"/>
  <c r="D161" i="10" l="1"/>
  <c r="F160" i="10"/>
  <c r="E160" i="10"/>
  <c r="F161" i="10" l="1"/>
  <c r="E161" i="10" s="1"/>
  <c r="D162" i="10"/>
  <c r="D163" i="10" l="1"/>
  <c r="F162" i="10"/>
  <c r="E162" i="10"/>
  <c r="F163" i="10" l="1"/>
  <c r="E163" i="10" s="1"/>
  <c r="D164" i="10"/>
  <c r="D165" i="10" l="1"/>
  <c r="F164" i="10"/>
  <c r="E164" i="10"/>
  <c r="F165" i="10" l="1"/>
  <c r="E165" i="10" s="1"/>
  <c r="D166" i="10"/>
  <c r="D167" i="10" l="1"/>
  <c r="F166" i="10"/>
  <c r="E166" i="10"/>
  <c r="F167" i="10" l="1"/>
  <c r="E167" i="10" s="1"/>
  <c r="D168" i="10"/>
  <c r="D169" i="10" l="1"/>
  <c r="F168" i="10"/>
  <c r="E168" i="10" s="1"/>
  <c r="E169" i="10" l="1"/>
  <c r="F169" i="10"/>
  <c r="D170" i="10"/>
  <c r="D171" i="10" l="1"/>
  <c r="F170" i="10"/>
  <c r="E170" i="10"/>
  <c r="F171" i="10" l="1"/>
  <c r="E171" i="10" s="1"/>
  <c r="D172" i="10"/>
  <c r="D173" i="10" l="1"/>
  <c r="F172" i="10"/>
  <c r="E172" i="10"/>
  <c r="F173" i="10" l="1"/>
  <c r="E173" i="10" s="1"/>
  <c r="D174" i="10"/>
  <c r="D175" i="10" l="1"/>
  <c r="F174" i="10"/>
  <c r="E174" i="10" s="1"/>
  <c r="F175" i="10" l="1"/>
  <c r="E175" i="10" s="1"/>
  <c r="D176" i="10"/>
  <c r="D177" i="10" l="1"/>
  <c r="F176" i="10"/>
  <c r="E176" i="10"/>
  <c r="E177" i="10" l="1"/>
  <c r="F177" i="10"/>
  <c r="D178" i="10"/>
  <c r="D179" i="10" l="1"/>
  <c r="F178" i="10"/>
  <c r="E178" i="10"/>
  <c r="F179" i="10" l="1"/>
  <c r="E179" i="10" s="1"/>
  <c r="D180" i="10"/>
  <c r="D181" i="10" l="1"/>
  <c r="F180" i="10"/>
  <c r="E180" i="10" s="1"/>
  <c r="E181" i="10" l="1"/>
  <c r="F181" i="10"/>
  <c r="D182" i="10"/>
  <c r="D183" i="10" l="1"/>
  <c r="F182" i="10"/>
  <c r="E182" i="10"/>
  <c r="F183" i="10" l="1"/>
  <c r="E183" i="10" s="1"/>
  <c r="D184" i="10"/>
  <c r="D185" i="10" l="1"/>
  <c r="F184" i="10"/>
  <c r="E184" i="10" s="1"/>
  <c r="F185" i="10" l="1"/>
  <c r="E185" i="10" s="1"/>
  <c r="D186" i="10"/>
  <c r="D187" i="10" l="1"/>
  <c r="F186" i="10"/>
  <c r="E186" i="10" s="1"/>
  <c r="E187" i="10" l="1"/>
  <c r="F187" i="10"/>
  <c r="D188" i="10"/>
  <c r="D189" i="10" l="1"/>
  <c r="F188" i="10"/>
  <c r="E188" i="10"/>
  <c r="F189" i="10" l="1"/>
  <c r="E189" i="10" s="1"/>
  <c r="D190" i="10"/>
  <c r="D191" i="10" l="1"/>
  <c r="F190" i="10"/>
  <c r="E190" i="10" s="1"/>
  <c r="E191" i="10" l="1"/>
  <c r="F191" i="10"/>
  <c r="D192" i="10"/>
  <c r="D193" i="10" l="1"/>
  <c r="F192" i="10"/>
  <c r="E192" i="10"/>
  <c r="F193" i="10" l="1"/>
  <c r="E193" i="10" s="1"/>
  <c r="D194" i="10"/>
  <c r="D195" i="10" l="1"/>
  <c r="F194" i="10"/>
  <c r="E194" i="10" s="1"/>
  <c r="E195" i="10" l="1"/>
  <c r="F195" i="10"/>
  <c r="D196" i="10"/>
  <c r="D197" i="10" l="1"/>
  <c r="F196" i="10"/>
  <c r="E196" i="10"/>
  <c r="F197" i="10" l="1"/>
  <c r="E197" i="10" s="1"/>
  <c r="D198" i="10"/>
  <c r="D199" i="10" l="1"/>
  <c r="F198" i="10"/>
  <c r="E198" i="10" s="1"/>
  <c r="F199" i="10" l="1"/>
  <c r="E199" i="10" s="1"/>
  <c r="D200" i="10"/>
  <c r="D201" i="10" l="1"/>
  <c r="F200" i="10"/>
  <c r="E200" i="10" s="1"/>
  <c r="F201" i="10" l="1"/>
  <c r="E201" i="10" s="1"/>
  <c r="D202" i="10"/>
  <c r="D203" i="10" l="1"/>
  <c r="F202" i="10"/>
  <c r="E202" i="10"/>
  <c r="F203" i="10" l="1"/>
  <c r="E203" i="10" s="1"/>
  <c r="D204" i="10"/>
  <c r="D205" i="10" l="1"/>
  <c r="F204" i="10"/>
  <c r="E204" i="10"/>
  <c r="F205" i="10" l="1"/>
  <c r="E205" i="10" s="1"/>
  <c r="D206" i="10"/>
  <c r="D207" i="10" l="1"/>
  <c r="F206" i="10"/>
  <c r="E206" i="10"/>
  <c r="F207" i="10" l="1"/>
  <c r="E207" i="10" s="1"/>
  <c r="D208" i="10"/>
  <c r="D209" i="10" l="1"/>
  <c r="F208" i="10"/>
  <c r="E208" i="10" s="1"/>
  <c r="E209" i="10" l="1"/>
  <c r="F209" i="10"/>
  <c r="D210" i="10"/>
  <c r="D211" i="10" l="1"/>
  <c r="F210" i="10"/>
  <c r="E210" i="10"/>
  <c r="E211" i="10" l="1"/>
  <c r="F211" i="10"/>
  <c r="D212" i="10"/>
  <c r="D213" i="10" l="1"/>
  <c r="F212" i="10"/>
  <c r="E212" i="10"/>
  <c r="F213" i="10" l="1"/>
  <c r="E213" i="10" s="1"/>
  <c r="D214" i="10"/>
  <c r="D215" i="10" l="1"/>
  <c r="F214" i="10"/>
  <c r="E214" i="10" s="1"/>
  <c r="E215" i="10" l="1"/>
  <c r="F215" i="10"/>
  <c r="D216" i="10"/>
  <c r="D217" i="10" l="1"/>
  <c r="F216" i="10"/>
  <c r="E216" i="10"/>
  <c r="E217" i="10" l="1"/>
  <c r="F217" i="10"/>
  <c r="D218" i="10"/>
  <c r="D219" i="10" l="1"/>
  <c r="F218" i="10"/>
  <c r="E218" i="10"/>
  <c r="E219" i="10" l="1"/>
  <c r="F219" i="10"/>
  <c r="D220" i="10"/>
  <c r="D221" i="10" l="1"/>
  <c r="F220" i="10"/>
  <c r="E220" i="10"/>
  <c r="F221" i="10" l="1"/>
  <c r="E221" i="10" s="1"/>
  <c r="D222" i="10"/>
  <c r="D223" i="10" l="1"/>
  <c r="F222" i="10"/>
  <c r="E222" i="10"/>
  <c r="F223" i="10" l="1"/>
  <c r="E223" i="10" s="1"/>
  <c r="D224" i="10"/>
  <c r="D225" i="10" l="1"/>
  <c r="F224" i="10"/>
  <c r="E224" i="10"/>
  <c r="F225" i="10" l="1"/>
  <c r="E225" i="10" s="1"/>
  <c r="D226" i="10"/>
  <c r="D227" i="10" l="1"/>
  <c r="F226" i="10"/>
  <c r="E226" i="10"/>
  <c r="E227" i="10" l="1"/>
  <c r="F227" i="10"/>
  <c r="D228" i="10"/>
  <c r="D229" i="10" l="1"/>
  <c r="F228" i="10"/>
  <c r="E228" i="10"/>
  <c r="F229" i="10" l="1"/>
  <c r="E229" i="10" s="1"/>
  <c r="D230" i="10"/>
  <c r="D231" i="10" l="1"/>
  <c r="F230" i="10"/>
  <c r="E230" i="10"/>
  <c r="F231" i="10" l="1"/>
  <c r="E231" i="10" s="1"/>
  <c r="D232" i="10"/>
  <c r="D233" i="10" l="1"/>
  <c r="F232" i="10"/>
  <c r="E232" i="10" s="1"/>
  <c r="E233" i="10" l="1"/>
  <c r="F233" i="10"/>
  <c r="D234" i="10"/>
  <c r="D235" i="10" l="1"/>
  <c r="F234" i="10"/>
  <c r="E234" i="10"/>
  <c r="F235" i="10" l="1"/>
  <c r="E235" i="10" s="1"/>
  <c r="D236" i="10"/>
  <c r="F236" i="10" l="1"/>
  <c r="D237" i="10"/>
  <c r="E236" i="10"/>
  <c r="F237" i="10" l="1"/>
  <c r="D238" i="10"/>
  <c r="E237" i="10"/>
  <c r="F238" i="10" l="1"/>
  <c r="D239" i="10"/>
  <c r="E238" i="10"/>
  <c r="D240" i="10" l="1"/>
  <c r="F239" i="10"/>
  <c r="E239" i="10"/>
  <c r="F240" i="10" l="1"/>
  <c r="E240" i="10" s="1"/>
  <c r="D241" i="10"/>
  <c r="D242" i="10" l="1"/>
  <c r="F241" i="10"/>
  <c r="E241" i="10"/>
  <c r="F242" i="10" l="1"/>
  <c r="E242" i="10" s="1"/>
  <c r="D243" i="10"/>
  <c r="D244" i="10" l="1"/>
  <c r="F243" i="10"/>
  <c r="E243" i="10" s="1"/>
  <c r="F244" i="10" l="1"/>
  <c r="E244" i="10" s="1"/>
  <c r="D245" i="10"/>
  <c r="D246" i="10" l="1"/>
  <c r="F245" i="10"/>
  <c r="E245" i="10"/>
  <c r="F246" i="10" l="1"/>
  <c r="E246" i="10" s="1"/>
  <c r="D247" i="10"/>
  <c r="F247" i="10" l="1"/>
  <c r="D248" i="10"/>
  <c r="E247" i="10"/>
  <c r="F248" i="10" l="1"/>
  <c r="D249" i="10"/>
  <c r="E248" i="10"/>
  <c r="F249" i="10" l="1"/>
  <c r="D250" i="10"/>
  <c r="E249" i="10"/>
  <c r="F250" i="10" l="1"/>
  <c r="D251" i="10"/>
  <c r="E250" i="10"/>
  <c r="D252" i="10" l="1"/>
  <c r="F251" i="10"/>
  <c r="E251" i="10"/>
  <c r="E252" i="10" l="1"/>
  <c r="F252" i="10"/>
  <c r="D253" i="10"/>
  <c r="D254" i="10" l="1"/>
  <c r="F253" i="10"/>
  <c r="E253" i="10"/>
  <c r="F254" i="10" l="1"/>
  <c r="E254" i="10" s="1"/>
  <c r="D255" i="10"/>
  <c r="D256" i="10" l="1"/>
  <c r="F255" i="10"/>
  <c r="E255" i="10" s="1"/>
  <c r="F256" i="10" l="1"/>
  <c r="E256" i="10" s="1"/>
  <c r="D257" i="10"/>
  <c r="D258" i="10" l="1"/>
  <c r="F257" i="10"/>
  <c r="E257" i="10"/>
  <c r="E258" i="10" l="1"/>
  <c r="F258" i="10"/>
  <c r="D259" i="10"/>
  <c r="F259" i="10" l="1"/>
  <c r="D260" i="10"/>
  <c r="E259" i="10"/>
  <c r="F260" i="10" l="1"/>
  <c r="D261" i="10"/>
  <c r="E260" i="10"/>
  <c r="F261" i="10" l="1"/>
  <c r="D262" i="10"/>
  <c r="E261" i="10"/>
  <c r="F262" i="10" l="1"/>
  <c r="E262" i="10" s="1"/>
  <c r="D263" i="10"/>
  <c r="D264" i="10" l="1"/>
  <c r="F263" i="10"/>
  <c r="E263" i="10" s="1"/>
  <c r="F264" i="10" l="1"/>
  <c r="E264" i="10" s="1"/>
  <c r="D265" i="10"/>
  <c r="D266" i="10" l="1"/>
  <c r="F265" i="10"/>
  <c r="E265" i="10" s="1"/>
  <c r="F266" i="10" l="1"/>
  <c r="E266" i="10" s="1"/>
  <c r="D267" i="10"/>
  <c r="D268" i="10" l="1"/>
  <c r="F267" i="10"/>
  <c r="E267" i="10" s="1"/>
  <c r="E268" i="10" l="1"/>
  <c r="F268" i="10"/>
  <c r="D269" i="10"/>
  <c r="D270" i="10" l="1"/>
  <c r="F269" i="10"/>
  <c r="E269" i="10"/>
  <c r="F270" i="10" l="1"/>
  <c r="E270" i="10" s="1"/>
  <c r="D271" i="10"/>
  <c r="F271" i="10" l="1"/>
  <c r="E271" i="10" s="1"/>
  <c r="D272" i="10"/>
  <c r="F272" i="10" l="1"/>
  <c r="E272" i="10" s="1"/>
  <c r="D273" i="10"/>
  <c r="D274" i="10" l="1"/>
  <c r="F273" i="10"/>
  <c r="E273" i="10" s="1"/>
  <c r="F274" i="10" l="1"/>
  <c r="E274" i="10" s="1"/>
  <c r="D275" i="10"/>
  <c r="D276" i="10" l="1"/>
  <c r="F275" i="10"/>
  <c r="E275" i="10" s="1"/>
  <c r="E276" i="10" l="1"/>
  <c r="F276" i="10"/>
  <c r="D277" i="10"/>
  <c r="D278" i="10" l="1"/>
  <c r="F277" i="10"/>
  <c r="E277" i="10"/>
  <c r="E278" i="10" l="1"/>
  <c r="F278" i="10"/>
  <c r="D279" i="10"/>
  <c r="F279" i="10" l="1"/>
  <c r="D280" i="10"/>
  <c r="E279" i="10"/>
  <c r="E280" i="10" l="1"/>
  <c r="F280" i="10"/>
  <c r="D281" i="10"/>
  <c r="D282" i="10" l="1"/>
  <c r="F281" i="10"/>
  <c r="E281" i="10"/>
  <c r="F282" i="10" l="1"/>
  <c r="E282" i="10" s="1"/>
  <c r="D283" i="10"/>
  <c r="D284" i="10" l="1"/>
  <c r="F283" i="10"/>
  <c r="E283" i="10"/>
  <c r="F284" i="10" l="1"/>
  <c r="E284" i="10" s="1"/>
  <c r="D285" i="10"/>
  <c r="D286" i="10" l="1"/>
  <c r="F285" i="10"/>
  <c r="E285" i="10"/>
  <c r="F286" i="10" l="1"/>
  <c r="E286" i="10" s="1"/>
  <c r="D287" i="10"/>
  <c r="D288" i="10" l="1"/>
  <c r="F287" i="10"/>
  <c r="E287" i="10"/>
  <c r="F288" i="10" l="1"/>
  <c r="E288" i="10" s="1"/>
  <c r="D289" i="10"/>
  <c r="D290" i="10" l="1"/>
  <c r="F289" i="10"/>
  <c r="E289" i="10"/>
  <c r="E290" i="10" l="1"/>
  <c r="F290" i="10"/>
  <c r="D291" i="10"/>
  <c r="D292" i="10" l="1"/>
  <c r="F291" i="10"/>
  <c r="E291" i="10"/>
  <c r="F292" i="10" l="1"/>
  <c r="E292" i="10" s="1"/>
  <c r="D293" i="10"/>
  <c r="D294" i="10" l="1"/>
  <c r="F293" i="10"/>
  <c r="E293" i="10" s="1"/>
  <c r="F294" i="10" l="1"/>
  <c r="D295" i="10"/>
  <c r="E294" i="10"/>
  <c r="D296" i="10" l="1"/>
  <c r="F295" i="10"/>
  <c r="E295" i="10" s="1"/>
  <c r="F296" i="10" l="1"/>
  <c r="D297" i="10"/>
  <c r="E296" i="10"/>
  <c r="D298" i="10" l="1"/>
  <c r="F297" i="10"/>
  <c r="E297" i="10" s="1"/>
  <c r="F298" i="10" l="1"/>
  <c r="D299" i="10"/>
  <c r="E298" i="10"/>
  <c r="D300" i="10" l="1"/>
  <c r="F299" i="10"/>
  <c r="E299" i="10" s="1"/>
  <c r="F300" i="10" l="1"/>
  <c r="E300" i="10" s="1"/>
  <c r="D301" i="10"/>
  <c r="D302" i="10" l="1"/>
  <c r="F301" i="10"/>
  <c r="E301" i="10" s="1"/>
  <c r="F302" i="10" l="1"/>
  <c r="D303" i="10"/>
  <c r="E302" i="10"/>
  <c r="D304" i="10" l="1"/>
  <c r="F303" i="10"/>
  <c r="E303" i="10" s="1"/>
  <c r="F304" i="10" l="1"/>
  <c r="D305" i="10"/>
  <c r="E304" i="10"/>
  <c r="D306" i="10" l="1"/>
  <c r="F305" i="10"/>
  <c r="E305" i="10" s="1"/>
  <c r="F306" i="10" l="1"/>
  <c r="D307" i="10"/>
  <c r="E306" i="10"/>
  <c r="D308" i="10" l="1"/>
  <c r="F307" i="10"/>
  <c r="E307" i="10" s="1"/>
  <c r="E308" i="10" l="1"/>
  <c r="F308" i="10"/>
  <c r="D309" i="10"/>
  <c r="D310" i="10" l="1"/>
  <c r="F309" i="10"/>
  <c r="E309" i="10"/>
  <c r="F310" i="10" l="1"/>
  <c r="E310" i="10" s="1"/>
  <c r="D311" i="10"/>
  <c r="D312" i="10" l="1"/>
  <c r="F311" i="10"/>
  <c r="E311" i="10"/>
  <c r="F312" i="10" l="1"/>
  <c r="E312" i="10" s="1"/>
  <c r="D313" i="10"/>
  <c r="D314" i="10" l="1"/>
  <c r="F313" i="10"/>
  <c r="E313" i="10" s="1"/>
  <c r="F314" i="10" l="1"/>
  <c r="E314" i="10" s="1"/>
  <c r="D315" i="10"/>
  <c r="D316" i="10" l="1"/>
  <c r="F315" i="10"/>
  <c r="E315" i="10" s="1"/>
  <c r="F316" i="10" l="1"/>
  <c r="E316" i="10" s="1"/>
  <c r="D317" i="10"/>
  <c r="D318" i="10" l="1"/>
  <c r="F317" i="10"/>
  <c r="E317" i="10" s="1"/>
  <c r="F318" i="10" l="1"/>
  <c r="E318" i="10" s="1"/>
  <c r="D319" i="10"/>
  <c r="D320" i="10" l="1"/>
  <c r="F319" i="10"/>
  <c r="E319" i="10"/>
  <c r="F320" i="10" l="1"/>
  <c r="E320" i="10" s="1"/>
  <c r="D321" i="10"/>
  <c r="D322" i="10" l="1"/>
  <c r="F321" i="10"/>
  <c r="E321" i="10"/>
  <c r="F322" i="10" l="1"/>
  <c r="E322" i="10" s="1"/>
  <c r="D323" i="10"/>
  <c r="D324" i="10" l="1"/>
  <c r="F323" i="10"/>
  <c r="E323" i="10" s="1"/>
  <c r="F324" i="10" l="1"/>
  <c r="E324" i="10" s="1"/>
  <c r="D325" i="10"/>
  <c r="D326" i="10" l="1"/>
  <c r="F325" i="10"/>
  <c r="E325" i="10" s="1"/>
  <c r="F326" i="10" l="1"/>
  <c r="E326" i="10" s="1"/>
  <c r="D327" i="10"/>
  <c r="D328" i="10" l="1"/>
  <c r="F327" i="10"/>
  <c r="E327" i="10" s="1"/>
  <c r="F328" i="10" l="1"/>
  <c r="E328" i="10" s="1"/>
  <c r="D329" i="10"/>
  <c r="D330" i="10" l="1"/>
  <c r="F329" i="10"/>
  <c r="E329" i="10" s="1"/>
  <c r="F330" i="10" l="1"/>
  <c r="E330" i="10" s="1"/>
  <c r="D331" i="10"/>
  <c r="D332" i="10" l="1"/>
  <c r="F331" i="10"/>
  <c r="E331" i="10" s="1"/>
  <c r="F332" i="10" l="1"/>
  <c r="E332" i="10" s="1"/>
  <c r="D333" i="10"/>
  <c r="D334" i="10" l="1"/>
  <c r="F333" i="10"/>
  <c r="E333" i="10" s="1"/>
  <c r="F334" i="10" l="1"/>
  <c r="E334" i="10" s="1"/>
  <c r="D335" i="10"/>
  <c r="D336" i="10" l="1"/>
  <c r="F335" i="10"/>
  <c r="E335" i="10"/>
  <c r="F336" i="10" l="1"/>
  <c r="D337" i="10"/>
  <c r="E336" i="10"/>
  <c r="D338" i="10" l="1"/>
  <c r="F337" i="10"/>
  <c r="E337" i="10"/>
  <c r="F338" i="10" l="1"/>
  <c r="E338" i="10" s="1"/>
  <c r="D339" i="10"/>
  <c r="D340" i="10" l="1"/>
  <c r="F339" i="10"/>
  <c r="E339" i="10" s="1"/>
  <c r="F340" i="10" l="1"/>
  <c r="E340" i="10" s="1"/>
  <c r="D341" i="10"/>
  <c r="D342" i="10" l="1"/>
  <c r="F341" i="10"/>
  <c r="E341" i="10" s="1"/>
  <c r="F342" i="10" l="1"/>
  <c r="D343" i="10"/>
  <c r="E342" i="10"/>
  <c r="D344" i="10" l="1"/>
  <c r="F343" i="10"/>
  <c r="E343" i="10"/>
  <c r="F344" i="10" l="1"/>
  <c r="E344" i="10" s="1"/>
  <c r="D345" i="10"/>
  <c r="D346" i="10" l="1"/>
  <c r="F345" i="10"/>
  <c r="E345" i="10" s="1"/>
  <c r="F346" i="10" l="1"/>
  <c r="E346" i="10" s="1"/>
  <c r="D347" i="10"/>
  <c r="D348" i="10" l="1"/>
  <c r="F347" i="10"/>
  <c r="E347" i="10" s="1"/>
  <c r="F348" i="10" l="1"/>
  <c r="E348" i="10" s="1"/>
  <c r="D349" i="10"/>
  <c r="F349" i="10" l="1"/>
  <c r="E349" i="10" s="1"/>
  <c r="D350" i="10"/>
  <c r="F350" i="10" l="1"/>
  <c r="E350" i="10" s="1"/>
  <c r="D351" i="10"/>
  <c r="F351" i="10" l="1"/>
  <c r="E351" i="10" s="1"/>
  <c r="D352" i="10"/>
  <c r="F352" i="10" l="1"/>
  <c r="E352" i="10" s="1"/>
  <c r="D353" i="10"/>
  <c r="F353" i="10" l="1"/>
  <c r="D354" i="10"/>
  <c r="E353" i="10"/>
  <c r="F354" i="10" l="1"/>
  <c r="D355" i="10"/>
  <c r="E354" i="10"/>
  <c r="D356" i="10" l="1"/>
  <c r="F355" i="10"/>
  <c r="E355" i="10"/>
  <c r="F356" i="10" l="1"/>
  <c r="E356" i="10" s="1"/>
  <c r="D357" i="10"/>
  <c r="D358" i="10" l="1"/>
  <c r="F357" i="10"/>
  <c r="E357" i="10"/>
  <c r="E358" i="10" l="1"/>
  <c r="F358" i="10"/>
  <c r="D359" i="10"/>
  <c r="D360" i="10" l="1"/>
  <c r="F359" i="10"/>
  <c r="E359" i="10"/>
  <c r="F360" i="10" l="1"/>
  <c r="E360" i="10" s="1"/>
  <c r="D361" i="10"/>
  <c r="D362" i="10" l="1"/>
  <c r="F361" i="10"/>
  <c r="E361" i="10" s="1"/>
  <c r="E362" i="10" l="1"/>
  <c r="F362" i="10"/>
  <c r="D363" i="10"/>
  <c r="D364" i="10" l="1"/>
  <c r="F363" i="10"/>
  <c r="E363" i="10"/>
  <c r="F364" i="10" l="1"/>
  <c r="E364" i="10" s="1"/>
  <c r="D365" i="10"/>
  <c r="D366" i="10" l="1"/>
  <c r="F365" i="10"/>
  <c r="E365" i="10"/>
  <c r="F366" i="10" l="1"/>
  <c r="E366" i="10" s="1"/>
  <c r="D367" i="10"/>
  <c r="D368" i="10" l="1"/>
  <c r="F367" i="10"/>
  <c r="E367" i="10" s="1"/>
  <c r="F368" i="10" l="1"/>
  <c r="D369" i="10"/>
  <c r="E368" i="10"/>
  <c r="D370" i="10" l="1"/>
  <c r="F369" i="10"/>
  <c r="E369" i="10" s="1"/>
  <c r="F370" i="10" l="1"/>
  <c r="E370" i="10" s="1"/>
  <c r="D371" i="10"/>
  <c r="D372" i="10" l="1"/>
  <c r="F371" i="10"/>
  <c r="E371" i="10" s="1"/>
  <c r="E372" i="10" l="1"/>
  <c r="F372" i="10"/>
  <c r="D373" i="10"/>
  <c r="D374" i="10" l="1"/>
  <c r="F373" i="10"/>
  <c r="E373" i="10"/>
  <c r="F374" i="10" l="1"/>
  <c r="E374" i="10" s="1"/>
  <c r="D375" i="10"/>
  <c r="D376" i="10" l="1"/>
  <c r="F375" i="10"/>
  <c r="E375" i="10"/>
  <c r="F376" i="10" l="1"/>
  <c r="E376" i="10" s="1"/>
  <c r="D377" i="10"/>
  <c r="D378" i="10" l="1"/>
  <c r="F377" i="10"/>
  <c r="E377" i="10" s="1"/>
  <c r="F378" i="10" l="1"/>
  <c r="E378" i="10" s="1"/>
  <c r="D379" i="10"/>
  <c r="D380" i="10" l="1"/>
  <c r="F379" i="10"/>
  <c r="E379" i="10"/>
  <c r="F380" i="10" l="1"/>
  <c r="E380" i="10" s="1"/>
  <c r="D381" i="10"/>
  <c r="D382" i="10" l="1"/>
  <c r="F381" i="10"/>
  <c r="E381" i="10"/>
  <c r="E382" i="10" l="1"/>
  <c r="F382" i="10"/>
  <c r="D383" i="10"/>
  <c r="D384" i="10" l="1"/>
  <c r="F383" i="10"/>
  <c r="E383" i="10"/>
  <c r="E384" i="10" l="1"/>
  <c r="F384" i="10"/>
  <c r="D385" i="10"/>
  <c r="D386" i="10" l="1"/>
  <c r="F385" i="10"/>
  <c r="E385" i="10" s="1"/>
  <c r="F386" i="10" l="1"/>
  <c r="E386" i="10" s="1"/>
  <c r="D387" i="10"/>
  <c r="D388" i="10" l="1"/>
  <c r="F387" i="10"/>
  <c r="E387" i="10" s="1"/>
  <c r="E388" i="10" l="1"/>
  <c r="F388" i="10"/>
  <c r="D389" i="10"/>
  <c r="D390" i="10" l="1"/>
  <c r="F389" i="10"/>
  <c r="E389" i="10"/>
  <c r="F390" i="10" l="1"/>
  <c r="E390" i="10" s="1"/>
  <c r="D391" i="10"/>
  <c r="D392" i="10" l="1"/>
  <c r="F391" i="10"/>
  <c r="E391" i="10" s="1"/>
  <c r="F392" i="10" l="1"/>
  <c r="D393" i="10"/>
  <c r="E392" i="10"/>
  <c r="D394" i="10" l="1"/>
  <c r="F393" i="10"/>
  <c r="E393" i="10"/>
  <c r="F394" i="10" l="1"/>
  <c r="E394" i="10" s="1"/>
  <c r="D395" i="10"/>
  <c r="D396" i="10" l="1"/>
  <c r="F395" i="10"/>
  <c r="E395" i="10" s="1"/>
  <c r="E396" i="10" l="1"/>
  <c r="F396" i="10"/>
  <c r="D397" i="10"/>
  <c r="D398" i="10" l="1"/>
  <c r="F397" i="10"/>
  <c r="E397" i="10"/>
  <c r="E398" i="10" l="1"/>
  <c r="F398" i="10"/>
  <c r="D399" i="10"/>
  <c r="D400" i="10" l="1"/>
  <c r="F399" i="10"/>
  <c r="E399" i="10"/>
  <c r="F400" i="10" l="1"/>
  <c r="E400" i="10" s="1"/>
  <c r="D401" i="10"/>
  <c r="D402" i="10" l="1"/>
  <c r="F401" i="10"/>
  <c r="E401" i="10"/>
  <c r="F402" i="10" l="1"/>
  <c r="E402" i="10" s="1"/>
  <c r="D403" i="10"/>
  <c r="D404" i="10" l="1"/>
  <c r="F403" i="10"/>
  <c r="E403" i="10" s="1"/>
  <c r="F404" i="10" l="1"/>
  <c r="E404" i="10" s="1"/>
  <c r="D405" i="10"/>
  <c r="D406" i="10" l="1"/>
  <c r="F405" i="10"/>
  <c r="E405" i="10" s="1"/>
  <c r="F406" i="10" l="1"/>
  <c r="E406" i="10" s="1"/>
  <c r="D407" i="10"/>
  <c r="D408" i="10" l="1"/>
  <c r="F407" i="10"/>
  <c r="E407" i="10" s="1"/>
  <c r="E408" i="10" l="1"/>
  <c r="F408" i="10"/>
  <c r="D409" i="10"/>
  <c r="D410" i="10" l="1"/>
  <c r="F409" i="10"/>
  <c r="E409" i="10"/>
  <c r="F410" i="10" l="1"/>
  <c r="E410" i="10" s="1"/>
  <c r="D411" i="10"/>
  <c r="D412" i="10" l="1"/>
  <c r="F411" i="10"/>
  <c r="E411" i="10" s="1"/>
  <c r="F412" i="10" l="1"/>
  <c r="E412" i="10" s="1"/>
  <c r="D413" i="10"/>
  <c r="D414" i="10" l="1"/>
  <c r="F413" i="10"/>
  <c r="E413" i="10"/>
  <c r="F414" i="10" l="1"/>
  <c r="E414" i="10" s="1"/>
  <c r="D415" i="10"/>
  <c r="D416" i="10" l="1"/>
  <c r="F415" i="10"/>
  <c r="E415" i="10"/>
  <c r="F416" i="10" l="1"/>
  <c r="E416" i="10" s="1"/>
  <c r="D417" i="10"/>
  <c r="D418" i="10" l="1"/>
  <c r="F417" i="10"/>
  <c r="E417" i="10"/>
  <c r="E418" i="10" l="1"/>
  <c r="F418" i="10"/>
  <c r="D419" i="10"/>
  <c r="D420" i="10" l="1"/>
  <c r="F419" i="10"/>
  <c r="E419" i="10"/>
  <c r="E420" i="10" l="1"/>
  <c r="F420" i="10"/>
  <c r="D421" i="10"/>
  <c r="D422" i="10" l="1"/>
  <c r="F421" i="10"/>
  <c r="E421" i="10"/>
  <c r="E422" i="10" l="1"/>
  <c r="F422" i="10"/>
  <c r="D423" i="10"/>
  <c r="D424" i="10" l="1"/>
  <c r="F423" i="10"/>
  <c r="E423" i="10"/>
  <c r="F424" i="10" l="1"/>
  <c r="E424" i="10" s="1"/>
  <c r="D425" i="10"/>
  <c r="D426" i="10" l="1"/>
  <c r="F425" i="10"/>
  <c r="E425" i="10" s="1"/>
  <c r="F426" i="10" l="1"/>
  <c r="E426" i="10" s="1"/>
  <c r="D427" i="10"/>
  <c r="D428" i="10" l="1"/>
  <c r="F427" i="10"/>
  <c r="E427" i="10"/>
  <c r="E428" i="10" l="1"/>
  <c r="F428" i="10"/>
  <c r="D429" i="10"/>
  <c r="D430" i="10" l="1"/>
  <c r="F429" i="10"/>
  <c r="E429" i="10"/>
  <c r="E430" i="10" l="1"/>
  <c r="F430" i="10"/>
  <c r="D431" i="10"/>
  <c r="D432" i="10" l="1"/>
  <c r="F431" i="10"/>
  <c r="E431" i="10"/>
  <c r="F432" i="10" l="1"/>
  <c r="E432" i="10" s="1"/>
  <c r="D433" i="10"/>
  <c r="D434" i="10" l="1"/>
  <c r="F433" i="10"/>
  <c r="E433" i="10"/>
  <c r="E434" i="10" l="1"/>
  <c r="F434" i="10"/>
  <c r="D435" i="10"/>
  <c r="D436" i="10" l="1"/>
  <c r="F435" i="10"/>
  <c r="E435" i="10"/>
  <c r="E436" i="10" l="1"/>
  <c r="F436" i="10"/>
  <c r="D437" i="10"/>
  <c r="D438" i="10" l="1"/>
  <c r="F437" i="10"/>
  <c r="E437" i="10"/>
  <c r="F438" i="10" l="1"/>
  <c r="E438" i="10" s="1"/>
  <c r="D439" i="10"/>
  <c r="D440" i="10" l="1"/>
  <c r="F439" i="10"/>
  <c r="E439" i="10"/>
  <c r="F440" i="10" l="1"/>
  <c r="E440" i="10" s="1"/>
  <c r="D441" i="10"/>
  <c r="D442" i="10" l="1"/>
  <c r="F441" i="10"/>
  <c r="E441" i="10"/>
  <c r="F442" i="10" l="1"/>
  <c r="E442" i="10" s="1"/>
  <c r="D443" i="10"/>
  <c r="D444" i="10" l="1"/>
  <c r="F443" i="10"/>
  <c r="E443" i="10"/>
  <c r="E444" i="10" l="1"/>
  <c r="F444" i="10"/>
  <c r="D445" i="10"/>
  <c r="D446" i="10" l="1"/>
  <c r="F445" i="10"/>
  <c r="E445" i="10"/>
  <c r="E446" i="10" l="1"/>
  <c r="F446" i="10"/>
  <c r="D447" i="10"/>
  <c r="D448" i="10" l="1"/>
  <c r="F447" i="10"/>
  <c r="E447" i="10"/>
  <c r="E448" i="10" l="1"/>
  <c r="F448" i="10"/>
  <c r="D449" i="10"/>
  <c r="D450" i="10" l="1"/>
  <c r="F449" i="10"/>
  <c r="E449" i="10"/>
  <c r="D451" i="10" l="1"/>
  <c r="F450" i="10"/>
  <c r="E450" i="10" s="1"/>
  <c r="D452" i="10" l="1"/>
  <c r="F451" i="10"/>
  <c r="E451" i="10" s="1"/>
  <c r="D453" i="10" l="1"/>
  <c r="F452" i="10"/>
  <c r="E452" i="10" s="1"/>
  <c r="D454" i="10" l="1"/>
  <c r="F453" i="10"/>
  <c r="E453" i="10" s="1"/>
  <c r="D455" i="10" l="1"/>
  <c r="F454" i="10"/>
  <c r="E454" i="10" s="1"/>
  <c r="F455" i="10" l="1"/>
  <c r="E455" i="10" s="1"/>
  <c r="D456" i="10"/>
  <c r="D457" i="10" l="1"/>
  <c r="F456" i="10"/>
  <c r="E456" i="10"/>
  <c r="F457" i="10" l="1"/>
  <c r="E457" i="10" s="1"/>
  <c r="D458" i="10"/>
  <c r="D459" i="10" l="1"/>
  <c r="F458" i="10"/>
  <c r="E458" i="10"/>
  <c r="E459" i="10" l="1"/>
  <c r="F459" i="10"/>
  <c r="D460" i="10"/>
  <c r="D461" i="10" l="1"/>
  <c r="F460" i="10"/>
  <c r="E460" i="10"/>
  <c r="D462" i="10" l="1"/>
  <c r="F461" i="10"/>
  <c r="E461" i="10" s="1"/>
  <c r="D463" i="10" l="1"/>
  <c r="F462" i="10"/>
  <c r="E462" i="10" s="1"/>
  <c r="D464" i="10" l="1"/>
  <c r="F463" i="10"/>
  <c r="E463" i="10" s="1"/>
  <c r="D465" i="10" l="1"/>
  <c r="F464" i="10"/>
  <c r="E464" i="10" s="1"/>
  <c r="D466" i="10" l="1"/>
  <c r="F465" i="10"/>
  <c r="E465" i="10" s="1"/>
  <c r="E466" i="10" l="1"/>
  <c r="F466" i="10"/>
  <c r="D467" i="10"/>
  <c r="D468" i="10" l="1"/>
  <c r="F467" i="10"/>
  <c r="E467" i="10"/>
  <c r="F468" i="10" l="1"/>
  <c r="E468" i="10" s="1"/>
  <c r="D469" i="10"/>
  <c r="D470" i="10" l="1"/>
  <c r="F469" i="10"/>
  <c r="E469" i="10"/>
  <c r="F470" i="10" l="1"/>
  <c r="E470" i="10" s="1"/>
  <c r="D471" i="10"/>
  <c r="D472" i="10" l="1"/>
  <c r="F471" i="10"/>
  <c r="E471" i="10"/>
  <c r="F472" i="10" l="1"/>
  <c r="E472" i="10" s="1"/>
  <c r="D473" i="10"/>
  <c r="D474" i="10" l="1"/>
  <c r="F473" i="10"/>
  <c r="E473" i="10"/>
  <c r="D475" i="10" l="1"/>
  <c r="F474" i="10"/>
  <c r="E474" i="10" s="1"/>
  <c r="D476" i="10" l="1"/>
  <c r="F475" i="10"/>
  <c r="E475" i="10" s="1"/>
  <c r="D477" i="10" l="1"/>
  <c r="F476" i="10"/>
  <c r="E476" i="10" s="1"/>
  <c r="D478" i="10" l="1"/>
  <c r="F477" i="10"/>
  <c r="E477" i="10" s="1"/>
  <c r="D479" i="10" l="1"/>
  <c r="F478" i="10"/>
  <c r="E478" i="10" s="1"/>
  <c r="F479" i="10" l="1"/>
  <c r="E479" i="10" s="1"/>
  <c r="D480" i="10"/>
  <c r="D481" i="10" l="1"/>
  <c r="F480" i="10"/>
  <c r="E480" i="10" s="1"/>
  <c r="F481" i="10" l="1"/>
  <c r="E481" i="10" s="1"/>
  <c r="D482" i="10"/>
  <c r="D483" i="10" l="1"/>
  <c r="F482" i="10"/>
  <c r="E482" i="10"/>
  <c r="F483" i="10" l="1"/>
  <c r="E483" i="10" s="1"/>
  <c r="D484" i="10"/>
  <c r="D485" i="10" l="1"/>
  <c r="F484" i="10"/>
  <c r="E484" i="10"/>
  <c r="D486" i="10" l="1"/>
  <c r="F485" i="10"/>
  <c r="E485" i="10" s="1"/>
  <c r="D487" i="10" l="1"/>
  <c r="F486" i="10"/>
  <c r="E486" i="10"/>
  <c r="D488" i="10" l="1"/>
  <c r="F487" i="10"/>
  <c r="E487" i="10" s="1"/>
  <c r="D489" i="10" l="1"/>
  <c r="F488" i="10"/>
  <c r="E488" i="10" s="1"/>
  <c r="D490" i="10" l="1"/>
  <c r="F489" i="10"/>
  <c r="E489" i="10" s="1"/>
  <c r="F490" i="10" l="1"/>
  <c r="E490" i="10" s="1"/>
  <c r="D491" i="10"/>
  <c r="D492" i="10" l="1"/>
  <c r="F491" i="10"/>
  <c r="E491" i="10"/>
  <c r="E492" i="10" l="1"/>
  <c r="F492" i="10"/>
  <c r="D493" i="10"/>
  <c r="D494" i="10" l="1"/>
  <c r="F493" i="10"/>
  <c r="E493" i="10"/>
  <c r="F494" i="10" l="1"/>
  <c r="E494" i="10" s="1"/>
  <c r="D495" i="10"/>
  <c r="D496" i="10" l="1"/>
  <c r="F495" i="10"/>
  <c r="E495" i="10" s="1"/>
  <c r="F496" i="10" l="1"/>
  <c r="E496" i="10" s="1"/>
  <c r="D497" i="10"/>
  <c r="D498" i="10" l="1"/>
  <c r="F497" i="10"/>
  <c r="E497" i="10"/>
  <c r="D499" i="10" l="1"/>
  <c r="F498" i="10"/>
  <c r="E498" i="10" s="1"/>
  <c r="D500" i="10" l="1"/>
  <c r="F499" i="10"/>
  <c r="E499" i="10" s="1"/>
  <c r="D501" i="10" l="1"/>
  <c r="F500" i="10"/>
  <c r="E500" i="10" s="1"/>
  <c r="F501" i="10" l="1"/>
  <c r="E501" i="10" s="1"/>
  <c r="D502" i="10"/>
  <c r="D503" i="10" l="1"/>
  <c r="F502" i="10"/>
  <c r="E502" i="10" s="1"/>
  <c r="D504" i="10" l="1"/>
  <c r="F503" i="10"/>
  <c r="E503" i="10" s="1"/>
  <c r="D505" i="10" l="1"/>
  <c r="F504" i="10"/>
  <c r="E504" i="10" s="1"/>
  <c r="D506" i="10" l="1"/>
  <c r="F505" i="10"/>
  <c r="E505" i="10" s="1"/>
  <c r="E506" i="10" l="1"/>
  <c r="F506" i="10"/>
  <c r="D507" i="10"/>
  <c r="D508" i="10" l="1"/>
  <c r="F507" i="10"/>
  <c r="E507" i="10"/>
  <c r="D509" i="10" l="1"/>
  <c r="F508" i="10"/>
  <c r="E508" i="10" s="1"/>
  <c r="D510" i="10" l="1"/>
  <c r="F509" i="10"/>
  <c r="E509" i="10" s="1"/>
  <c r="F510" i="10" l="1"/>
  <c r="E510" i="10" s="1"/>
  <c r="D511" i="10"/>
  <c r="D512" i="10" l="1"/>
  <c r="F511" i="10"/>
  <c r="E511" i="10" s="1"/>
  <c r="F512" i="10" l="1"/>
  <c r="E512" i="10" s="1"/>
  <c r="D513" i="10"/>
  <c r="D514" i="10" l="1"/>
  <c r="F513" i="10"/>
  <c r="E513" i="10"/>
  <c r="F514" i="10" l="1"/>
  <c r="E514" i="10" s="1"/>
  <c r="D515" i="10"/>
  <c r="D516" i="10" l="1"/>
  <c r="F515" i="10"/>
  <c r="E515" i="10"/>
  <c r="F516" i="10" l="1"/>
  <c r="E516" i="10" s="1"/>
  <c r="D517" i="10"/>
  <c r="D518" i="10" l="1"/>
  <c r="F517" i="10"/>
  <c r="E517" i="10"/>
  <c r="F518" i="10" l="1"/>
  <c r="E518" i="10" s="1"/>
  <c r="D519" i="10"/>
  <c r="D520" i="10" l="1"/>
  <c r="F519" i="10"/>
  <c r="E519" i="10" s="1"/>
  <c r="F520" i="10" l="1"/>
  <c r="E520" i="10" s="1"/>
  <c r="D521" i="10"/>
  <c r="D522" i="10" l="1"/>
  <c r="F521" i="10"/>
  <c r="E521" i="10" s="1"/>
  <c r="F522" i="10" l="1"/>
  <c r="E522" i="10" s="1"/>
  <c r="D523" i="10"/>
  <c r="D524" i="10" l="1"/>
  <c r="F523" i="10"/>
  <c r="E523" i="10" s="1"/>
  <c r="F524" i="10" l="1"/>
  <c r="E524" i="10" s="1"/>
  <c r="D525" i="10"/>
  <c r="D526" i="10" l="1"/>
  <c r="F525" i="10"/>
  <c r="E525" i="10" s="1"/>
  <c r="F526" i="10" l="1"/>
  <c r="E526" i="10" s="1"/>
  <c r="D527" i="10"/>
  <c r="D528" i="10" l="1"/>
  <c r="F527" i="10"/>
  <c r="E527" i="10" s="1"/>
  <c r="F528" i="10" l="1"/>
  <c r="E528" i="10" s="1"/>
  <c r="D529" i="10"/>
  <c r="D530" i="10" l="1"/>
  <c r="F529" i="10"/>
  <c r="E529" i="10" s="1"/>
  <c r="F530" i="10" l="1"/>
  <c r="E530" i="10" s="1"/>
  <c r="D531" i="10"/>
  <c r="D532" i="10" l="1"/>
  <c r="F531" i="10"/>
  <c r="E531" i="10"/>
  <c r="F532" i="10" l="1"/>
  <c r="E532" i="10" s="1"/>
  <c r="D533" i="10"/>
  <c r="D534" i="10" l="1"/>
  <c r="F533" i="10"/>
  <c r="E533" i="10" s="1"/>
  <c r="E534" i="10" l="1"/>
  <c r="F534" i="10"/>
  <c r="D535" i="10"/>
  <c r="D536" i="10" l="1"/>
  <c r="F535" i="10"/>
  <c r="E535" i="10"/>
  <c r="E536" i="10" l="1"/>
  <c r="F536" i="10"/>
  <c r="D537" i="10"/>
  <c r="D538" i="10" l="1"/>
  <c r="F537" i="10"/>
  <c r="E537" i="10"/>
  <c r="E538" i="10" l="1"/>
  <c r="F538" i="10"/>
  <c r="D539" i="10"/>
  <c r="D540" i="10" l="1"/>
  <c r="F539" i="10"/>
  <c r="E539" i="10"/>
  <c r="F540" i="10" l="1"/>
  <c r="E540" i="10" s="1"/>
  <c r="D541" i="10"/>
  <c r="D542" i="10" l="1"/>
  <c r="F541" i="10"/>
  <c r="E541" i="10"/>
  <c r="F542" i="10" l="1"/>
  <c r="E542" i="10" s="1"/>
  <c r="D543" i="10"/>
  <c r="D544" i="10" l="1"/>
  <c r="F543" i="10"/>
  <c r="E543" i="10" s="1"/>
  <c r="E544" i="10" l="1"/>
  <c r="F544" i="10"/>
  <c r="D545" i="10"/>
  <c r="D546" i="10" l="1"/>
  <c r="F545" i="10"/>
  <c r="E545" i="10"/>
  <c r="F546" i="10" l="1"/>
  <c r="E546" i="10" s="1"/>
  <c r="D547" i="10"/>
  <c r="D548" i="10" l="1"/>
  <c r="F547" i="10"/>
  <c r="E547" i="10"/>
  <c r="E548" i="10" l="1"/>
  <c r="F548" i="10"/>
  <c r="D549" i="10"/>
  <c r="D550" i="10" l="1"/>
  <c r="F549" i="10"/>
  <c r="E549" i="10"/>
  <c r="F550" i="10" l="1"/>
  <c r="E550" i="10" s="1"/>
  <c r="D551" i="10"/>
  <c r="D552" i="10" l="1"/>
  <c r="F551" i="10"/>
  <c r="E551" i="10"/>
  <c r="F552" i="10" l="1"/>
  <c r="E552" i="10" s="1"/>
  <c r="D553" i="10"/>
  <c r="D554" i="10" l="1"/>
  <c r="F553" i="10"/>
  <c r="E553" i="10"/>
  <c r="E554" i="10" l="1"/>
  <c r="F554" i="10"/>
  <c r="D555" i="10"/>
  <c r="D556" i="10" l="1"/>
  <c r="F555" i="10"/>
  <c r="E555" i="10"/>
  <c r="F556" i="10" l="1"/>
  <c r="E556" i="10" s="1"/>
  <c r="D557" i="10"/>
  <c r="D558" i="10" l="1"/>
  <c r="F557" i="10"/>
  <c r="E557" i="10"/>
  <c r="F558" i="10" l="1"/>
  <c r="E558" i="10" s="1"/>
  <c r="D559" i="10"/>
  <c r="D560" i="10" l="1"/>
  <c r="F559" i="10"/>
  <c r="E559" i="10"/>
  <c r="F560" i="10" l="1"/>
  <c r="E560" i="10" s="1"/>
  <c r="D561" i="10"/>
  <c r="D562" i="10" l="1"/>
  <c r="F561" i="10"/>
  <c r="E561" i="10" s="1"/>
  <c r="F562" i="10" l="1"/>
  <c r="E562" i="10" s="1"/>
  <c r="D563" i="10"/>
  <c r="D564" i="10" l="1"/>
  <c r="F563" i="10"/>
  <c r="E563" i="10"/>
  <c r="F564" i="10" l="1"/>
  <c r="E564" i="10" s="1"/>
  <c r="D565" i="10"/>
  <c r="D566" i="10" l="1"/>
  <c r="F565" i="10"/>
  <c r="E565" i="10"/>
  <c r="F566" i="10" l="1"/>
  <c r="E566" i="10" s="1"/>
  <c r="D567" i="10"/>
  <c r="D568" i="10" l="1"/>
  <c r="F567" i="10"/>
  <c r="E567" i="10"/>
  <c r="F568" i="10" l="1"/>
  <c r="E568" i="10" s="1"/>
  <c r="D569" i="10"/>
  <c r="D570" i="10" l="1"/>
  <c r="F569" i="10"/>
  <c r="E569" i="10" s="1"/>
  <c r="E570" i="10" l="1"/>
  <c r="F570" i="10"/>
  <c r="D571" i="10"/>
  <c r="D572" i="10" l="1"/>
  <c r="F571" i="10"/>
  <c r="E571" i="10"/>
  <c r="F572" i="10" l="1"/>
  <c r="E572" i="10" s="1"/>
  <c r="D573" i="10"/>
  <c r="D574" i="10" l="1"/>
  <c r="F573" i="10"/>
  <c r="E573" i="10" s="1"/>
  <c r="F574" i="10" l="1"/>
  <c r="E574" i="10" s="1"/>
  <c r="D575" i="10"/>
  <c r="D576" i="10" l="1"/>
  <c r="F575" i="10"/>
  <c r="E575" i="10" s="1"/>
  <c r="F576" i="10" l="1"/>
  <c r="E576" i="10" s="1"/>
  <c r="D577" i="10"/>
  <c r="D578" i="10" l="1"/>
  <c r="F577" i="10"/>
  <c r="E577" i="10" s="1"/>
  <c r="F578" i="10" l="1"/>
  <c r="E578" i="10" s="1"/>
  <c r="D579" i="10"/>
  <c r="D580" i="10" l="1"/>
  <c r="F579" i="10"/>
  <c r="E579" i="10"/>
  <c r="F580" i="10" l="1"/>
  <c r="E580" i="10" s="1"/>
  <c r="D581" i="10"/>
  <c r="D582" i="10" l="1"/>
  <c r="F581" i="10"/>
  <c r="E581" i="10" s="1"/>
  <c r="E582" i="10" l="1"/>
  <c r="F582" i="10"/>
  <c r="D583" i="10"/>
  <c r="D584" i="10" l="1"/>
  <c r="F583" i="10"/>
  <c r="E583" i="10"/>
  <c r="E584" i="10" l="1"/>
  <c r="F584" i="10"/>
  <c r="D585" i="10"/>
  <c r="D586" i="10" l="1"/>
  <c r="F585" i="10"/>
  <c r="E585" i="10"/>
  <c r="F586" i="10" l="1"/>
  <c r="E586" i="10" s="1"/>
  <c r="D587" i="10"/>
  <c r="D588" i="10" l="1"/>
  <c r="F587" i="10"/>
  <c r="E587" i="10"/>
  <c r="E588" i="10" l="1"/>
  <c r="F588" i="10"/>
  <c r="D589" i="10"/>
  <c r="D590" i="10" l="1"/>
  <c r="F589" i="10"/>
  <c r="E589" i="10"/>
  <c r="E590" i="10" l="1"/>
  <c r="F590" i="10"/>
  <c r="D591" i="10"/>
  <c r="D592" i="10" l="1"/>
  <c r="F591" i="10"/>
  <c r="E591" i="10"/>
  <c r="F592" i="10" l="1"/>
  <c r="E592" i="10" s="1"/>
  <c r="D593" i="10"/>
  <c r="D594" i="10" l="1"/>
  <c r="F593" i="10"/>
  <c r="E593" i="10"/>
  <c r="E594" i="10" l="1"/>
  <c r="F594" i="10"/>
  <c r="D595" i="10"/>
  <c r="D596" i="10" l="1"/>
  <c r="F595" i="10"/>
  <c r="E595" i="10"/>
  <c r="F596" i="10" l="1"/>
  <c r="E596" i="10" s="1"/>
  <c r="D597" i="10"/>
  <c r="D598" i="10" l="1"/>
  <c r="F597" i="10"/>
  <c r="E597" i="10"/>
  <c r="F598" i="10" l="1"/>
  <c r="E598" i="10" s="1"/>
  <c r="D599" i="10"/>
  <c r="D600" i="10" l="1"/>
  <c r="F599" i="10"/>
  <c r="E599" i="10"/>
  <c r="E600" i="10" l="1"/>
  <c r="F600" i="10"/>
  <c r="D601" i="10"/>
  <c r="D602" i="10" l="1"/>
  <c r="F601" i="10"/>
  <c r="E601" i="10"/>
  <c r="F602" i="10" l="1"/>
  <c r="E602" i="10" s="1"/>
  <c r="D603" i="10"/>
  <c r="D604" i="10" l="1"/>
  <c r="F603" i="10"/>
  <c r="E603" i="10"/>
  <c r="E604" i="10" l="1"/>
  <c r="F604" i="10"/>
  <c r="D605" i="10"/>
  <c r="D606" i="10" l="1"/>
  <c r="F605" i="10"/>
  <c r="E605" i="10"/>
  <c r="E606" i="10" l="1"/>
  <c r="F606" i="10"/>
  <c r="D607" i="10"/>
  <c r="D608" i="10" l="1"/>
  <c r="F607" i="10"/>
  <c r="E607" i="10"/>
  <c r="F608" i="10" l="1"/>
  <c r="E608" i="10" s="1"/>
  <c r="D609" i="10"/>
  <c r="D610" i="10" l="1"/>
  <c r="F609" i="10"/>
  <c r="E609" i="10"/>
  <c r="F610" i="10" l="1"/>
  <c r="E610" i="10" s="1"/>
  <c r="D611" i="10"/>
  <c r="D612" i="10" l="1"/>
  <c r="F611" i="10"/>
  <c r="E611" i="10" s="1"/>
  <c r="F612" i="10" l="1"/>
  <c r="E612" i="10" s="1"/>
  <c r="D613" i="10"/>
  <c r="F613" i="10" l="1"/>
  <c r="E613" i="10" s="1"/>
  <c r="D614" i="10"/>
  <c r="F614" i="10" l="1"/>
  <c r="D615" i="10"/>
  <c r="E614" i="10"/>
  <c r="F615" i="10" l="1"/>
  <c r="E615" i="10" s="1"/>
  <c r="D616" i="10"/>
  <c r="F616" i="10" l="1"/>
  <c r="E616" i="10" s="1"/>
  <c r="D617" i="10"/>
  <c r="F617" i="10" l="1"/>
  <c r="E617" i="10" s="1"/>
  <c r="D618" i="10"/>
  <c r="F618" i="10" l="1"/>
  <c r="D619" i="10"/>
  <c r="E618" i="10"/>
  <c r="F619" i="10" l="1"/>
  <c r="E619" i="10" s="1"/>
  <c r="D620" i="10"/>
  <c r="F620" i="10" l="1"/>
  <c r="D621" i="10"/>
  <c r="E620" i="10"/>
  <c r="D622" i="10" l="1"/>
  <c r="F621" i="10"/>
  <c r="E621" i="10"/>
  <c r="F622" i="10" l="1"/>
  <c r="E622" i="10" s="1"/>
  <c r="D623" i="10"/>
  <c r="D624" i="10" l="1"/>
  <c r="F623" i="10"/>
  <c r="E623" i="10" s="1"/>
  <c r="E624" i="10" l="1"/>
  <c r="F624" i="10"/>
  <c r="D625" i="10"/>
  <c r="D626" i="10" l="1"/>
  <c r="F625" i="10"/>
  <c r="E625" i="10"/>
  <c r="E626" i="10" l="1"/>
  <c r="F626" i="10"/>
  <c r="D627" i="10"/>
  <c r="D628" i="10" l="1"/>
  <c r="F627" i="10"/>
  <c r="E627" i="10"/>
  <c r="E628" i="10" l="1"/>
  <c r="F628" i="10"/>
  <c r="D629" i="10"/>
  <c r="D630" i="10" l="1"/>
  <c r="F629" i="10"/>
  <c r="E629" i="10"/>
  <c r="E630" i="10" l="1"/>
  <c r="F630" i="10"/>
  <c r="D631" i="10"/>
  <c r="D632" i="10" l="1"/>
  <c r="F631" i="10"/>
  <c r="E631" i="10"/>
  <c r="E632" i="10" l="1"/>
  <c r="F632" i="10"/>
  <c r="D633" i="10"/>
  <c r="D634" i="10" l="1"/>
  <c r="F633" i="10"/>
  <c r="E633" i="10"/>
  <c r="E634" i="10" l="1"/>
  <c r="F634" i="10"/>
  <c r="D635" i="10"/>
  <c r="D636" i="10" l="1"/>
  <c r="F635" i="10"/>
  <c r="E635" i="10"/>
  <c r="E636" i="10" l="1"/>
  <c r="F636" i="10"/>
  <c r="D637" i="10"/>
  <c r="D638" i="10" l="1"/>
  <c r="F637" i="10"/>
  <c r="E637" i="10"/>
  <c r="E638" i="10" l="1"/>
  <c r="F638" i="10"/>
  <c r="D639" i="10"/>
  <c r="D640" i="10" l="1"/>
  <c r="F639" i="10"/>
  <c r="E639" i="10"/>
  <c r="F640" i="10" l="1"/>
  <c r="E640" i="10" s="1"/>
  <c r="D641" i="10"/>
  <c r="D642" i="10" l="1"/>
  <c r="F641" i="10"/>
  <c r="E641" i="10"/>
  <c r="F642" i="10" l="1"/>
  <c r="E642" i="10" s="1"/>
  <c r="D643" i="10"/>
  <c r="D644" i="10" l="1"/>
  <c r="F643" i="10"/>
  <c r="E643" i="10"/>
  <c r="E644" i="10" l="1"/>
  <c r="F644" i="10"/>
  <c r="D645" i="10"/>
  <c r="D646" i="10" l="1"/>
  <c r="F645" i="10"/>
  <c r="E645" i="10"/>
  <c r="F646" i="10" l="1"/>
  <c r="E646" i="10" s="1"/>
  <c r="D647" i="10"/>
  <c r="D648" i="10" l="1"/>
  <c r="F647" i="10"/>
  <c r="E647" i="10"/>
  <c r="F648" i="10" l="1"/>
  <c r="E648" i="10" s="1"/>
  <c r="D649" i="10"/>
  <c r="D650" i="10" l="1"/>
  <c r="F649" i="10"/>
  <c r="E649" i="10"/>
  <c r="F650" i="10" l="1"/>
  <c r="E650" i="10" s="1"/>
  <c r="D651" i="10"/>
  <c r="D652" i="10" l="1"/>
  <c r="F651" i="10"/>
  <c r="E651" i="10"/>
  <c r="F652" i="10" l="1"/>
  <c r="E652" i="10" s="1"/>
  <c r="D653" i="10"/>
  <c r="D654" i="10" l="1"/>
  <c r="F653" i="10"/>
  <c r="E653" i="10" s="1"/>
  <c r="F654" i="10" l="1"/>
  <c r="D655" i="10"/>
  <c r="E654" i="10"/>
  <c r="D656" i="10" l="1"/>
  <c r="F655" i="10"/>
  <c r="E655" i="10" s="1"/>
  <c r="F656" i="10" l="1"/>
  <c r="D657" i="10"/>
  <c r="E656" i="10"/>
  <c r="D658" i="10" l="1"/>
  <c r="F657" i="10"/>
  <c r="E657" i="10"/>
  <c r="F658" i="10" l="1"/>
  <c r="E658" i="10" s="1"/>
  <c r="D659" i="10"/>
  <c r="D660" i="10" l="1"/>
  <c r="F659" i="10"/>
  <c r="E659" i="10" s="1"/>
  <c r="E660" i="10" l="1"/>
  <c r="F660" i="10"/>
  <c r="D661" i="10"/>
  <c r="D662" i="10" l="1"/>
  <c r="F661" i="10"/>
  <c r="E661" i="10"/>
  <c r="F662" i="10" l="1"/>
  <c r="E662" i="10" s="1"/>
  <c r="D663" i="10"/>
  <c r="D664" i="10" l="1"/>
  <c r="F663" i="10"/>
  <c r="E663" i="10"/>
  <c r="F664" i="10" l="1"/>
  <c r="E664" i="10" s="1"/>
  <c r="D665" i="10"/>
  <c r="D666" i="10" l="1"/>
  <c r="F665" i="10"/>
  <c r="E665" i="10"/>
  <c r="F666" i="10" l="1"/>
  <c r="E666" i="10" s="1"/>
  <c r="D667" i="10"/>
  <c r="D668" i="10" l="1"/>
  <c r="F667" i="10"/>
  <c r="E667" i="10" s="1"/>
  <c r="E668" i="10" l="1"/>
  <c r="F668" i="10"/>
  <c r="D669" i="10"/>
  <c r="D670" i="10" l="1"/>
  <c r="F669" i="10"/>
  <c r="E669" i="10"/>
  <c r="F670" i="10" l="1"/>
  <c r="E670" i="10" s="1"/>
  <c r="D671" i="10"/>
  <c r="D672" i="10" l="1"/>
  <c r="F671" i="10"/>
  <c r="E671" i="10"/>
  <c r="F672" i="10" l="1"/>
  <c r="E672" i="10" s="1"/>
  <c r="D673" i="10"/>
  <c r="D674" i="10" l="1"/>
  <c r="F673" i="10"/>
  <c r="E673" i="10"/>
  <c r="E674" i="10" l="1"/>
  <c r="F674" i="10"/>
  <c r="D675" i="10"/>
  <c r="D676" i="10" l="1"/>
  <c r="F675" i="10"/>
  <c r="E675" i="10"/>
  <c r="F676" i="10" l="1"/>
  <c r="E676" i="10" s="1"/>
  <c r="D677" i="10"/>
  <c r="D678" i="10" l="1"/>
  <c r="F677" i="10"/>
  <c r="E677" i="10"/>
  <c r="F678" i="10" l="1"/>
  <c r="E678" i="10" s="1"/>
  <c r="D679" i="10"/>
  <c r="D680" i="10" l="1"/>
  <c r="F679" i="10"/>
  <c r="E679" i="10"/>
  <c r="F680" i="10" l="1"/>
  <c r="E680" i="10" s="1"/>
  <c r="D681" i="10"/>
  <c r="D682" i="10" l="1"/>
  <c r="F681" i="10"/>
  <c r="E681" i="10" s="1"/>
  <c r="F682" i="10" l="1"/>
  <c r="E682" i="10" s="1"/>
  <c r="D683" i="10"/>
  <c r="D684" i="10" l="1"/>
  <c r="F683" i="10"/>
  <c r="E683" i="10"/>
  <c r="E684" i="10" l="1"/>
  <c r="F684" i="10"/>
  <c r="D685" i="10"/>
  <c r="D686" i="10" l="1"/>
  <c r="F685" i="10"/>
  <c r="E685" i="10" s="1"/>
  <c r="F686" i="10" l="1"/>
  <c r="E686" i="10" s="1"/>
  <c r="D687" i="10"/>
  <c r="D688" i="10" l="1"/>
  <c r="F687" i="10"/>
  <c r="E687" i="10"/>
  <c r="F688" i="10" l="1"/>
  <c r="E688" i="10" s="1"/>
  <c r="D689" i="10"/>
  <c r="D690" i="10" l="1"/>
  <c r="F689" i="10"/>
  <c r="E689" i="10" s="1"/>
  <c r="F690" i="10" l="1"/>
  <c r="E690" i="10" s="1"/>
  <c r="D691" i="10"/>
  <c r="D692" i="10" l="1"/>
  <c r="F691" i="10"/>
  <c r="E691" i="10"/>
  <c r="F692" i="10" l="1"/>
  <c r="E692" i="10" s="1"/>
  <c r="D693" i="10"/>
  <c r="D694" i="10" l="1"/>
  <c r="F693" i="10"/>
  <c r="E693" i="10"/>
  <c r="F694" i="10" l="1"/>
  <c r="E694" i="10" s="1"/>
  <c r="D695" i="10"/>
  <c r="D696" i="10" l="1"/>
  <c r="F695" i="10"/>
  <c r="E695" i="10"/>
  <c r="F696" i="10" l="1"/>
  <c r="E696" i="10" s="1"/>
  <c r="D697" i="10"/>
  <c r="D698" i="10" l="1"/>
  <c r="F697" i="10"/>
  <c r="E697" i="10"/>
  <c r="F698" i="10" l="1"/>
  <c r="E698" i="10" s="1"/>
  <c r="D699" i="10"/>
  <c r="D700" i="10" l="1"/>
  <c r="F699" i="10"/>
  <c r="E699" i="10"/>
  <c r="F700" i="10" l="1"/>
  <c r="E700" i="10" s="1"/>
  <c r="D701" i="10"/>
  <c r="D702" i="10" l="1"/>
  <c r="F701" i="10"/>
  <c r="E701" i="10"/>
  <c r="F702" i="10" l="1"/>
  <c r="E702" i="10" s="1"/>
  <c r="D703" i="10"/>
  <c r="D704" i="10" l="1"/>
  <c r="F703" i="10"/>
  <c r="E703" i="10" s="1"/>
  <c r="F704" i="10" l="1"/>
  <c r="E704" i="10" s="1"/>
  <c r="D705" i="10"/>
  <c r="D706" i="10" l="1"/>
  <c r="F705" i="10"/>
  <c r="E705" i="10" s="1"/>
  <c r="F706" i="10" l="1"/>
  <c r="E706" i="10" s="1"/>
  <c r="D707" i="10"/>
  <c r="D708" i="10" l="1"/>
  <c r="F707" i="10"/>
  <c r="E707" i="10" s="1"/>
  <c r="F708" i="10" l="1"/>
  <c r="E708" i="10" s="1"/>
  <c r="D709" i="10"/>
  <c r="D710" i="10" l="1"/>
  <c r="F709" i="10"/>
  <c r="E709" i="10" s="1"/>
  <c r="F710" i="10" l="1"/>
  <c r="E710" i="10" s="1"/>
  <c r="D711" i="10"/>
  <c r="D712" i="10" l="1"/>
  <c r="F711" i="10"/>
  <c r="E711" i="10" s="1"/>
  <c r="F712" i="10" l="1"/>
  <c r="E712" i="10" s="1"/>
  <c r="D713" i="10"/>
  <c r="D714" i="10" l="1"/>
  <c r="F713" i="10"/>
  <c r="E713" i="10" s="1"/>
  <c r="F714" i="10" l="1"/>
  <c r="E714" i="10" s="1"/>
  <c r="D715" i="10"/>
  <c r="D716" i="10" l="1"/>
  <c r="F715" i="10"/>
  <c r="E715" i="10" s="1"/>
  <c r="F716" i="10" l="1"/>
  <c r="E716" i="10" s="1"/>
  <c r="D717" i="10"/>
  <c r="D718" i="10" l="1"/>
  <c r="F717" i="10"/>
  <c r="E717" i="10" s="1"/>
  <c r="F718" i="10" l="1"/>
  <c r="E718" i="10" s="1"/>
  <c r="D719" i="10"/>
  <c r="D720" i="10" l="1"/>
  <c r="F719" i="10"/>
  <c r="E719" i="10"/>
  <c r="E720" i="10" l="1"/>
  <c r="F720" i="10"/>
  <c r="D721" i="10"/>
  <c r="D722" i="10" l="1"/>
  <c r="F721" i="10"/>
  <c r="E721" i="10"/>
  <c r="D723" i="10" l="1"/>
  <c r="F722" i="10"/>
  <c r="E722" i="10" s="1"/>
  <c r="D724" i="10" l="1"/>
  <c r="F723" i="10"/>
  <c r="E723" i="10" s="1"/>
  <c r="D725" i="10" l="1"/>
  <c r="F724" i="10"/>
  <c r="E724" i="10" s="1"/>
  <c r="D726" i="10" l="1"/>
  <c r="F725" i="10"/>
  <c r="E725" i="10" s="1"/>
  <c r="D727" i="10" l="1"/>
  <c r="F726" i="10"/>
  <c r="E726" i="10"/>
  <c r="D728" i="10" l="1"/>
  <c r="F727" i="10"/>
  <c r="E727" i="10" s="1"/>
  <c r="D729" i="10" l="1"/>
  <c r="F728" i="10"/>
  <c r="E728" i="10" s="1"/>
  <c r="D730" i="10" l="1"/>
  <c r="F729" i="10"/>
  <c r="E729" i="10"/>
  <c r="F730" i="10" l="1"/>
  <c r="E730" i="10" s="1"/>
  <c r="D731" i="10"/>
  <c r="D732" i="10" l="1"/>
  <c r="F731" i="10"/>
  <c r="E731" i="10"/>
  <c r="F732" i="10" l="1"/>
  <c r="E732" i="10" s="1"/>
  <c r="D733" i="10"/>
  <c r="D734" i="10" l="1"/>
  <c r="F733" i="10"/>
  <c r="E733" i="10"/>
  <c r="D735" i="10" l="1"/>
  <c r="F734" i="10"/>
  <c r="E734" i="10" s="1"/>
  <c r="D736" i="10" l="1"/>
  <c r="F735" i="10"/>
  <c r="E735" i="10"/>
  <c r="D737" i="10" l="1"/>
  <c r="F736" i="10"/>
  <c r="E736" i="10" s="1"/>
  <c r="D738" i="10" l="1"/>
  <c r="F737" i="10"/>
  <c r="E737" i="10" s="1"/>
  <c r="D739" i="10" l="1"/>
  <c r="F738" i="10"/>
  <c r="E738" i="10"/>
  <c r="D740" i="10" l="1"/>
  <c r="F739" i="10"/>
  <c r="E739" i="10" s="1"/>
  <c r="D741" i="10" l="1"/>
  <c r="F740" i="10"/>
  <c r="E740" i="10" s="1"/>
  <c r="D742" i="10" l="1"/>
  <c r="F741" i="10"/>
  <c r="E741" i="10" s="1"/>
  <c r="D743" i="10" l="1"/>
  <c r="F742" i="10"/>
  <c r="E742" i="10" s="1"/>
  <c r="D744" i="10" l="1"/>
  <c r="F743" i="10"/>
  <c r="E743" i="10"/>
  <c r="D745" i="10" l="1"/>
  <c r="F744" i="10"/>
  <c r="E744" i="10" s="1"/>
  <c r="D746" i="10" l="1"/>
  <c r="F745" i="10"/>
  <c r="E745" i="10"/>
  <c r="D747" i="10" l="1"/>
  <c r="F746" i="10"/>
  <c r="E746" i="10" s="1"/>
  <c r="D748" i="10" l="1"/>
  <c r="F747" i="10"/>
  <c r="E747" i="10" s="1"/>
  <c r="D749" i="10" l="1"/>
  <c r="F748" i="10"/>
  <c r="E748" i="10" s="1"/>
  <c r="D750" i="10" l="1"/>
  <c r="F749" i="10"/>
  <c r="E749" i="10" s="1"/>
  <c r="D751" i="10" l="1"/>
  <c r="F750" i="10"/>
  <c r="E750" i="10" s="1"/>
  <c r="D752" i="10" l="1"/>
  <c r="F751" i="10"/>
  <c r="E751" i="10" s="1"/>
  <c r="D753" i="10" l="1"/>
  <c r="F752" i="10"/>
  <c r="E752" i="10" s="1"/>
  <c r="D754" i="10" l="1"/>
  <c r="F753" i="10"/>
  <c r="E753" i="10" s="1"/>
  <c r="D755" i="10" l="1"/>
  <c r="F754" i="10"/>
  <c r="E754" i="10" s="1"/>
  <c r="D756" i="10" l="1"/>
  <c r="F755" i="10"/>
  <c r="E755" i="10" s="1"/>
  <c r="D757" i="10" l="1"/>
  <c r="F756" i="10"/>
  <c r="E756" i="10" s="1"/>
  <c r="D758" i="10" l="1"/>
  <c r="F757" i="10"/>
  <c r="E757" i="10" s="1"/>
  <c r="D759" i="10" l="1"/>
  <c r="F758" i="10"/>
  <c r="E758" i="10" s="1"/>
  <c r="D760" i="10" l="1"/>
  <c r="F759" i="10"/>
  <c r="E759" i="10" s="1"/>
  <c r="D761" i="10" l="1"/>
  <c r="F760" i="10"/>
  <c r="E760" i="10" s="1"/>
  <c r="D762" i="10" l="1"/>
  <c r="F761" i="10"/>
  <c r="E761" i="10" s="1"/>
  <c r="D763" i="10" l="1"/>
  <c r="F762" i="10"/>
  <c r="E762" i="10" s="1"/>
  <c r="D764" i="10" l="1"/>
  <c r="F763" i="10"/>
  <c r="E763" i="10" s="1"/>
  <c r="D765" i="10" l="1"/>
  <c r="F764" i="10"/>
  <c r="E764" i="10" s="1"/>
  <c r="D766" i="10" l="1"/>
  <c r="F765" i="10"/>
  <c r="E765" i="10" s="1"/>
  <c r="D767" i="10" l="1"/>
  <c r="F766" i="10"/>
  <c r="E766" i="10"/>
  <c r="D768" i="10" l="1"/>
  <c r="F767" i="10"/>
  <c r="E767" i="10" s="1"/>
  <c r="D769" i="10" l="1"/>
  <c r="F768" i="10"/>
  <c r="E768" i="10" s="1"/>
  <c r="D770" i="10" l="1"/>
  <c r="F769" i="10"/>
  <c r="E769" i="10" s="1"/>
  <c r="D771" i="10" l="1"/>
  <c r="F770" i="10"/>
  <c r="E770" i="10"/>
  <c r="D772" i="10" l="1"/>
  <c r="F771" i="10"/>
  <c r="E771" i="10" s="1"/>
  <c r="D773" i="10" l="1"/>
  <c r="F772" i="10"/>
  <c r="E772" i="10" s="1"/>
  <c r="D774" i="10" l="1"/>
  <c r="F773" i="10"/>
  <c r="E773" i="10" s="1"/>
  <c r="D775" i="10" l="1"/>
  <c r="F774" i="10"/>
  <c r="E774" i="10" s="1"/>
  <c r="D776" i="10" l="1"/>
  <c r="F775" i="10"/>
  <c r="E775" i="10" s="1"/>
  <c r="D777" i="10" l="1"/>
  <c r="F776" i="10"/>
  <c r="E776" i="10" s="1"/>
  <c r="D778" i="10" l="1"/>
  <c r="F777" i="10"/>
  <c r="E777" i="10" s="1"/>
  <c r="D779" i="10" l="1"/>
  <c r="F778" i="10"/>
  <c r="E778" i="10" s="1"/>
  <c r="D780" i="10" l="1"/>
  <c r="F779" i="10"/>
  <c r="E779" i="10" s="1"/>
  <c r="D781" i="10" l="1"/>
  <c r="F780" i="10"/>
  <c r="E780" i="10" s="1"/>
  <c r="D782" i="10" l="1"/>
  <c r="F781" i="10"/>
  <c r="E781" i="10" s="1"/>
  <c r="D783" i="10" l="1"/>
  <c r="F782" i="10"/>
  <c r="E782" i="10" s="1"/>
  <c r="D784" i="10" l="1"/>
  <c r="F783" i="10"/>
  <c r="E783" i="10" s="1"/>
  <c r="D785" i="10" l="1"/>
  <c r="F784" i="10"/>
  <c r="E784" i="10" s="1"/>
  <c r="D786" i="10" l="1"/>
  <c r="F785" i="10"/>
  <c r="E785" i="10" s="1"/>
  <c r="D787" i="10" l="1"/>
  <c r="F786" i="10"/>
  <c r="E786" i="10" s="1"/>
  <c r="D788" i="10" l="1"/>
  <c r="F787" i="10"/>
  <c r="E787" i="10" s="1"/>
  <c r="D789" i="10" l="1"/>
  <c r="F788" i="10"/>
  <c r="E788" i="10" s="1"/>
  <c r="D790" i="10" l="1"/>
  <c r="F789" i="10"/>
  <c r="E789" i="10" s="1"/>
  <c r="D791" i="10" l="1"/>
  <c r="F790" i="10"/>
  <c r="E790" i="10" s="1"/>
  <c r="D792" i="10" l="1"/>
  <c r="F791" i="10"/>
  <c r="E791" i="10" s="1"/>
  <c r="D793" i="10" l="1"/>
  <c r="F792" i="10"/>
  <c r="E792" i="10" s="1"/>
  <c r="D794" i="10" l="1"/>
  <c r="F793" i="10"/>
  <c r="E793" i="10" s="1"/>
  <c r="D795" i="10" l="1"/>
  <c r="F794" i="10"/>
  <c r="E794" i="10" s="1"/>
  <c r="D796" i="10" l="1"/>
  <c r="F795" i="10"/>
  <c r="E795" i="10" s="1"/>
  <c r="D797" i="10" l="1"/>
  <c r="F796" i="10"/>
  <c r="E796" i="10" s="1"/>
  <c r="D798" i="10" l="1"/>
  <c r="F797" i="10"/>
  <c r="E797" i="10" s="1"/>
  <c r="D799" i="10" l="1"/>
  <c r="F798" i="10"/>
  <c r="E798" i="10" s="1"/>
  <c r="D800" i="10" l="1"/>
  <c r="F799" i="10"/>
  <c r="E799" i="10" s="1"/>
  <c r="D801" i="10" l="1"/>
  <c r="F800" i="10"/>
  <c r="E800" i="10" s="1"/>
  <c r="D802" i="10" l="1"/>
  <c r="F801" i="10"/>
  <c r="E801" i="10" s="1"/>
  <c r="D803" i="10" l="1"/>
  <c r="F802" i="10"/>
  <c r="E802" i="10" s="1"/>
  <c r="D804" i="10" l="1"/>
  <c r="F803" i="10"/>
  <c r="E803" i="10" s="1"/>
  <c r="D805" i="10" l="1"/>
  <c r="F804" i="10"/>
  <c r="E804" i="10" s="1"/>
  <c r="D806" i="10" l="1"/>
  <c r="F805" i="10"/>
  <c r="E805" i="10"/>
  <c r="D807" i="10" l="1"/>
  <c r="F806" i="10"/>
  <c r="E806" i="10" s="1"/>
  <c r="D808" i="10" l="1"/>
  <c r="F807" i="10"/>
  <c r="E807" i="10" s="1"/>
  <c r="D809" i="10" l="1"/>
  <c r="F808" i="10"/>
  <c r="E808" i="10" s="1"/>
  <c r="D810" i="10" l="1"/>
  <c r="F809" i="10"/>
  <c r="E809" i="10" s="1"/>
  <c r="D811" i="10" l="1"/>
  <c r="F810" i="10"/>
  <c r="E810" i="10" s="1"/>
  <c r="D812" i="10" l="1"/>
  <c r="F811" i="10"/>
  <c r="E811" i="10" s="1"/>
  <c r="D813" i="10" l="1"/>
  <c r="F812" i="10"/>
  <c r="E812" i="10"/>
  <c r="D814" i="10" l="1"/>
  <c r="F813" i="10"/>
  <c r="E813" i="10" s="1"/>
  <c r="D815" i="10" l="1"/>
  <c r="F814" i="10"/>
  <c r="E814" i="10"/>
  <c r="D816" i="10" l="1"/>
  <c r="F815" i="10"/>
  <c r="E815" i="10" s="1"/>
  <c r="D817" i="10" l="1"/>
  <c r="F816" i="10"/>
  <c r="E816" i="10"/>
  <c r="D818" i="10" l="1"/>
  <c r="F817" i="10"/>
  <c r="E817" i="10" s="1"/>
  <c r="D819" i="10" l="1"/>
  <c r="F818" i="10"/>
  <c r="E818" i="10"/>
  <c r="D820" i="10" l="1"/>
  <c r="F819" i="10"/>
  <c r="E819" i="10" s="1"/>
  <c r="D821" i="10" l="1"/>
  <c r="F820" i="10"/>
  <c r="E820" i="10"/>
  <c r="D822" i="10" l="1"/>
  <c r="F821" i="10"/>
  <c r="E821" i="10" s="1"/>
  <c r="D823" i="10" l="1"/>
  <c r="F822" i="10"/>
  <c r="E822" i="10" s="1"/>
  <c r="D824" i="10" l="1"/>
  <c r="F823" i="10"/>
  <c r="E823" i="10"/>
  <c r="D825" i="10" l="1"/>
  <c r="F824" i="10"/>
  <c r="E824" i="10" s="1"/>
  <c r="D826" i="10" l="1"/>
  <c r="F825" i="10"/>
  <c r="E825" i="10" s="1"/>
  <c r="D827" i="10" l="1"/>
  <c r="F826" i="10"/>
  <c r="E826" i="10"/>
  <c r="D828" i="10" l="1"/>
  <c r="F827" i="10"/>
  <c r="E827" i="10" s="1"/>
  <c r="D829" i="10" l="1"/>
  <c r="F828" i="10"/>
  <c r="E828" i="10"/>
  <c r="D830" i="10" l="1"/>
  <c r="F829" i="10"/>
  <c r="E829" i="10" s="1"/>
  <c r="D831" i="10" l="1"/>
  <c r="F830" i="10"/>
  <c r="E830" i="10"/>
  <c r="D832" i="10" l="1"/>
  <c r="F831" i="10"/>
  <c r="E831" i="10" s="1"/>
  <c r="D833" i="10" l="1"/>
  <c r="F832" i="10"/>
  <c r="E832" i="10" s="1"/>
  <c r="F833" i="10" l="1"/>
  <c r="E833" i="10" s="1"/>
  <c r="D834" i="10"/>
  <c r="D835" i="10" l="1"/>
  <c r="F834" i="10"/>
  <c r="E834" i="10"/>
  <c r="F835" i="10" l="1"/>
  <c r="E835" i="10" s="1"/>
  <c r="D836" i="10"/>
  <c r="D837" i="10" l="1"/>
  <c r="F836" i="10"/>
  <c r="E836" i="10" s="1"/>
  <c r="F837" i="10" l="1"/>
  <c r="E837" i="10" s="1"/>
  <c r="D838" i="10"/>
  <c r="D839" i="10" l="1"/>
  <c r="F838" i="10"/>
  <c r="E838" i="10" s="1"/>
  <c r="E839" i="10" l="1"/>
  <c r="F839" i="10"/>
  <c r="D840" i="10"/>
  <c r="D841" i="10" l="1"/>
  <c r="F840" i="10"/>
  <c r="E840" i="10"/>
  <c r="E841" i="10" l="1"/>
  <c r="F841" i="10"/>
  <c r="D842" i="10"/>
  <c r="D843" i="10" l="1"/>
  <c r="F842" i="10"/>
  <c r="E842" i="10"/>
  <c r="E843" i="10" l="1"/>
  <c r="F843" i="10"/>
  <c r="D844" i="10"/>
  <c r="D845" i="10" l="1"/>
  <c r="F844" i="10"/>
  <c r="E844" i="10"/>
  <c r="F845" i="10" l="1"/>
  <c r="E845" i="10" s="1"/>
  <c r="D846" i="10"/>
  <c r="D847" i="10" l="1"/>
  <c r="F846" i="10"/>
  <c r="E846" i="10" s="1"/>
  <c r="F847" i="10" l="1"/>
  <c r="E847" i="10" s="1"/>
  <c r="D848" i="10"/>
  <c r="D849" i="10" l="1"/>
  <c r="F848" i="10"/>
  <c r="E848" i="10" s="1"/>
  <c r="F849" i="10" l="1"/>
  <c r="E849" i="10" s="1"/>
  <c r="D850" i="10"/>
  <c r="D851" i="10" l="1"/>
  <c r="F850" i="10"/>
  <c r="E850" i="10" s="1"/>
  <c r="F851" i="10" l="1"/>
  <c r="E851" i="10" s="1"/>
  <c r="D852" i="10"/>
  <c r="D853" i="10" l="1"/>
  <c r="F852" i="10"/>
  <c r="E852" i="10" s="1"/>
  <c r="F853" i="10" l="1"/>
  <c r="E853" i="10" s="1"/>
  <c r="D854" i="10"/>
  <c r="D855" i="10" l="1"/>
  <c r="F854" i="10"/>
  <c r="E854" i="10"/>
  <c r="F855" i="10" l="1"/>
  <c r="E855" i="10" s="1"/>
  <c r="D856" i="10"/>
  <c r="D857" i="10" l="1"/>
  <c r="F856" i="10"/>
  <c r="E856" i="10"/>
  <c r="F857" i="10" l="1"/>
  <c r="E857" i="10" s="1"/>
  <c r="D858" i="10"/>
  <c r="D859" i="10" l="1"/>
  <c r="F858" i="10"/>
  <c r="E858" i="10"/>
  <c r="F859" i="10" l="1"/>
  <c r="E859" i="10" s="1"/>
  <c r="D860" i="10"/>
  <c r="D861" i="10" l="1"/>
  <c r="F860" i="10"/>
  <c r="E860" i="10"/>
  <c r="F861" i="10" l="1"/>
  <c r="E861" i="10" s="1"/>
  <c r="D862" i="10"/>
  <c r="D863" i="10" l="1"/>
  <c r="F862" i="10"/>
  <c r="E862" i="10" s="1"/>
  <c r="F863" i="10" l="1"/>
  <c r="E863" i="10" s="1"/>
  <c r="D864" i="10"/>
  <c r="D865" i="10" l="1"/>
  <c r="F864" i="10"/>
  <c r="E864" i="10" s="1"/>
  <c r="E865" i="10" l="1"/>
  <c r="F865" i="10"/>
  <c r="D866" i="10"/>
  <c r="D867" i="10" l="1"/>
  <c r="F866" i="10"/>
  <c r="E866" i="10"/>
  <c r="F867" i="10" l="1"/>
  <c r="E867" i="10" s="1"/>
  <c r="D868" i="10"/>
  <c r="D869" i="10" l="1"/>
  <c r="F868" i="10"/>
  <c r="E868" i="10"/>
  <c r="E869" i="10" l="1"/>
  <c r="F869" i="10"/>
  <c r="D870" i="10"/>
  <c r="D871" i="10" l="1"/>
  <c r="F870" i="10"/>
  <c r="E870" i="10"/>
  <c r="F871" i="10" l="1"/>
  <c r="E871" i="10" s="1"/>
  <c r="D872" i="10"/>
  <c r="D873" i="10" l="1"/>
  <c r="F872" i="10"/>
  <c r="E872" i="10"/>
  <c r="F873" i="10" l="1"/>
  <c r="E873" i="10" s="1"/>
  <c r="D874" i="10"/>
  <c r="D875" i="10" l="1"/>
  <c r="F874" i="10"/>
  <c r="E874" i="10"/>
  <c r="F875" i="10" l="1"/>
  <c r="E875" i="10" s="1"/>
  <c r="D876" i="10"/>
  <c r="D877" i="10" l="1"/>
  <c r="F876" i="10"/>
  <c r="E876" i="10" s="1"/>
  <c r="F877" i="10" l="1"/>
  <c r="E877" i="10" s="1"/>
  <c r="D878" i="10"/>
  <c r="D879" i="10" l="1"/>
  <c r="F878" i="10"/>
  <c r="E878" i="10" s="1"/>
  <c r="E879" i="10" l="1"/>
  <c r="F879" i="10"/>
  <c r="D880" i="10"/>
  <c r="D881" i="10" l="1"/>
  <c r="F880" i="10"/>
  <c r="E880" i="10"/>
  <c r="F881" i="10" l="1"/>
  <c r="E881" i="10" s="1"/>
  <c r="D882" i="10"/>
  <c r="D883" i="10" l="1"/>
  <c r="F882" i="10"/>
  <c r="E882" i="10"/>
  <c r="F883" i="10" l="1"/>
  <c r="E883" i="10" s="1"/>
  <c r="D884" i="10"/>
  <c r="D885" i="10" l="1"/>
  <c r="F884" i="10"/>
  <c r="E884" i="10"/>
  <c r="F885" i="10" l="1"/>
  <c r="E885" i="10" s="1"/>
  <c r="D886" i="10"/>
  <c r="D887" i="10" l="1"/>
  <c r="F886" i="10"/>
  <c r="E886" i="10" s="1"/>
  <c r="F887" i="10" l="1"/>
  <c r="E887" i="10" s="1"/>
  <c r="D888" i="10"/>
  <c r="D889" i="10" l="1"/>
  <c r="F888" i="10"/>
  <c r="E888" i="10"/>
  <c r="F889" i="10" l="1"/>
  <c r="E889" i="10" s="1"/>
  <c r="D890" i="10"/>
  <c r="D891" i="10" l="1"/>
  <c r="F890" i="10"/>
  <c r="E890" i="10" s="1"/>
  <c r="F891" i="10" l="1"/>
  <c r="E891" i="10" s="1"/>
  <c r="D892" i="10"/>
  <c r="D893" i="10" l="1"/>
  <c r="F892" i="10"/>
  <c r="E892" i="10" s="1"/>
  <c r="F893" i="10" l="1"/>
  <c r="E893" i="10" s="1"/>
  <c r="D894" i="10"/>
  <c r="D895" i="10" l="1"/>
  <c r="F894" i="10"/>
  <c r="E894" i="10" s="1"/>
  <c r="F895" i="10" l="1"/>
  <c r="D896" i="10"/>
  <c r="E895" i="10"/>
  <c r="D897" i="10" l="1"/>
  <c r="F896" i="10"/>
  <c r="E896" i="10" s="1"/>
  <c r="F897" i="10" l="1"/>
  <c r="E897" i="10" s="1"/>
  <c r="D898" i="10"/>
  <c r="D899" i="10" l="1"/>
  <c r="F898" i="10"/>
  <c r="E898" i="10" s="1"/>
  <c r="F899" i="10" l="1"/>
  <c r="E899" i="10" s="1"/>
  <c r="D900" i="10"/>
  <c r="D901" i="10" l="1"/>
  <c r="F900" i="10"/>
  <c r="E900" i="10" s="1"/>
  <c r="F901" i="10" l="1"/>
  <c r="D902" i="10"/>
  <c r="E901" i="10"/>
  <c r="D903" i="10" l="1"/>
  <c r="F902" i="10"/>
  <c r="E902" i="10" s="1"/>
  <c r="F903" i="10" l="1"/>
  <c r="D904" i="10"/>
  <c r="E903" i="10"/>
  <c r="D905" i="10" l="1"/>
  <c r="F904" i="10"/>
  <c r="E904" i="10" s="1"/>
  <c r="F905" i="10" l="1"/>
  <c r="E905" i="10" s="1"/>
  <c r="D906" i="10"/>
  <c r="D907" i="10" l="1"/>
  <c r="F906" i="10"/>
  <c r="E906" i="10" s="1"/>
  <c r="F907" i="10" l="1"/>
  <c r="E907" i="10" s="1"/>
  <c r="D908" i="10"/>
  <c r="D909" i="10" l="1"/>
  <c r="F908" i="10"/>
  <c r="E908" i="10" s="1"/>
  <c r="F909" i="10" l="1"/>
  <c r="E909" i="10" s="1"/>
  <c r="D910" i="10"/>
  <c r="D911" i="10" l="1"/>
  <c r="F910" i="10"/>
  <c r="E910" i="10" s="1"/>
  <c r="F911" i="10" l="1"/>
  <c r="E911" i="10" s="1"/>
  <c r="D912" i="10"/>
  <c r="D913" i="10" l="1"/>
  <c r="F912" i="10"/>
  <c r="E912" i="10" s="1"/>
  <c r="F913" i="10" l="1"/>
  <c r="E913" i="10" s="1"/>
  <c r="D914" i="10"/>
  <c r="D915" i="10" l="1"/>
  <c r="F914" i="10"/>
  <c r="E914" i="10" s="1"/>
  <c r="F915" i="10" l="1"/>
  <c r="E915" i="10" s="1"/>
  <c r="D916" i="10"/>
  <c r="D917" i="10" l="1"/>
  <c r="F916" i="10"/>
  <c r="E916" i="10" s="1"/>
  <c r="F917" i="10" l="1"/>
  <c r="E917" i="10" s="1"/>
  <c r="D918" i="10"/>
  <c r="D919" i="10" l="1"/>
  <c r="F918" i="10"/>
  <c r="E918" i="10" s="1"/>
  <c r="F919" i="10" l="1"/>
  <c r="E919" i="10" s="1"/>
  <c r="D920" i="10"/>
  <c r="D921" i="10" l="1"/>
  <c r="F920" i="10"/>
  <c r="E920" i="10" s="1"/>
  <c r="F921" i="10" l="1"/>
  <c r="E921" i="10" s="1"/>
  <c r="D922" i="10"/>
  <c r="D923" i="10" l="1"/>
  <c r="F922" i="10"/>
  <c r="E922" i="10" s="1"/>
  <c r="F923" i="10" l="1"/>
  <c r="E923" i="10" s="1"/>
  <c r="D924" i="10"/>
  <c r="D925" i="10" l="1"/>
  <c r="F924" i="10"/>
  <c r="E924" i="10" s="1"/>
  <c r="F925" i="10" l="1"/>
  <c r="E925" i="10" s="1"/>
  <c r="D926" i="10"/>
  <c r="D927" i="10" l="1"/>
  <c r="F926" i="10"/>
  <c r="E926" i="10" s="1"/>
  <c r="F927" i="10" l="1"/>
  <c r="E927" i="10" s="1"/>
  <c r="D928" i="10"/>
  <c r="D929" i="10" l="1"/>
  <c r="F928" i="10"/>
  <c r="E928" i="10" s="1"/>
  <c r="E929" i="10" l="1"/>
  <c r="F929" i="10"/>
  <c r="D930" i="10"/>
  <c r="D931" i="10" l="1"/>
  <c r="F930" i="10"/>
  <c r="E930" i="10"/>
  <c r="F931" i="10" l="1"/>
  <c r="E931" i="10" s="1"/>
  <c r="D932" i="10"/>
  <c r="D933" i="10" l="1"/>
  <c r="F932" i="10"/>
  <c r="E932" i="10"/>
  <c r="F933" i="10" l="1"/>
  <c r="E933" i="10" s="1"/>
  <c r="D934" i="10"/>
  <c r="D935" i="10" l="1"/>
  <c r="F934" i="10"/>
  <c r="E934" i="10" s="1"/>
  <c r="F935" i="10" l="1"/>
  <c r="E935" i="10" s="1"/>
  <c r="D936" i="10"/>
  <c r="D937" i="10" l="1"/>
  <c r="F936" i="10"/>
  <c r="E936" i="10" s="1"/>
  <c r="F937" i="10" l="1"/>
  <c r="E937" i="10" s="1"/>
  <c r="D938" i="10"/>
  <c r="D939" i="10" l="1"/>
  <c r="F938" i="10"/>
  <c r="E938" i="10" s="1"/>
  <c r="F939" i="10" l="1"/>
  <c r="E939" i="10" s="1"/>
  <c r="D940" i="10"/>
  <c r="D941" i="10" l="1"/>
  <c r="F940" i="10"/>
  <c r="E940" i="10" s="1"/>
  <c r="F941" i="10" l="1"/>
  <c r="E941" i="10" s="1"/>
  <c r="D942" i="10"/>
  <c r="D943" i="10" l="1"/>
  <c r="F942" i="10"/>
  <c r="E942" i="10"/>
  <c r="F943" i="10" l="1"/>
  <c r="E943" i="10" s="1"/>
  <c r="D944" i="10"/>
  <c r="D945" i="10" l="1"/>
  <c r="F944" i="10"/>
  <c r="E944" i="10" s="1"/>
  <c r="E945" i="10" l="1"/>
  <c r="F945" i="10"/>
  <c r="D946" i="10"/>
  <c r="D947" i="10" l="1"/>
  <c r="F946" i="10"/>
  <c r="E946" i="10"/>
  <c r="F947" i="10" l="1"/>
  <c r="E947" i="10" s="1"/>
  <c r="D948" i="10"/>
  <c r="D949" i="10" l="1"/>
  <c r="F948" i="10"/>
  <c r="E948" i="10"/>
  <c r="F949" i="10" l="1"/>
  <c r="E949" i="10" s="1"/>
  <c r="D950" i="10"/>
  <c r="D951" i="10" l="1"/>
  <c r="F950" i="10"/>
  <c r="E950" i="10"/>
  <c r="F951" i="10" l="1"/>
  <c r="E951" i="10" s="1"/>
  <c r="D952" i="10"/>
  <c r="D953" i="10" l="1"/>
  <c r="F952" i="10"/>
  <c r="E952" i="10" s="1"/>
  <c r="E953" i="10" l="1"/>
  <c r="F953" i="10"/>
  <c r="D954" i="10"/>
  <c r="D955" i="10" l="1"/>
  <c r="F954" i="10"/>
  <c r="E954" i="10"/>
  <c r="F955" i="10" l="1"/>
  <c r="E955" i="10" s="1"/>
  <c r="D956" i="10"/>
  <c r="D957" i="10" l="1"/>
  <c r="F956" i="10"/>
  <c r="E956" i="10" s="1"/>
  <c r="F957" i="10" l="1"/>
  <c r="E957" i="10" s="1"/>
  <c r="D958" i="10"/>
  <c r="D959" i="10" l="1"/>
  <c r="F958" i="10"/>
  <c r="E958" i="10" s="1"/>
  <c r="F959" i="10" l="1"/>
  <c r="E959" i="10" s="1"/>
  <c r="D960" i="10"/>
  <c r="D961" i="10" l="1"/>
  <c r="F960" i="10"/>
  <c r="E960" i="10" s="1"/>
  <c r="F961" i="10" l="1"/>
  <c r="E961" i="10" s="1"/>
  <c r="D962" i="10"/>
  <c r="D963" i="10" l="1"/>
  <c r="F962" i="10"/>
  <c r="E962" i="10" s="1"/>
  <c r="F963" i="10" l="1"/>
  <c r="E963" i="10" s="1"/>
  <c r="D964" i="10"/>
  <c r="D965" i="10" l="1"/>
  <c r="F964" i="10"/>
  <c r="E964" i="10" s="1"/>
  <c r="F965" i="10" l="1"/>
  <c r="E965" i="10" s="1"/>
  <c r="D966" i="10"/>
  <c r="D967" i="10" l="1"/>
  <c r="F966" i="10"/>
  <c r="E966" i="10" s="1"/>
  <c r="F967" i="10" l="1"/>
  <c r="E967" i="10" s="1"/>
  <c r="D968" i="10"/>
  <c r="D969" i="10" l="1"/>
  <c r="F968" i="10"/>
  <c r="E968" i="10" s="1"/>
  <c r="E969" i="10" l="1"/>
  <c r="F969" i="10"/>
  <c r="D970" i="10"/>
  <c r="D971" i="10" l="1"/>
  <c r="F970" i="10"/>
  <c r="E970" i="10"/>
  <c r="F971" i="10" l="1"/>
  <c r="E971" i="10" s="1"/>
  <c r="D972" i="10"/>
  <c r="D973" i="10" l="1"/>
  <c r="F972" i="10"/>
  <c r="E972" i="10"/>
  <c r="F973" i="10" l="1"/>
  <c r="E973" i="10" s="1"/>
  <c r="D974" i="10"/>
  <c r="D975" i="10" l="1"/>
  <c r="F974" i="10"/>
  <c r="E974" i="10" s="1"/>
  <c r="F975" i="10" l="1"/>
  <c r="E975" i="10" s="1"/>
  <c r="D976" i="10"/>
  <c r="D977" i="10" l="1"/>
  <c r="F976" i="10"/>
  <c r="E976" i="10" s="1"/>
  <c r="F977" i="10" l="1"/>
  <c r="E977" i="10" s="1"/>
  <c r="D978" i="10"/>
  <c r="D979" i="10" l="1"/>
  <c r="F978" i="10"/>
  <c r="E978" i="10" s="1"/>
  <c r="F979" i="10" l="1"/>
  <c r="E979" i="10" s="1"/>
  <c r="D980" i="10"/>
  <c r="D981" i="10" l="1"/>
  <c r="F980" i="10"/>
  <c r="E980" i="10" s="1"/>
  <c r="E981" i="10" l="1"/>
  <c r="F981" i="10"/>
  <c r="D982" i="10"/>
  <c r="D983" i="10" l="1"/>
  <c r="F982" i="10"/>
  <c r="E982" i="10"/>
  <c r="E983" i="10" l="1"/>
  <c r="F983" i="10"/>
  <c r="D984" i="10"/>
  <c r="D985" i="10" l="1"/>
  <c r="F984" i="10"/>
  <c r="E984" i="10" s="1"/>
  <c r="F985" i="10" l="1"/>
  <c r="E985" i="10" s="1"/>
  <c r="D986" i="10"/>
  <c r="D987" i="10" l="1"/>
  <c r="F986" i="10"/>
  <c r="E986" i="10" s="1"/>
  <c r="F987" i="10" l="1"/>
  <c r="E987" i="10" s="1"/>
  <c r="D988" i="10"/>
  <c r="D989" i="10" l="1"/>
  <c r="F988" i="10"/>
  <c r="E988" i="10" s="1"/>
  <c r="F989" i="10" l="1"/>
  <c r="E989" i="10" s="1"/>
  <c r="D990" i="10"/>
  <c r="D991" i="10" l="1"/>
  <c r="F990" i="10"/>
  <c r="E990" i="10" s="1"/>
  <c r="F991" i="10" l="1"/>
  <c r="E991" i="10" s="1"/>
  <c r="D992" i="10"/>
  <c r="D993" i="10" l="1"/>
  <c r="F992" i="10"/>
  <c r="E992" i="10" s="1"/>
  <c r="F993" i="10" l="1"/>
  <c r="E993" i="10" s="1"/>
  <c r="D994" i="10"/>
  <c r="D995" i="10" l="1"/>
  <c r="F994" i="10"/>
  <c r="E994" i="10"/>
  <c r="F995" i="10" l="1"/>
  <c r="E995" i="10" s="1"/>
  <c r="D996" i="10"/>
  <c r="D997" i="10" l="1"/>
  <c r="F996" i="10"/>
  <c r="E996" i="10" s="1"/>
  <c r="E997" i="10" l="1"/>
  <c r="F997" i="10"/>
  <c r="D998" i="10"/>
  <c r="D999" i="10" l="1"/>
  <c r="F998" i="10"/>
  <c r="E998" i="10"/>
  <c r="F999" i="10" l="1"/>
  <c r="E999" i="10" s="1"/>
  <c r="D1000" i="10"/>
  <c r="D1001" i="10" l="1"/>
  <c r="F1001" i="10" s="1"/>
  <c r="F1000" i="10"/>
  <c r="E1000" i="10"/>
  <c r="E1001" i="10" s="1"/>
  <c r="H2" i="10" s="1"/>
  <c r="I3" i="9" l="1"/>
  <c r="I4" i="9"/>
  <c r="I5" i="9"/>
  <c r="I6" i="9"/>
  <c r="I7" i="9"/>
  <c r="I8" i="9"/>
  <c r="I9" i="9"/>
  <c r="I10" i="9"/>
  <c r="I11" i="9"/>
  <c r="I12" i="9"/>
  <c r="I13" i="9"/>
  <c r="I14" i="9"/>
  <c r="I2" i="9"/>
  <c r="H2" i="9" s="1"/>
  <c r="D3" i="8"/>
  <c r="D2" i="8"/>
  <c r="C2" i="8" s="1"/>
  <c r="C3" i="8" s="1"/>
  <c r="H3" i="9" l="1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F2" i="8"/>
  <c r="K2" i="9" l="1"/>
  <c r="BB118" i="2"/>
  <c r="AZ118" i="2"/>
  <c r="AY118" i="2"/>
  <c r="AW118" i="2"/>
  <c r="AV118" i="2"/>
  <c r="AT118" i="2"/>
  <c r="AS118" i="2"/>
  <c r="AQ118" i="2"/>
  <c r="AP118" i="2"/>
  <c r="AN118" i="2"/>
  <c r="AM118" i="2"/>
  <c r="AH118" i="2"/>
  <c r="AX118" i="2" s="1"/>
  <c r="AD118" i="2"/>
  <c r="AU118" i="2" s="1"/>
  <c r="Z118" i="2"/>
  <c r="AR118" i="2" s="1"/>
  <c r="V118" i="2"/>
  <c r="AO118" i="2" s="1"/>
  <c r="Q118" i="2"/>
  <c r="N118" i="2"/>
  <c r="M118" i="2"/>
  <c r="K118" i="2"/>
  <c r="G118" i="2"/>
  <c r="F118" i="2"/>
  <c r="E118" i="2"/>
  <c r="BQ18" i="2"/>
  <c r="BQ17" i="2"/>
  <c r="BQ16" i="2"/>
  <c r="BQ15" i="2"/>
  <c r="BQ14" i="2"/>
  <c r="BQ13" i="2"/>
  <c r="BQ12" i="2"/>
  <c r="BQ11" i="2"/>
  <c r="BQ10" i="2"/>
  <c r="BQ9" i="2"/>
  <c r="BQ8" i="2"/>
  <c r="BQ7" i="2"/>
  <c r="BQ6" i="2"/>
  <c r="BQ5" i="2"/>
  <c r="BQ4" i="2"/>
  <c r="BQ3" i="2"/>
  <c r="BQ2" i="2"/>
  <c r="N117" i="2"/>
  <c r="M117" i="2"/>
  <c r="N109" i="2"/>
  <c r="M109" i="2"/>
  <c r="N108" i="2"/>
  <c r="M108" i="2"/>
  <c r="N107" i="2"/>
  <c r="M107" i="2"/>
  <c r="N96" i="2"/>
  <c r="M96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6" i="2"/>
  <c r="M16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N2" i="2"/>
  <c r="M2" i="2"/>
  <c r="Q117" i="2"/>
  <c r="BB117" i="2"/>
  <c r="AZ117" i="2"/>
  <c r="AY117" i="2"/>
  <c r="AW117" i="2"/>
  <c r="AV117" i="2"/>
  <c r="AT117" i="2"/>
  <c r="AS117" i="2"/>
  <c r="AQ117" i="2"/>
  <c r="AP117" i="2"/>
  <c r="AN117" i="2"/>
  <c r="AM117" i="2"/>
  <c r="AH117" i="2"/>
  <c r="AX117" i="2" s="1"/>
  <c r="AD117" i="2"/>
  <c r="AU117" i="2" s="1"/>
  <c r="Z117" i="2"/>
  <c r="AR117" i="2" s="1"/>
  <c r="V117" i="2"/>
  <c r="AO117" i="2" s="1"/>
  <c r="G117" i="2"/>
  <c r="F117" i="2"/>
  <c r="E117" i="2"/>
  <c r="R118" i="2"/>
  <c r="R117" i="2"/>
  <c r="AL118" i="2" l="1"/>
  <c r="AL117" i="2"/>
  <c r="Q74" i="2" l="1"/>
  <c r="Q77" i="2"/>
  <c r="BB83" i="2"/>
  <c r="AZ83" i="2"/>
  <c r="AY83" i="2"/>
  <c r="AW83" i="2"/>
  <c r="AV83" i="2"/>
  <c r="AT83" i="2"/>
  <c r="AS83" i="2"/>
  <c r="AP83" i="2"/>
  <c r="AN83" i="2"/>
  <c r="AM83" i="2"/>
  <c r="AH83" i="2"/>
  <c r="AX83" i="2" s="1"/>
  <c r="AD83" i="2"/>
  <c r="AU83" i="2" s="1"/>
  <c r="Z83" i="2"/>
  <c r="AR83" i="2" s="1"/>
  <c r="V83" i="2"/>
  <c r="AO83" i="2" s="1"/>
  <c r="Q83" i="2"/>
  <c r="G83" i="2"/>
  <c r="F83" i="2"/>
  <c r="E83" i="2"/>
  <c r="BB82" i="2"/>
  <c r="AZ82" i="2"/>
  <c r="AY82" i="2"/>
  <c r="AW82" i="2"/>
  <c r="AV82" i="2"/>
  <c r="AT82" i="2"/>
  <c r="AS82" i="2"/>
  <c r="AP82" i="2"/>
  <c r="AN82" i="2"/>
  <c r="AM82" i="2"/>
  <c r="AH82" i="2"/>
  <c r="AX82" i="2" s="1"/>
  <c r="AD82" i="2"/>
  <c r="AU82" i="2" s="1"/>
  <c r="Z82" i="2"/>
  <c r="AR82" i="2" s="1"/>
  <c r="V82" i="2"/>
  <c r="AO82" i="2" s="1"/>
  <c r="Q82" i="2"/>
  <c r="G82" i="2"/>
  <c r="F82" i="2"/>
  <c r="E82" i="2"/>
  <c r="BB81" i="2"/>
  <c r="AZ81" i="2"/>
  <c r="AY81" i="2"/>
  <c r="AW81" i="2"/>
  <c r="AV81" i="2"/>
  <c r="AT81" i="2"/>
  <c r="AS81" i="2"/>
  <c r="AP81" i="2"/>
  <c r="AN81" i="2"/>
  <c r="AM81" i="2"/>
  <c r="AH81" i="2"/>
  <c r="AX81" i="2" s="1"/>
  <c r="AD81" i="2"/>
  <c r="AU81" i="2" s="1"/>
  <c r="Z81" i="2"/>
  <c r="AR81" i="2" s="1"/>
  <c r="V81" i="2"/>
  <c r="AO81" i="2" s="1"/>
  <c r="Q81" i="2"/>
  <c r="G81" i="2"/>
  <c r="F81" i="2"/>
  <c r="E81" i="2"/>
  <c r="BB80" i="2"/>
  <c r="AZ80" i="2"/>
  <c r="AY80" i="2"/>
  <c r="AW80" i="2"/>
  <c r="AV80" i="2"/>
  <c r="AT80" i="2"/>
  <c r="AS80" i="2"/>
  <c r="AP80" i="2"/>
  <c r="AN80" i="2"/>
  <c r="AM80" i="2"/>
  <c r="AH80" i="2"/>
  <c r="AX80" i="2" s="1"/>
  <c r="AD80" i="2"/>
  <c r="AU80" i="2" s="1"/>
  <c r="Z80" i="2"/>
  <c r="AR80" i="2" s="1"/>
  <c r="V80" i="2"/>
  <c r="AO80" i="2" s="1"/>
  <c r="Q80" i="2"/>
  <c r="G80" i="2"/>
  <c r="F80" i="2"/>
  <c r="E80" i="2"/>
  <c r="BB79" i="2"/>
  <c r="AZ79" i="2"/>
  <c r="AY79" i="2"/>
  <c r="AW79" i="2"/>
  <c r="AV79" i="2"/>
  <c r="AT79" i="2"/>
  <c r="AS79" i="2"/>
  <c r="AP79" i="2"/>
  <c r="AN79" i="2"/>
  <c r="AM79" i="2"/>
  <c r="AH79" i="2"/>
  <c r="AX79" i="2" s="1"/>
  <c r="AD79" i="2"/>
  <c r="AU79" i="2" s="1"/>
  <c r="Z79" i="2"/>
  <c r="AR79" i="2" s="1"/>
  <c r="V79" i="2"/>
  <c r="AO79" i="2" s="1"/>
  <c r="Q79" i="2"/>
  <c r="G79" i="2"/>
  <c r="F79" i="2"/>
  <c r="E79" i="2"/>
  <c r="BB78" i="2"/>
  <c r="AZ78" i="2"/>
  <c r="AY78" i="2"/>
  <c r="AW78" i="2"/>
  <c r="AV78" i="2"/>
  <c r="AT78" i="2"/>
  <c r="AS78" i="2"/>
  <c r="AP78" i="2"/>
  <c r="AN78" i="2"/>
  <c r="AM78" i="2"/>
  <c r="AH78" i="2"/>
  <c r="AX78" i="2" s="1"/>
  <c r="AD78" i="2"/>
  <c r="AU78" i="2" s="1"/>
  <c r="Z78" i="2"/>
  <c r="AR78" i="2" s="1"/>
  <c r="V78" i="2"/>
  <c r="AO78" i="2" s="1"/>
  <c r="Q78" i="2"/>
  <c r="G78" i="2"/>
  <c r="F78" i="2"/>
  <c r="E78" i="2"/>
  <c r="BB77" i="2"/>
  <c r="AZ77" i="2"/>
  <c r="AY77" i="2"/>
  <c r="AW77" i="2"/>
  <c r="AV77" i="2"/>
  <c r="AT77" i="2"/>
  <c r="AS77" i="2"/>
  <c r="AP77" i="2"/>
  <c r="AN77" i="2"/>
  <c r="AM77" i="2"/>
  <c r="AH77" i="2"/>
  <c r="AX77" i="2" s="1"/>
  <c r="AD77" i="2"/>
  <c r="AU77" i="2" s="1"/>
  <c r="Z77" i="2"/>
  <c r="AR77" i="2" s="1"/>
  <c r="V77" i="2"/>
  <c r="AO77" i="2" s="1"/>
  <c r="G77" i="2"/>
  <c r="F77" i="2"/>
  <c r="E77" i="2"/>
  <c r="BB76" i="2"/>
  <c r="AZ76" i="2"/>
  <c r="AY76" i="2"/>
  <c r="AW76" i="2"/>
  <c r="AV76" i="2"/>
  <c r="AT76" i="2"/>
  <c r="AS76" i="2"/>
  <c r="AP76" i="2"/>
  <c r="AN76" i="2"/>
  <c r="AM76" i="2"/>
  <c r="AH76" i="2"/>
  <c r="AX76" i="2" s="1"/>
  <c r="AD76" i="2"/>
  <c r="AU76" i="2" s="1"/>
  <c r="Z76" i="2"/>
  <c r="AR76" i="2" s="1"/>
  <c r="V76" i="2"/>
  <c r="AO76" i="2" s="1"/>
  <c r="Q76" i="2"/>
  <c r="G76" i="2"/>
  <c r="F76" i="2"/>
  <c r="E76" i="2"/>
  <c r="BB75" i="2"/>
  <c r="AZ75" i="2"/>
  <c r="AY75" i="2"/>
  <c r="AW75" i="2"/>
  <c r="AV75" i="2"/>
  <c r="AT75" i="2"/>
  <c r="AS75" i="2"/>
  <c r="AP75" i="2"/>
  <c r="AN75" i="2"/>
  <c r="AM75" i="2"/>
  <c r="AH75" i="2"/>
  <c r="AX75" i="2" s="1"/>
  <c r="AD75" i="2"/>
  <c r="AU75" i="2" s="1"/>
  <c r="Z75" i="2"/>
  <c r="AR75" i="2" s="1"/>
  <c r="V75" i="2"/>
  <c r="AO75" i="2" s="1"/>
  <c r="Q75" i="2"/>
  <c r="G75" i="2"/>
  <c r="F75" i="2"/>
  <c r="E75" i="2"/>
  <c r="BB74" i="2"/>
  <c r="AZ74" i="2"/>
  <c r="AY74" i="2"/>
  <c r="AW74" i="2"/>
  <c r="AV74" i="2"/>
  <c r="AT74" i="2"/>
  <c r="AS74" i="2"/>
  <c r="AP74" i="2"/>
  <c r="AN74" i="2"/>
  <c r="AM74" i="2"/>
  <c r="AH74" i="2"/>
  <c r="AX74" i="2" s="1"/>
  <c r="AD74" i="2"/>
  <c r="AU74" i="2" s="1"/>
  <c r="Z74" i="2"/>
  <c r="AR74" i="2" s="1"/>
  <c r="V74" i="2"/>
  <c r="AO74" i="2" s="1"/>
  <c r="G74" i="2"/>
  <c r="F74" i="2"/>
  <c r="E74" i="2"/>
  <c r="BB73" i="2"/>
  <c r="AZ73" i="2"/>
  <c r="AY73" i="2"/>
  <c r="AW73" i="2"/>
  <c r="AV73" i="2"/>
  <c r="AT73" i="2"/>
  <c r="AS73" i="2"/>
  <c r="AP73" i="2"/>
  <c r="AN73" i="2"/>
  <c r="AM73" i="2"/>
  <c r="AH73" i="2"/>
  <c r="AX73" i="2" s="1"/>
  <c r="AD73" i="2"/>
  <c r="AU73" i="2" s="1"/>
  <c r="Z73" i="2"/>
  <c r="AR73" i="2" s="1"/>
  <c r="V73" i="2"/>
  <c r="AO73" i="2" s="1"/>
  <c r="Q73" i="2"/>
  <c r="G73" i="2"/>
  <c r="F73" i="2"/>
  <c r="E73" i="2"/>
  <c r="BB72" i="2"/>
  <c r="AZ72" i="2"/>
  <c r="AY72" i="2"/>
  <c r="AW72" i="2"/>
  <c r="AV72" i="2"/>
  <c r="AT72" i="2"/>
  <c r="AS72" i="2"/>
  <c r="AP72" i="2"/>
  <c r="AN72" i="2"/>
  <c r="AM72" i="2"/>
  <c r="AH72" i="2"/>
  <c r="AX72" i="2" s="1"/>
  <c r="AD72" i="2"/>
  <c r="AU72" i="2" s="1"/>
  <c r="Z72" i="2"/>
  <c r="AR72" i="2" s="1"/>
  <c r="V72" i="2"/>
  <c r="AO72" i="2" s="1"/>
  <c r="Q72" i="2"/>
  <c r="G72" i="2"/>
  <c r="F72" i="2"/>
  <c r="E72" i="2"/>
  <c r="R78" i="2"/>
  <c r="R73" i="2"/>
  <c r="R77" i="2"/>
  <c r="R76" i="2"/>
  <c r="R80" i="2"/>
  <c r="R79" i="2"/>
  <c r="R83" i="2"/>
  <c r="R82" i="2"/>
  <c r="R74" i="2"/>
  <c r="R81" i="2"/>
  <c r="R75" i="2"/>
  <c r="R72" i="2"/>
  <c r="AL82" i="2" l="1"/>
  <c r="AL72" i="2"/>
  <c r="AL78" i="2"/>
  <c r="AL73" i="2"/>
  <c r="AL79" i="2"/>
  <c r="AL83" i="2"/>
  <c r="AL74" i="2"/>
  <c r="AL80" i="2"/>
  <c r="AL76" i="2"/>
  <c r="AL75" i="2"/>
  <c r="AL81" i="2"/>
  <c r="AL77" i="2"/>
  <c r="Q4" i="2" l="1"/>
  <c r="Q5" i="2"/>
  <c r="Q6" i="2"/>
  <c r="Q7" i="2"/>
  <c r="BB7" i="2"/>
  <c r="AZ7" i="2"/>
  <c r="AY7" i="2"/>
  <c r="AW7" i="2"/>
  <c r="AV7" i="2"/>
  <c r="AT7" i="2"/>
  <c r="AS7" i="2"/>
  <c r="AQ7" i="2"/>
  <c r="AP7" i="2"/>
  <c r="AN7" i="2"/>
  <c r="AM7" i="2"/>
  <c r="AH7" i="2"/>
  <c r="AX7" i="2" s="1"/>
  <c r="AD7" i="2"/>
  <c r="AU7" i="2" s="1"/>
  <c r="Z7" i="2"/>
  <c r="AR7" i="2" s="1"/>
  <c r="V7" i="2"/>
  <c r="AO7" i="2" s="1"/>
  <c r="G7" i="2"/>
  <c r="F7" i="2"/>
  <c r="E7" i="2"/>
  <c r="BB6" i="2"/>
  <c r="AZ6" i="2"/>
  <c r="AY6" i="2"/>
  <c r="AW6" i="2"/>
  <c r="AV6" i="2"/>
  <c r="AT6" i="2"/>
  <c r="AS6" i="2"/>
  <c r="AQ6" i="2"/>
  <c r="AP6" i="2"/>
  <c r="AN6" i="2"/>
  <c r="AM6" i="2"/>
  <c r="AH6" i="2"/>
  <c r="AX6" i="2" s="1"/>
  <c r="AD6" i="2"/>
  <c r="AU6" i="2" s="1"/>
  <c r="Z6" i="2"/>
  <c r="AR6" i="2" s="1"/>
  <c r="V6" i="2"/>
  <c r="AO6" i="2" s="1"/>
  <c r="G6" i="2"/>
  <c r="F6" i="2"/>
  <c r="E6" i="2"/>
  <c r="BB5" i="2"/>
  <c r="AZ5" i="2"/>
  <c r="AY5" i="2"/>
  <c r="AW5" i="2"/>
  <c r="AV5" i="2"/>
  <c r="AT5" i="2"/>
  <c r="AS5" i="2"/>
  <c r="AQ5" i="2"/>
  <c r="AP5" i="2"/>
  <c r="AN5" i="2"/>
  <c r="AM5" i="2"/>
  <c r="AH5" i="2"/>
  <c r="AX5" i="2" s="1"/>
  <c r="AD5" i="2"/>
  <c r="AU5" i="2" s="1"/>
  <c r="Z5" i="2"/>
  <c r="AR5" i="2" s="1"/>
  <c r="V5" i="2"/>
  <c r="AO5" i="2" s="1"/>
  <c r="G5" i="2"/>
  <c r="F5" i="2"/>
  <c r="E5" i="2"/>
  <c r="BB4" i="2"/>
  <c r="AZ4" i="2"/>
  <c r="AY4" i="2"/>
  <c r="AW4" i="2"/>
  <c r="AV4" i="2"/>
  <c r="AT4" i="2"/>
  <c r="AS4" i="2"/>
  <c r="AQ4" i="2"/>
  <c r="AP4" i="2"/>
  <c r="AN4" i="2"/>
  <c r="AM4" i="2"/>
  <c r="AH4" i="2"/>
  <c r="AX4" i="2" s="1"/>
  <c r="AD4" i="2"/>
  <c r="AU4" i="2" s="1"/>
  <c r="Z4" i="2"/>
  <c r="AR4" i="2" s="1"/>
  <c r="V4" i="2"/>
  <c r="AO4" i="2" s="1"/>
  <c r="G4" i="2"/>
  <c r="F4" i="2"/>
  <c r="E4" i="2"/>
  <c r="R4" i="2"/>
  <c r="R7" i="2"/>
  <c r="R5" i="2"/>
  <c r="R6" i="2"/>
  <c r="AL7" i="2" l="1"/>
  <c r="AL6" i="2"/>
  <c r="AL4" i="2"/>
  <c r="AL5" i="2"/>
  <c r="E6" i="7" l="1"/>
  <c r="E5" i="7"/>
  <c r="E4" i="7"/>
  <c r="E3" i="7"/>
  <c r="E2" i="7"/>
  <c r="B6" i="7"/>
  <c r="H6" i="7" s="1"/>
  <c r="B5" i="7"/>
  <c r="H5" i="7" s="1"/>
  <c r="B4" i="7"/>
  <c r="H4" i="7" s="1"/>
  <c r="B3" i="7"/>
  <c r="H3" i="7" s="1"/>
  <c r="B2" i="7"/>
  <c r="H2" i="7" s="1"/>
  <c r="G2" i="7" s="1"/>
  <c r="G3" i="7" s="1"/>
  <c r="G4" i="7" s="1"/>
  <c r="G5" i="7" s="1"/>
  <c r="G6" i="7" s="1"/>
  <c r="J2" i="7" l="1"/>
  <c r="Q114" i="2"/>
  <c r="Q116" i="2"/>
  <c r="BB116" i="2"/>
  <c r="AZ116" i="2"/>
  <c r="AY116" i="2"/>
  <c r="AW116" i="2"/>
  <c r="AV116" i="2"/>
  <c r="AT116" i="2"/>
  <c r="AS116" i="2"/>
  <c r="AQ116" i="2"/>
  <c r="AP116" i="2"/>
  <c r="AN116" i="2"/>
  <c r="AM116" i="2"/>
  <c r="AH116" i="2"/>
  <c r="AX116" i="2" s="1"/>
  <c r="AD116" i="2"/>
  <c r="AU116" i="2" s="1"/>
  <c r="Z116" i="2"/>
  <c r="AR116" i="2" s="1"/>
  <c r="V116" i="2"/>
  <c r="AO116" i="2" s="1"/>
  <c r="G116" i="2"/>
  <c r="F116" i="2"/>
  <c r="E116" i="2"/>
  <c r="BB115" i="2"/>
  <c r="AZ115" i="2"/>
  <c r="AY115" i="2"/>
  <c r="AW115" i="2"/>
  <c r="AV115" i="2"/>
  <c r="AT115" i="2"/>
  <c r="AS115" i="2"/>
  <c r="AQ115" i="2"/>
  <c r="AP115" i="2"/>
  <c r="AN115" i="2"/>
  <c r="AM115" i="2"/>
  <c r="AH115" i="2"/>
  <c r="AX115" i="2" s="1"/>
  <c r="AD115" i="2"/>
  <c r="AU115" i="2" s="1"/>
  <c r="Z115" i="2"/>
  <c r="AR115" i="2" s="1"/>
  <c r="V115" i="2"/>
  <c r="AO115" i="2" s="1"/>
  <c r="Q115" i="2"/>
  <c r="G115" i="2"/>
  <c r="F115" i="2"/>
  <c r="E115" i="2"/>
  <c r="BB114" i="2"/>
  <c r="AZ114" i="2"/>
  <c r="AY114" i="2"/>
  <c r="AW114" i="2"/>
  <c r="AV114" i="2"/>
  <c r="AT114" i="2"/>
  <c r="AS114" i="2"/>
  <c r="AQ114" i="2"/>
  <c r="AP114" i="2"/>
  <c r="AN114" i="2"/>
  <c r="AM114" i="2"/>
  <c r="AH114" i="2"/>
  <c r="AX114" i="2" s="1"/>
  <c r="AD114" i="2"/>
  <c r="AU114" i="2" s="1"/>
  <c r="Z114" i="2"/>
  <c r="AR114" i="2" s="1"/>
  <c r="V114" i="2"/>
  <c r="AO114" i="2" s="1"/>
  <c r="G114" i="2"/>
  <c r="F114" i="2"/>
  <c r="E114" i="2"/>
  <c r="E6" i="6"/>
  <c r="E5" i="6"/>
  <c r="E4" i="6"/>
  <c r="E3" i="6"/>
  <c r="E2" i="6"/>
  <c r="R116" i="2"/>
  <c r="R114" i="2"/>
  <c r="R115" i="2"/>
  <c r="AL115" i="2" l="1"/>
  <c r="AL116" i="2"/>
  <c r="AL114" i="2"/>
  <c r="G6" i="6"/>
  <c r="F6" i="6"/>
  <c r="I6" i="6" s="1"/>
  <c r="G5" i="6"/>
  <c r="F5" i="6"/>
  <c r="I5" i="6" s="1"/>
  <c r="G4" i="6"/>
  <c r="F4" i="6"/>
  <c r="I4" i="6" s="1"/>
  <c r="G3" i="6"/>
  <c r="F3" i="6"/>
  <c r="I3" i="6" s="1"/>
  <c r="G2" i="6"/>
  <c r="F2" i="6"/>
  <c r="I2" i="6" l="1"/>
  <c r="H2" i="6" s="1"/>
  <c r="H3" i="6" s="1"/>
  <c r="H4" i="6" s="1"/>
  <c r="H5" i="6" s="1"/>
  <c r="H6" i="6" s="1"/>
  <c r="K2" i="6" l="1"/>
  <c r="E6" i="5"/>
  <c r="E5" i="5"/>
  <c r="E4" i="5"/>
  <c r="E3" i="5"/>
  <c r="E2" i="5"/>
  <c r="G6" i="5" l="1"/>
  <c r="F6" i="5"/>
  <c r="I6" i="5" s="1"/>
  <c r="G5" i="5"/>
  <c r="F5" i="5"/>
  <c r="I5" i="5" s="1"/>
  <c r="G4" i="5"/>
  <c r="F4" i="5"/>
  <c r="I4" i="5" s="1"/>
  <c r="G3" i="5"/>
  <c r="F3" i="5"/>
  <c r="G2" i="5"/>
  <c r="F2" i="5"/>
  <c r="B9" i="3"/>
  <c r="B8" i="3"/>
  <c r="B7" i="3"/>
  <c r="B6" i="3"/>
  <c r="B5" i="3"/>
  <c r="B4" i="3"/>
  <c r="B3" i="3"/>
  <c r="B2" i="3"/>
  <c r="I2" i="5" l="1"/>
  <c r="H2" i="5" s="1"/>
  <c r="I3" i="5"/>
  <c r="H3" i="5" l="1"/>
  <c r="H4" i="5" s="1"/>
  <c r="H5" i="5" s="1"/>
  <c r="H6" i="5" s="1"/>
  <c r="K2" i="5" l="1"/>
  <c r="Q110" i="2" l="1"/>
  <c r="Q111" i="2"/>
  <c r="BB113" i="2"/>
  <c r="AZ113" i="2"/>
  <c r="AY113" i="2"/>
  <c r="AW113" i="2"/>
  <c r="AV113" i="2"/>
  <c r="AT113" i="2"/>
  <c r="AS113" i="2"/>
  <c r="AQ113" i="2"/>
  <c r="AP113" i="2"/>
  <c r="AN113" i="2"/>
  <c r="AM113" i="2"/>
  <c r="AH113" i="2"/>
  <c r="AX113" i="2" s="1"/>
  <c r="Q113" i="2"/>
  <c r="G113" i="2"/>
  <c r="F113" i="2"/>
  <c r="E113" i="2"/>
  <c r="BB112" i="2"/>
  <c r="AZ112" i="2"/>
  <c r="AY112" i="2"/>
  <c r="AW112" i="2"/>
  <c r="AV112" i="2"/>
  <c r="AT112" i="2"/>
  <c r="AS112" i="2"/>
  <c r="AQ112" i="2"/>
  <c r="AP112" i="2"/>
  <c r="AN112" i="2"/>
  <c r="AM112" i="2"/>
  <c r="AH112" i="2"/>
  <c r="AX112" i="2" s="1"/>
  <c r="Q112" i="2"/>
  <c r="G112" i="2"/>
  <c r="F112" i="2"/>
  <c r="E112" i="2"/>
  <c r="BB111" i="2"/>
  <c r="AZ111" i="2"/>
  <c r="AY111" i="2"/>
  <c r="AW111" i="2"/>
  <c r="AV111" i="2"/>
  <c r="AT111" i="2"/>
  <c r="AS111" i="2"/>
  <c r="AQ111" i="2"/>
  <c r="AP111" i="2"/>
  <c r="AN111" i="2"/>
  <c r="AM111" i="2"/>
  <c r="AH111" i="2"/>
  <c r="AX111" i="2" s="1"/>
  <c r="G111" i="2"/>
  <c r="F111" i="2"/>
  <c r="E111" i="2"/>
  <c r="BB110" i="2"/>
  <c r="AZ110" i="2"/>
  <c r="AY110" i="2"/>
  <c r="AW110" i="2"/>
  <c r="AV110" i="2"/>
  <c r="AT110" i="2"/>
  <c r="AS110" i="2"/>
  <c r="AQ110" i="2"/>
  <c r="AP110" i="2"/>
  <c r="AN110" i="2"/>
  <c r="AM110" i="2"/>
  <c r="AH110" i="2"/>
  <c r="AX110" i="2" s="1"/>
  <c r="G110" i="2"/>
  <c r="F110" i="2"/>
  <c r="E110" i="2"/>
  <c r="V111" i="2"/>
  <c r="AD110" i="2"/>
  <c r="V110" i="2"/>
  <c r="AD111" i="2"/>
  <c r="Z111" i="2"/>
  <c r="Z110" i="2"/>
  <c r="AD113" i="2"/>
  <c r="Z113" i="2"/>
  <c r="AD112" i="2"/>
  <c r="V112" i="2"/>
  <c r="V113" i="2"/>
  <c r="Z112" i="2"/>
  <c r="R110" i="2"/>
  <c r="R112" i="2"/>
  <c r="R113" i="2"/>
  <c r="R111" i="2"/>
  <c r="AR112" i="2" l="1"/>
  <c r="AL113" i="2"/>
  <c r="AO113" i="2"/>
  <c r="AO112" i="2"/>
  <c r="AU112" i="2"/>
  <c r="AR113" i="2"/>
  <c r="AU113" i="2"/>
  <c r="AL112" i="2"/>
  <c r="AR110" i="2"/>
  <c r="AR111" i="2"/>
  <c r="AU111" i="2"/>
  <c r="AL110" i="2"/>
  <c r="AO110" i="2"/>
  <c r="AU110" i="2"/>
  <c r="AL111" i="2"/>
  <c r="AO111" i="2"/>
  <c r="Q107" i="2" l="1"/>
  <c r="Q108" i="2"/>
  <c r="Q109" i="2"/>
  <c r="BB109" i="2"/>
  <c r="AZ109" i="2"/>
  <c r="AY109" i="2"/>
  <c r="AW109" i="2"/>
  <c r="AV109" i="2"/>
  <c r="AT109" i="2"/>
  <c r="AS109" i="2"/>
  <c r="AQ109" i="2"/>
  <c r="AP109" i="2"/>
  <c r="AN109" i="2"/>
  <c r="AM109" i="2"/>
  <c r="AH109" i="2"/>
  <c r="AX109" i="2" s="1"/>
  <c r="G109" i="2"/>
  <c r="F109" i="2"/>
  <c r="E109" i="2"/>
  <c r="BB108" i="2"/>
  <c r="AZ108" i="2"/>
  <c r="AY108" i="2"/>
  <c r="AW108" i="2"/>
  <c r="AV108" i="2"/>
  <c r="AT108" i="2"/>
  <c r="AS108" i="2"/>
  <c r="AQ108" i="2"/>
  <c r="AP108" i="2"/>
  <c r="AN108" i="2"/>
  <c r="AM108" i="2"/>
  <c r="AH108" i="2"/>
  <c r="AX108" i="2" s="1"/>
  <c r="G108" i="2"/>
  <c r="F108" i="2"/>
  <c r="E108" i="2"/>
  <c r="BB107" i="2"/>
  <c r="AZ107" i="2"/>
  <c r="AY107" i="2"/>
  <c r="AW107" i="2"/>
  <c r="AV107" i="2"/>
  <c r="AT107" i="2"/>
  <c r="AS107" i="2"/>
  <c r="AQ107" i="2"/>
  <c r="AP107" i="2"/>
  <c r="AN107" i="2"/>
  <c r="AM107" i="2"/>
  <c r="AH107" i="2"/>
  <c r="AX107" i="2" s="1"/>
  <c r="G107" i="2"/>
  <c r="F107" i="2"/>
  <c r="E107" i="2"/>
  <c r="V107" i="2"/>
  <c r="AD108" i="2"/>
  <c r="Z108" i="2"/>
  <c r="V108" i="2"/>
  <c r="Z107" i="2"/>
  <c r="AD107" i="2"/>
  <c r="V109" i="2"/>
  <c r="R107" i="2"/>
  <c r="R109" i="2"/>
  <c r="AD109" i="2"/>
  <c r="R108" i="2"/>
  <c r="Z109" i="2"/>
  <c r="AU107" i="2" l="1"/>
  <c r="AR107" i="2"/>
  <c r="AL108" i="2"/>
  <c r="AO108" i="2"/>
  <c r="AO109" i="2"/>
  <c r="AR108" i="2"/>
  <c r="AL109" i="2"/>
  <c r="AU108" i="2"/>
  <c r="AR109" i="2"/>
  <c r="AL107" i="2"/>
  <c r="AO107" i="2"/>
  <c r="AU109" i="2"/>
  <c r="Q37" i="2" l="1"/>
  <c r="Q39" i="2"/>
  <c r="Q40" i="2"/>
  <c r="Q41" i="2"/>
  <c r="Q42" i="2"/>
  <c r="Q36" i="2"/>
  <c r="Q21" i="2"/>
  <c r="Q23" i="2"/>
  <c r="AZ23" i="2"/>
  <c r="AY23" i="2"/>
  <c r="AW23" i="2"/>
  <c r="AV23" i="2"/>
  <c r="AT23" i="2"/>
  <c r="AS23" i="2"/>
  <c r="AQ23" i="2"/>
  <c r="AP23" i="2"/>
  <c r="AN23" i="2"/>
  <c r="AM23" i="2"/>
  <c r="AH23" i="2"/>
  <c r="AX23" i="2" s="1"/>
  <c r="AD23" i="2"/>
  <c r="AU23" i="2" s="1"/>
  <c r="G23" i="2"/>
  <c r="F23" i="2"/>
  <c r="E23" i="2"/>
  <c r="BB21" i="2"/>
  <c r="AZ21" i="2"/>
  <c r="AY21" i="2"/>
  <c r="AW21" i="2"/>
  <c r="AV21" i="2"/>
  <c r="AT21" i="2"/>
  <c r="AS21" i="2"/>
  <c r="AQ21" i="2"/>
  <c r="AP21" i="2"/>
  <c r="AN21" i="2"/>
  <c r="AM21" i="2"/>
  <c r="AH21" i="2"/>
  <c r="AX21" i="2" s="1"/>
  <c r="AD21" i="2"/>
  <c r="AU21" i="2" s="1"/>
  <c r="Z21" i="2"/>
  <c r="AR21" i="2" s="1"/>
  <c r="G21" i="2"/>
  <c r="F21" i="2"/>
  <c r="E21" i="2"/>
  <c r="BB20" i="2"/>
  <c r="AZ20" i="2"/>
  <c r="AY20" i="2"/>
  <c r="AW20" i="2"/>
  <c r="AV20" i="2"/>
  <c r="AT20" i="2"/>
  <c r="AS20" i="2"/>
  <c r="AQ20" i="2"/>
  <c r="AP20" i="2"/>
  <c r="AN20" i="2"/>
  <c r="AM20" i="2"/>
  <c r="AH20" i="2"/>
  <c r="AX20" i="2" s="1"/>
  <c r="AD20" i="2"/>
  <c r="AU20" i="2" s="1"/>
  <c r="Z20" i="2"/>
  <c r="AR20" i="2" s="1"/>
  <c r="Q20" i="2"/>
  <c r="G20" i="2"/>
  <c r="F20" i="2"/>
  <c r="E20" i="2"/>
  <c r="BB3" i="2"/>
  <c r="AZ3" i="2"/>
  <c r="AY3" i="2"/>
  <c r="AW3" i="2"/>
  <c r="AV3" i="2"/>
  <c r="AT3" i="2"/>
  <c r="AS3" i="2"/>
  <c r="AQ3" i="2"/>
  <c r="AP3" i="2"/>
  <c r="AN3" i="2"/>
  <c r="AM3" i="2"/>
  <c r="AH3" i="2"/>
  <c r="AX3" i="2" s="1"/>
  <c r="AD3" i="2"/>
  <c r="AU3" i="2" s="1"/>
  <c r="Z3" i="2"/>
  <c r="AR3" i="2" s="1"/>
  <c r="V3" i="2"/>
  <c r="AO3" i="2" s="1"/>
  <c r="Q3" i="2"/>
  <c r="G3" i="2"/>
  <c r="F3" i="2"/>
  <c r="E3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2" i="2"/>
  <c r="F19" i="2"/>
  <c r="F18" i="2"/>
  <c r="F17" i="2"/>
  <c r="F16" i="2"/>
  <c r="F15" i="2"/>
  <c r="F14" i="2"/>
  <c r="F13" i="2"/>
  <c r="F12" i="2"/>
  <c r="F11" i="2"/>
  <c r="F10" i="2"/>
  <c r="F9" i="2"/>
  <c r="F8" i="2"/>
  <c r="F2" i="2"/>
  <c r="BB47" i="2"/>
  <c r="AZ47" i="2"/>
  <c r="AY47" i="2"/>
  <c r="AW47" i="2"/>
  <c r="AV47" i="2"/>
  <c r="AT47" i="2"/>
  <c r="AS47" i="2"/>
  <c r="AQ47" i="2"/>
  <c r="AP47" i="2"/>
  <c r="AN47" i="2"/>
  <c r="AM47" i="2"/>
  <c r="AH47" i="2"/>
  <c r="AX47" i="2" s="1"/>
  <c r="AD47" i="2"/>
  <c r="AU47" i="2" s="1"/>
  <c r="Q47" i="2"/>
  <c r="G47" i="2"/>
  <c r="E47" i="2"/>
  <c r="BB46" i="2"/>
  <c r="AZ46" i="2"/>
  <c r="AY46" i="2"/>
  <c r="AW46" i="2"/>
  <c r="AV46" i="2"/>
  <c r="AT46" i="2"/>
  <c r="AS46" i="2"/>
  <c r="AQ46" i="2"/>
  <c r="AP46" i="2"/>
  <c r="AN46" i="2"/>
  <c r="AM46" i="2"/>
  <c r="AH46" i="2"/>
  <c r="AX46" i="2" s="1"/>
  <c r="AD46" i="2"/>
  <c r="AU46" i="2" s="1"/>
  <c r="Q46" i="2"/>
  <c r="G46" i="2"/>
  <c r="E46" i="2"/>
  <c r="BB45" i="2"/>
  <c r="AZ45" i="2"/>
  <c r="AY45" i="2"/>
  <c r="AW45" i="2"/>
  <c r="AV45" i="2"/>
  <c r="AT45" i="2"/>
  <c r="AS45" i="2"/>
  <c r="AQ45" i="2"/>
  <c r="AP45" i="2"/>
  <c r="AN45" i="2"/>
  <c r="AM45" i="2"/>
  <c r="AH45" i="2"/>
  <c r="AX45" i="2" s="1"/>
  <c r="AD45" i="2"/>
  <c r="AU45" i="2" s="1"/>
  <c r="Q45" i="2"/>
  <c r="G45" i="2"/>
  <c r="E45" i="2"/>
  <c r="BB44" i="2"/>
  <c r="AZ44" i="2"/>
  <c r="AY44" i="2"/>
  <c r="AW44" i="2"/>
  <c r="AV44" i="2"/>
  <c r="AT44" i="2"/>
  <c r="AS44" i="2"/>
  <c r="AQ44" i="2"/>
  <c r="AP44" i="2"/>
  <c r="AN44" i="2"/>
  <c r="AM44" i="2"/>
  <c r="AH44" i="2"/>
  <c r="AX44" i="2" s="1"/>
  <c r="AD44" i="2"/>
  <c r="AU44" i="2" s="1"/>
  <c r="Q44" i="2"/>
  <c r="G44" i="2"/>
  <c r="E44" i="2"/>
  <c r="BB43" i="2"/>
  <c r="AZ43" i="2"/>
  <c r="AY43" i="2"/>
  <c r="AW43" i="2"/>
  <c r="AV43" i="2"/>
  <c r="AT43" i="2"/>
  <c r="AS43" i="2"/>
  <c r="AQ43" i="2"/>
  <c r="AP43" i="2"/>
  <c r="AN43" i="2"/>
  <c r="AM43" i="2"/>
  <c r="AH43" i="2"/>
  <c r="AX43" i="2" s="1"/>
  <c r="AD43" i="2"/>
  <c r="AU43" i="2" s="1"/>
  <c r="Q43" i="2"/>
  <c r="G43" i="2"/>
  <c r="E43" i="2"/>
  <c r="BB42" i="2"/>
  <c r="AZ42" i="2"/>
  <c r="AY42" i="2"/>
  <c r="AW42" i="2"/>
  <c r="AV42" i="2"/>
  <c r="AT42" i="2"/>
  <c r="AS42" i="2"/>
  <c r="AQ42" i="2"/>
  <c r="AP42" i="2"/>
  <c r="AN42" i="2"/>
  <c r="AM42" i="2"/>
  <c r="AH42" i="2"/>
  <c r="AX42" i="2" s="1"/>
  <c r="AD42" i="2"/>
  <c r="AU42" i="2" s="1"/>
  <c r="G42" i="2"/>
  <c r="E42" i="2"/>
  <c r="BB41" i="2"/>
  <c r="AZ41" i="2"/>
  <c r="AY41" i="2"/>
  <c r="AW41" i="2"/>
  <c r="AV41" i="2"/>
  <c r="AT41" i="2"/>
  <c r="AS41" i="2"/>
  <c r="AQ41" i="2"/>
  <c r="AP41" i="2"/>
  <c r="AN41" i="2"/>
  <c r="AM41" i="2"/>
  <c r="AH41" i="2"/>
  <c r="AX41" i="2" s="1"/>
  <c r="AD41" i="2"/>
  <c r="AU41" i="2" s="1"/>
  <c r="G41" i="2"/>
  <c r="E41" i="2"/>
  <c r="BB40" i="2"/>
  <c r="AZ40" i="2"/>
  <c r="AY40" i="2"/>
  <c r="AW40" i="2"/>
  <c r="AV40" i="2"/>
  <c r="AT40" i="2"/>
  <c r="AS40" i="2"/>
  <c r="AQ40" i="2"/>
  <c r="AP40" i="2"/>
  <c r="AN40" i="2"/>
  <c r="AM40" i="2"/>
  <c r="AH40" i="2"/>
  <c r="AX40" i="2" s="1"/>
  <c r="AD40" i="2"/>
  <c r="AU40" i="2" s="1"/>
  <c r="G40" i="2"/>
  <c r="E40" i="2"/>
  <c r="BB39" i="2"/>
  <c r="AZ39" i="2"/>
  <c r="AY39" i="2"/>
  <c r="AW39" i="2"/>
  <c r="AV39" i="2"/>
  <c r="AT39" i="2"/>
  <c r="AS39" i="2"/>
  <c r="AQ39" i="2"/>
  <c r="AP39" i="2"/>
  <c r="AN39" i="2"/>
  <c r="AM39" i="2"/>
  <c r="AH39" i="2"/>
  <c r="AX39" i="2" s="1"/>
  <c r="AD39" i="2"/>
  <c r="AU39" i="2" s="1"/>
  <c r="G39" i="2"/>
  <c r="E39" i="2"/>
  <c r="BB38" i="2"/>
  <c r="AZ38" i="2"/>
  <c r="AY38" i="2"/>
  <c r="AW38" i="2"/>
  <c r="AV38" i="2"/>
  <c r="AT38" i="2"/>
  <c r="AS38" i="2"/>
  <c r="AQ38" i="2"/>
  <c r="AP38" i="2"/>
  <c r="AN38" i="2"/>
  <c r="AM38" i="2"/>
  <c r="AH38" i="2"/>
  <c r="AX38" i="2" s="1"/>
  <c r="AD38" i="2"/>
  <c r="AU38" i="2" s="1"/>
  <c r="Q38" i="2"/>
  <c r="G38" i="2"/>
  <c r="E38" i="2"/>
  <c r="BB37" i="2"/>
  <c r="AZ37" i="2"/>
  <c r="AY37" i="2"/>
  <c r="AW37" i="2"/>
  <c r="AV37" i="2"/>
  <c r="AT37" i="2"/>
  <c r="AS37" i="2"/>
  <c r="AQ37" i="2"/>
  <c r="AP37" i="2"/>
  <c r="AN37" i="2"/>
  <c r="AM37" i="2"/>
  <c r="AH37" i="2"/>
  <c r="AX37" i="2" s="1"/>
  <c r="AD37" i="2"/>
  <c r="AU37" i="2" s="1"/>
  <c r="G37" i="2"/>
  <c r="E37" i="2"/>
  <c r="BB36" i="2"/>
  <c r="AZ36" i="2"/>
  <c r="AY36" i="2"/>
  <c r="AW36" i="2"/>
  <c r="AV36" i="2"/>
  <c r="AT36" i="2"/>
  <c r="AS36" i="2"/>
  <c r="AQ36" i="2"/>
  <c r="AP36" i="2"/>
  <c r="AN36" i="2"/>
  <c r="AM36" i="2"/>
  <c r="AH36" i="2"/>
  <c r="AX36" i="2" s="1"/>
  <c r="AD36" i="2"/>
  <c r="AU36" i="2" s="1"/>
  <c r="G36" i="2"/>
  <c r="E36" i="2"/>
  <c r="V37" i="2"/>
  <c r="Z23" i="2"/>
  <c r="V40" i="2"/>
  <c r="V44" i="2"/>
  <c r="R21" i="2"/>
  <c r="Z42" i="2"/>
  <c r="R3" i="2"/>
  <c r="Z47" i="2"/>
  <c r="R43" i="2"/>
  <c r="V41" i="2"/>
  <c r="V42" i="2"/>
  <c r="Z44" i="2"/>
  <c r="V21" i="2"/>
  <c r="R47" i="2"/>
  <c r="Z46" i="2"/>
  <c r="R36" i="2"/>
  <c r="V23" i="2"/>
  <c r="R44" i="2"/>
  <c r="Z39" i="2"/>
  <c r="V39" i="2"/>
  <c r="R37" i="2"/>
  <c r="R41" i="2"/>
  <c r="V43" i="2"/>
  <c r="Z43" i="2"/>
  <c r="R42" i="2"/>
  <c r="V45" i="2"/>
  <c r="R20" i="2"/>
  <c r="V36" i="2"/>
  <c r="R38" i="2"/>
  <c r="R39" i="2"/>
  <c r="Z41" i="2"/>
  <c r="Z40" i="2"/>
  <c r="V20" i="2"/>
  <c r="V38" i="2"/>
  <c r="Z38" i="2"/>
  <c r="R46" i="2"/>
  <c r="V47" i="2"/>
  <c r="Z45" i="2"/>
  <c r="R40" i="2"/>
  <c r="Z36" i="2"/>
  <c r="V46" i="2"/>
  <c r="R45" i="2"/>
  <c r="R23" i="2"/>
  <c r="Z37" i="2"/>
  <c r="AR23" i="2" l="1"/>
  <c r="AO23" i="2"/>
  <c r="BB23" i="2"/>
  <c r="AL23" i="2"/>
  <c r="AO20" i="2"/>
  <c r="AL21" i="2"/>
  <c r="AO21" i="2"/>
  <c r="AL20" i="2"/>
  <c r="AL3" i="2"/>
  <c r="AR45" i="2"/>
  <c r="AL47" i="2"/>
  <c r="AO47" i="2"/>
  <c r="AL36" i="2"/>
  <c r="AR41" i="2"/>
  <c r="AL42" i="2"/>
  <c r="AR47" i="2"/>
  <c r="AR40" i="2"/>
  <c r="AO36" i="2"/>
  <c r="AO42" i="2"/>
  <c r="AR46" i="2"/>
  <c r="AR36" i="2"/>
  <c r="AL37" i="2"/>
  <c r="AR42" i="2"/>
  <c r="AL43" i="2"/>
  <c r="AO37" i="2"/>
  <c r="AO43" i="2"/>
  <c r="AO46" i="2"/>
  <c r="AR37" i="2"/>
  <c r="AL38" i="2"/>
  <c r="AR43" i="2"/>
  <c r="AL44" i="2"/>
  <c r="AR39" i="2"/>
  <c r="AL46" i="2"/>
  <c r="AO41" i="2"/>
  <c r="AO38" i="2"/>
  <c r="AO44" i="2"/>
  <c r="AL40" i="2"/>
  <c r="AO40" i="2"/>
  <c r="AL41" i="2"/>
  <c r="AR38" i="2"/>
  <c r="AL39" i="2"/>
  <c r="AR44" i="2"/>
  <c r="AL45" i="2"/>
  <c r="AO39" i="2"/>
  <c r="AO45" i="2"/>
  <c r="Q106" i="2" l="1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35" i="2"/>
  <c r="Q34" i="2"/>
  <c r="Q33" i="2"/>
  <c r="Q32" i="2"/>
  <c r="Q31" i="2"/>
  <c r="Q30" i="2"/>
  <c r="Q29" i="2"/>
  <c r="Q28" i="2"/>
  <c r="Q27" i="2"/>
  <c r="Q26" i="2"/>
  <c r="Q25" i="2"/>
  <c r="Q24" i="2"/>
  <c r="Q22" i="2"/>
  <c r="Q19" i="2"/>
  <c r="Q18" i="2"/>
  <c r="Q17" i="2"/>
  <c r="Q16" i="2"/>
  <c r="Q15" i="2"/>
  <c r="Q14" i="2"/>
  <c r="Q13" i="2"/>
  <c r="Q12" i="2"/>
  <c r="Q11" i="2"/>
  <c r="Q10" i="2"/>
  <c r="Q9" i="2"/>
  <c r="AZ22" i="2"/>
  <c r="AY22" i="2"/>
  <c r="AW22" i="2"/>
  <c r="AV22" i="2"/>
  <c r="AT22" i="2"/>
  <c r="AS22" i="2"/>
  <c r="AQ22" i="2"/>
  <c r="AP22" i="2"/>
  <c r="AN22" i="2"/>
  <c r="AM22" i="2"/>
  <c r="AH22" i="2"/>
  <c r="AX22" i="2" s="1"/>
  <c r="G22" i="2"/>
  <c r="E22" i="2"/>
  <c r="BB9" i="2"/>
  <c r="AZ9" i="2"/>
  <c r="AY9" i="2"/>
  <c r="AW9" i="2"/>
  <c r="AV9" i="2"/>
  <c r="AT9" i="2"/>
  <c r="AS9" i="2"/>
  <c r="AQ9" i="2"/>
  <c r="AP9" i="2"/>
  <c r="AN9" i="2"/>
  <c r="AM9" i="2"/>
  <c r="AH9" i="2"/>
  <c r="AX9" i="2" s="1"/>
  <c r="AD9" i="2"/>
  <c r="AU9" i="2" s="1"/>
  <c r="Z9" i="2"/>
  <c r="AR9" i="2" s="1"/>
  <c r="G9" i="2"/>
  <c r="E9" i="2"/>
  <c r="BB106" i="2"/>
  <c r="AZ106" i="2"/>
  <c r="AY106" i="2"/>
  <c r="AW106" i="2"/>
  <c r="AV106" i="2"/>
  <c r="AT106" i="2"/>
  <c r="AS106" i="2"/>
  <c r="AQ106" i="2"/>
  <c r="AP106" i="2"/>
  <c r="AN106" i="2"/>
  <c r="AM106" i="2"/>
  <c r="AH106" i="2"/>
  <c r="AX106" i="2" s="1"/>
  <c r="BB105" i="2"/>
  <c r="AZ105" i="2"/>
  <c r="AY105" i="2"/>
  <c r="AW105" i="2"/>
  <c r="AV105" i="2"/>
  <c r="AT105" i="2"/>
  <c r="AS105" i="2"/>
  <c r="AQ105" i="2"/>
  <c r="AP105" i="2"/>
  <c r="AN105" i="2"/>
  <c r="AM105" i="2"/>
  <c r="AH105" i="2"/>
  <c r="AX105" i="2" s="1"/>
  <c r="BB104" i="2"/>
  <c r="AZ104" i="2"/>
  <c r="AY104" i="2"/>
  <c r="AW104" i="2"/>
  <c r="AV104" i="2"/>
  <c r="AT104" i="2"/>
  <c r="AS104" i="2"/>
  <c r="AQ104" i="2"/>
  <c r="AP104" i="2"/>
  <c r="AN104" i="2"/>
  <c r="AM104" i="2"/>
  <c r="AH104" i="2"/>
  <c r="AX104" i="2" s="1"/>
  <c r="BB103" i="2"/>
  <c r="AZ103" i="2"/>
  <c r="AY103" i="2"/>
  <c r="AW103" i="2"/>
  <c r="AV103" i="2"/>
  <c r="AT103" i="2"/>
  <c r="AS103" i="2"/>
  <c r="AQ103" i="2"/>
  <c r="AP103" i="2"/>
  <c r="AN103" i="2"/>
  <c r="AM103" i="2"/>
  <c r="AH103" i="2"/>
  <c r="AX103" i="2" s="1"/>
  <c r="BB102" i="2"/>
  <c r="AZ102" i="2"/>
  <c r="AY102" i="2"/>
  <c r="AW102" i="2"/>
  <c r="AV102" i="2"/>
  <c r="AT102" i="2"/>
  <c r="AS102" i="2"/>
  <c r="AQ102" i="2"/>
  <c r="AP102" i="2"/>
  <c r="AN102" i="2"/>
  <c r="AM102" i="2"/>
  <c r="AH102" i="2"/>
  <c r="AX102" i="2" s="1"/>
  <c r="BB101" i="2"/>
  <c r="AZ101" i="2"/>
  <c r="AY101" i="2"/>
  <c r="AW101" i="2"/>
  <c r="AV101" i="2"/>
  <c r="AT101" i="2"/>
  <c r="AS101" i="2"/>
  <c r="AQ101" i="2"/>
  <c r="AP101" i="2"/>
  <c r="AN101" i="2"/>
  <c r="AM101" i="2"/>
  <c r="AH101" i="2"/>
  <c r="AX101" i="2" s="1"/>
  <c r="BB100" i="2"/>
  <c r="AZ100" i="2"/>
  <c r="AY100" i="2"/>
  <c r="AW100" i="2"/>
  <c r="AV100" i="2"/>
  <c r="AT100" i="2"/>
  <c r="AS100" i="2"/>
  <c r="AQ100" i="2"/>
  <c r="AP100" i="2"/>
  <c r="AN100" i="2"/>
  <c r="AM100" i="2"/>
  <c r="AH100" i="2"/>
  <c r="AX100" i="2" s="1"/>
  <c r="BB99" i="2"/>
  <c r="AZ99" i="2"/>
  <c r="AY99" i="2"/>
  <c r="AW99" i="2"/>
  <c r="AV99" i="2"/>
  <c r="AT99" i="2"/>
  <c r="AS99" i="2"/>
  <c r="AQ99" i="2"/>
  <c r="AP99" i="2"/>
  <c r="AN99" i="2"/>
  <c r="AM99" i="2"/>
  <c r="AH99" i="2"/>
  <c r="AX99" i="2" s="1"/>
  <c r="BB98" i="2"/>
  <c r="AZ98" i="2"/>
  <c r="AY98" i="2"/>
  <c r="AW98" i="2"/>
  <c r="AV98" i="2"/>
  <c r="AT98" i="2"/>
  <c r="AS98" i="2"/>
  <c r="AQ98" i="2"/>
  <c r="AP98" i="2"/>
  <c r="AN98" i="2"/>
  <c r="AM98" i="2"/>
  <c r="AH98" i="2"/>
  <c r="AX98" i="2" s="1"/>
  <c r="BB97" i="2"/>
  <c r="AZ97" i="2"/>
  <c r="AY97" i="2"/>
  <c r="AW97" i="2"/>
  <c r="AV97" i="2"/>
  <c r="AT97" i="2"/>
  <c r="AS97" i="2"/>
  <c r="AQ97" i="2"/>
  <c r="AP97" i="2"/>
  <c r="AN97" i="2"/>
  <c r="AM97" i="2"/>
  <c r="AH97" i="2"/>
  <c r="AX97" i="2" s="1"/>
  <c r="G106" i="2"/>
  <c r="G105" i="2"/>
  <c r="G104" i="2"/>
  <c r="G103" i="2"/>
  <c r="G102" i="2"/>
  <c r="G101" i="2"/>
  <c r="G100" i="2"/>
  <c r="G99" i="2"/>
  <c r="G98" i="2"/>
  <c r="G97" i="2"/>
  <c r="E106" i="2"/>
  <c r="E105" i="2"/>
  <c r="E104" i="2"/>
  <c r="E103" i="2"/>
  <c r="E102" i="2"/>
  <c r="E101" i="2"/>
  <c r="E100" i="2"/>
  <c r="E99" i="2"/>
  <c r="E98" i="2"/>
  <c r="E97" i="2"/>
  <c r="BB96" i="2"/>
  <c r="AZ96" i="2"/>
  <c r="AY96" i="2"/>
  <c r="AW96" i="2"/>
  <c r="AV96" i="2"/>
  <c r="AT96" i="2"/>
  <c r="AS96" i="2"/>
  <c r="AQ96" i="2"/>
  <c r="AP96" i="2"/>
  <c r="AN96" i="2"/>
  <c r="AM96" i="2"/>
  <c r="AH96" i="2"/>
  <c r="AX96" i="2" s="1"/>
  <c r="AD96" i="2"/>
  <c r="AU96" i="2" s="1"/>
  <c r="Z96" i="2"/>
  <c r="AR96" i="2" s="1"/>
  <c r="G96" i="2"/>
  <c r="E96" i="2"/>
  <c r="BB95" i="2"/>
  <c r="AZ95" i="2"/>
  <c r="AY95" i="2"/>
  <c r="AX95" i="2"/>
  <c r="AW95" i="2"/>
  <c r="AV95" i="2"/>
  <c r="AT95" i="2"/>
  <c r="AS95" i="2"/>
  <c r="AQ95" i="2"/>
  <c r="AP95" i="2"/>
  <c r="AN95" i="2"/>
  <c r="AM95" i="2"/>
  <c r="BB94" i="2"/>
  <c r="AZ94" i="2"/>
  <c r="AY94" i="2"/>
  <c r="AX94" i="2"/>
  <c r="AW94" i="2"/>
  <c r="AV94" i="2"/>
  <c r="AT94" i="2"/>
  <c r="AS94" i="2"/>
  <c r="AQ94" i="2"/>
  <c r="AP94" i="2"/>
  <c r="AN94" i="2"/>
  <c r="AM94" i="2"/>
  <c r="BB93" i="2"/>
  <c r="AZ93" i="2"/>
  <c r="AY93" i="2"/>
  <c r="AX93" i="2"/>
  <c r="AW93" i="2"/>
  <c r="AV93" i="2"/>
  <c r="AT93" i="2"/>
  <c r="AS93" i="2"/>
  <c r="AQ93" i="2"/>
  <c r="AP93" i="2"/>
  <c r="AN93" i="2"/>
  <c r="AM93" i="2"/>
  <c r="BB92" i="2"/>
  <c r="AZ92" i="2"/>
  <c r="AY92" i="2"/>
  <c r="AX92" i="2"/>
  <c r="AW92" i="2"/>
  <c r="AV92" i="2"/>
  <c r="AT92" i="2"/>
  <c r="AS92" i="2"/>
  <c r="AQ92" i="2"/>
  <c r="AP92" i="2"/>
  <c r="AN92" i="2"/>
  <c r="AM92" i="2"/>
  <c r="BB91" i="2"/>
  <c r="AZ91" i="2"/>
  <c r="AY91" i="2"/>
  <c r="AX91" i="2"/>
  <c r="AW91" i="2"/>
  <c r="AV91" i="2"/>
  <c r="AT91" i="2"/>
  <c r="AS91" i="2"/>
  <c r="AQ91" i="2"/>
  <c r="AP91" i="2"/>
  <c r="AN91" i="2"/>
  <c r="AM91" i="2"/>
  <c r="G95" i="2"/>
  <c r="G94" i="2"/>
  <c r="G93" i="2"/>
  <c r="G92" i="2"/>
  <c r="G91" i="2"/>
  <c r="E95" i="2"/>
  <c r="E94" i="2"/>
  <c r="E93" i="2"/>
  <c r="E92" i="2"/>
  <c r="E91" i="2"/>
  <c r="AD22" i="2"/>
  <c r="Z22" i="2"/>
  <c r="V22" i="2"/>
  <c r="AD93" i="2"/>
  <c r="V93" i="2"/>
  <c r="R100" i="2"/>
  <c r="V105" i="2"/>
  <c r="AD98" i="2"/>
  <c r="AD92" i="2"/>
  <c r="R85" i="2"/>
  <c r="R91" i="2"/>
  <c r="AD105" i="2"/>
  <c r="Z103" i="2"/>
  <c r="R106" i="2"/>
  <c r="V94" i="2"/>
  <c r="R104" i="2"/>
  <c r="Z93" i="2"/>
  <c r="AD94" i="2"/>
  <c r="V100" i="2"/>
  <c r="R102" i="2"/>
  <c r="Z94" i="2"/>
  <c r="R87" i="2"/>
  <c r="V97" i="2"/>
  <c r="R90" i="2"/>
  <c r="V92" i="2"/>
  <c r="R86" i="2"/>
  <c r="V106" i="2"/>
  <c r="R105" i="2"/>
  <c r="Z105" i="2"/>
  <c r="AD100" i="2"/>
  <c r="R103" i="2"/>
  <c r="R92" i="2"/>
  <c r="Z91" i="2"/>
  <c r="Z101" i="2"/>
  <c r="V95" i="2"/>
  <c r="AD102" i="2"/>
  <c r="Z92" i="2"/>
  <c r="AD95" i="2"/>
  <c r="R88" i="2"/>
  <c r="AD99" i="2"/>
  <c r="V103" i="2"/>
  <c r="V98" i="2"/>
  <c r="R97" i="2"/>
  <c r="Z102" i="2"/>
  <c r="Z100" i="2"/>
  <c r="V99" i="2"/>
  <c r="R93" i="2"/>
  <c r="R9" i="2"/>
  <c r="V96" i="2"/>
  <c r="R94" i="2"/>
  <c r="V9" i="2"/>
  <c r="Z95" i="2"/>
  <c r="R101" i="2"/>
  <c r="R96" i="2"/>
  <c r="AD104" i="2"/>
  <c r="Z99" i="2"/>
  <c r="R99" i="2"/>
  <c r="V104" i="2"/>
  <c r="V102" i="2"/>
  <c r="V91" i="2"/>
  <c r="AD106" i="2"/>
  <c r="Z104" i="2"/>
  <c r="AD103" i="2"/>
  <c r="AD97" i="2"/>
  <c r="Z106" i="2"/>
  <c r="R95" i="2"/>
  <c r="AD91" i="2"/>
  <c r="V101" i="2"/>
  <c r="AD101" i="2"/>
  <c r="Z98" i="2"/>
  <c r="R22" i="2"/>
  <c r="R98" i="2"/>
  <c r="AU103" i="2" l="1"/>
  <c r="AU104" i="2"/>
  <c r="AU105" i="2"/>
  <c r="AU100" i="2"/>
  <c r="AU101" i="2"/>
  <c r="AU98" i="2"/>
  <c r="AU97" i="2"/>
  <c r="AO9" i="2"/>
  <c r="AO22" i="2"/>
  <c r="AL22" i="2"/>
  <c r="AR22" i="2"/>
  <c r="AU22" i="2"/>
  <c r="BB22" i="2"/>
  <c r="AL9" i="2"/>
  <c r="AL106" i="2"/>
  <c r="AO106" i="2"/>
  <c r="AL105" i="2"/>
  <c r="AR106" i="2"/>
  <c r="AO105" i="2"/>
  <c r="AU106" i="2"/>
  <c r="AL104" i="2"/>
  <c r="AR105" i="2"/>
  <c r="AO104" i="2"/>
  <c r="AR104" i="2"/>
  <c r="AL103" i="2"/>
  <c r="AO103" i="2"/>
  <c r="AR103" i="2"/>
  <c r="AO102" i="2"/>
  <c r="AL102" i="2"/>
  <c r="AL101" i="2"/>
  <c r="AR102" i="2"/>
  <c r="AO101" i="2"/>
  <c r="AU102" i="2"/>
  <c r="AL100" i="2"/>
  <c r="AR101" i="2"/>
  <c r="AO100" i="2"/>
  <c r="AR100" i="2"/>
  <c r="AL99" i="2"/>
  <c r="AO99" i="2"/>
  <c r="AL98" i="2"/>
  <c r="AR99" i="2"/>
  <c r="AO98" i="2"/>
  <c r="AU99" i="2"/>
  <c r="AL97" i="2"/>
  <c r="AR98" i="2"/>
  <c r="AO97" i="2"/>
  <c r="AR97" i="2"/>
  <c r="AL96" i="2"/>
  <c r="AO96" i="2"/>
  <c r="AR91" i="2"/>
  <c r="AL91" i="2"/>
  <c r="AO91" i="2"/>
  <c r="AL92" i="2"/>
  <c r="AO92" i="2"/>
  <c r="AR92" i="2"/>
  <c r="AL93" i="2"/>
  <c r="AO93" i="2"/>
  <c r="AR93" i="2"/>
  <c r="AU93" i="2"/>
  <c r="AU92" i="2"/>
  <c r="AU91" i="2"/>
  <c r="AL94" i="2"/>
  <c r="AO94" i="2"/>
  <c r="AR94" i="2"/>
  <c r="AU94" i="2"/>
  <c r="AL95" i="2"/>
  <c r="AO95" i="2"/>
  <c r="AR95" i="2"/>
  <c r="AU95" i="2"/>
  <c r="BB90" i="2" l="1"/>
  <c r="AZ90" i="2"/>
  <c r="AY90" i="2"/>
  <c r="AW90" i="2"/>
  <c r="AV90" i="2"/>
  <c r="AT90" i="2"/>
  <c r="AS90" i="2"/>
  <c r="AQ90" i="2"/>
  <c r="AP90" i="2"/>
  <c r="AN90" i="2"/>
  <c r="AM90" i="2"/>
  <c r="BB89" i="2"/>
  <c r="AZ89" i="2"/>
  <c r="AY89" i="2"/>
  <c r="AW89" i="2"/>
  <c r="AV89" i="2"/>
  <c r="AT89" i="2"/>
  <c r="AS89" i="2"/>
  <c r="AQ89" i="2"/>
  <c r="AP89" i="2"/>
  <c r="AN89" i="2"/>
  <c r="AM89" i="2"/>
  <c r="BB88" i="2"/>
  <c r="AZ88" i="2"/>
  <c r="AY88" i="2"/>
  <c r="AW88" i="2"/>
  <c r="AV88" i="2"/>
  <c r="AT88" i="2"/>
  <c r="AS88" i="2"/>
  <c r="AQ88" i="2"/>
  <c r="AP88" i="2"/>
  <c r="AN88" i="2"/>
  <c r="AM88" i="2"/>
  <c r="BB87" i="2"/>
  <c r="AZ87" i="2"/>
  <c r="AY87" i="2"/>
  <c r="AW87" i="2"/>
  <c r="AV87" i="2"/>
  <c r="AT87" i="2"/>
  <c r="AS87" i="2"/>
  <c r="AQ87" i="2"/>
  <c r="AP87" i="2"/>
  <c r="AN87" i="2"/>
  <c r="AM87" i="2"/>
  <c r="BB86" i="2"/>
  <c r="AZ86" i="2"/>
  <c r="AY86" i="2"/>
  <c r="AW86" i="2"/>
  <c r="AV86" i="2"/>
  <c r="AT86" i="2"/>
  <c r="AS86" i="2"/>
  <c r="AQ86" i="2"/>
  <c r="AP86" i="2"/>
  <c r="AN86" i="2"/>
  <c r="AM86" i="2"/>
  <c r="BB85" i="2"/>
  <c r="AZ85" i="2"/>
  <c r="AY85" i="2"/>
  <c r="AW85" i="2"/>
  <c r="AV85" i="2"/>
  <c r="AT85" i="2"/>
  <c r="AS85" i="2"/>
  <c r="AQ85" i="2"/>
  <c r="AP85" i="2"/>
  <c r="AN85" i="2"/>
  <c r="AM85" i="2"/>
  <c r="BB84" i="2"/>
  <c r="AZ84" i="2"/>
  <c r="AY84" i="2"/>
  <c r="AW84" i="2"/>
  <c r="AV84" i="2"/>
  <c r="AT84" i="2"/>
  <c r="AS84" i="2"/>
  <c r="AQ84" i="2"/>
  <c r="AP84" i="2"/>
  <c r="AN84" i="2"/>
  <c r="AM84" i="2"/>
  <c r="AH90" i="2"/>
  <c r="AX90" i="2" s="1"/>
  <c r="AD90" i="2"/>
  <c r="AU90" i="2" s="1"/>
  <c r="Z90" i="2"/>
  <c r="AR90" i="2" s="1"/>
  <c r="V90" i="2"/>
  <c r="AO90" i="2" s="1"/>
  <c r="AL90" i="2"/>
  <c r="AH89" i="2"/>
  <c r="AX89" i="2" s="1"/>
  <c r="AD89" i="2"/>
  <c r="AU89" i="2" s="1"/>
  <c r="Z89" i="2"/>
  <c r="AR89" i="2" s="1"/>
  <c r="V89" i="2"/>
  <c r="AO89" i="2" s="1"/>
  <c r="G90" i="2"/>
  <c r="G89" i="2"/>
  <c r="E90" i="2"/>
  <c r="E89" i="2"/>
  <c r="AH88" i="2"/>
  <c r="AX88" i="2" s="1"/>
  <c r="AH87" i="2"/>
  <c r="AX87" i="2" s="1"/>
  <c r="AH86" i="2"/>
  <c r="AX86" i="2" s="1"/>
  <c r="AH85" i="2"/>
  <c r="AX85" i="2" s="1"/>
  <c r="AH84" i="2"/>
  <c r="AX84" i="2" s="1"/>
  <c r="AD88" i="2"/>
  <c r="AU88" i="2" s="1"/>
  <c r="AD87" i="2"/>
  <c r="AU87" i="2" s="1"/>
  <c r="AD86" i="2"/>
  <c r="AU86" i="2" s="1"/>
  <c r="AD85" i="2"/>
  <c r="AU85" i="2" s="1"/>
  <c r="AD84" i="2"/>
  <c r="AU84" i="2" s="1"/>
  <c r="Z88" i="2"/>
  <c r="AR88" i="2" s="1"/>
  <c r="Z87" i="2"/>
  <c r="AR87" i="2" s="1"/>
  <c r="Z86" i="2"/>
  <c r="AR86" i="2" s="1"/>
  <c r="Z85" i="2"/>
  <c r="AR85" i="2" s="1"/>
  <c r="Z84" i="2"/>
  <c r="AR84" i="2" s="1"/>
  <c r="V88" i="2"/>
  <c r="AO88" i="2" s="1"/>
  <c r="V87" i="2"/>
  <c r="AO87" i="2" s="1"/>
  <c r="V86" i="2"/>
  <c r="AO86" i="2" s="1"/>
  <c r="V84" i="2"/>
  <c r="AO84" i="2" s="1"/>
  <c r="AL88" i="2"/>
  <c r="AL87" i="2"/>
  <c r="AL86" i="2"/>
  <c r="AL85" i="2"/>
  <c r="G88" i="2"/>
  <c r="G87" i="2"/>
  <c r="G86" i="2"/>
  <c r="G85" i="2"/>
  <c r="G84" i="2"/>
  <c r="E88" i="2"/>
  <c r="E87" i="2"/>
  <c r="E86" i="2"/>
  <c r="E85" i="2"/>
  <c r="E84" i="2"/>
  <c r="AN55" i="2"/>
  <c r="BB71" i="2"/>
  <c r="AZ71" i="2"/>
  <c r="AY71" i="2"/>
  <c r="AW71" i="2"/>
  <c r="AV71" i="2"/>
  <c r="AT71" i="2"/>
  <c r="AS71" i="2"/>
  <c r="AP71" i="2"/>
  <c r="AN71" i="2"/>
  <c r="AM71" i="2"/>
  <c r="AH71" i="2"/>
  <c r="AX71" i="2" s="1"/>
  <c r="AD71" i="2"/>
  <c r="AU71" i="2" s="1"/>
  <c r="G71" i="2"/>
  <c r="E71" i="2"/>
  <c r="BB70" i="2"/>
  <c r="AZ70" i="2"/>
  <c r="AY70" i="2"/>
  <c r="AW70" i="2"/>
  <c r="AV70" i="2"/>
  <c r="AT70" i="2"/>
  <c r="AS70" i="2"/>
  <c r="AP70" i="2"/>
  <c r="AN70" i="2"/>
  <c r="AM70" i="2"/>
  <c r="AH70" i="2"/>
  <c r="AX70" i="2" s="1"/>
  <c r="AD70" i="2"/>
  <c r="AU70" i="2" s="1"/>
  <c r="G70" i="2"/>
  <c r="E70" i="2"/>
  <c r="BB69" i="2"/>
  <c r="AZ69" i="2"/>
  <c r="AY69" i="2"/>
  <c r="AW69" i="2"/>
  <c r="AV69" i="2"/>
  <c r="AT69" i="2"/>
  <c r="AS69" i="2"/>
  <c r="AP69" i="2"/>
  <c r="AN69" i="2"/>
  <c r="AM69" i="2"/>
  <c r="AH69" i="2"/>
  <c r="AX69" i="2" s="1"/>
  <c r="AD69" i="2"/>
  <c r="AU69" i="2" s="1"/>
  <c r="G69" i="2"/>
  <c r="E69" i="2"/>
  <c r="BB68" i="2"/>
  <c r="AZ68" i="2"/>
  <c r="AY68" i="2"/>
  <c r="AW68" i="2"/>
  <c r="AV68" i="2"/>
  <c r="AT68" i="2"/>
  <c r="AS68" i="2"/>
  <c r="AP68" i="2"/>
  <c r="AN68" i="2"/>
  <c r="AM68" i="2"/>
  <c r="AH68" i="2"/>
  <c r="AX68" i="2" s="1"/>
  <c r="AD68" i="2"/>
  <c r="AU68" i="2" s="1"/>
  <c r="G68" i="2"/>
  <c r="E68" i="2"/>
  <c r="BB67" i="2"/>
  <c r="AZ67" i="2"/>
  <c r="AY67" i="2"/>
  <c r="AW67" i="2"/>
  <c r="AV67" i="2"/>
  <c r="AT67" i="2"/>
  <c r="AS67" i="2"/>
  <c r="AP67" i="2"/>
  <c r="AN67" i="2"/>
  <c r="AM67" i="2"/>
  <c r="AH67" i="2"/>
  <c r="AX67" i="2" s="1"/>
  <c r="AD67" i="2"/>
  <c r="AU67" i="2" s="1"/>
  <c r="G67" i="2"/>
  <c r="E67" i="2"/>
  <c r="BB66" i="2"/>
  <c r="AZ66" i="2"/>
  <c r="AY66" i="2"/>
  <c r="AW66" i="2"/>
  <c r="AV66" i="2"/>
  <c r="AT66" i="2"/>
  <c r="AS66" i="2"/>
  <c r="AP66" i="2"/>
  <c r="AN66" i="2"/>
  <c r="AM66" i="2"/>
  <c r="AH66" i="2"/>
  <c r="AX66" i="2" s="1"/>
  <c r="AD66" i="2"/>
  <c r="AU66" i="2" s="1"/>
  <c r="G66" i="2"/>
  <c r="E66" i="2"/>
  <c r="BB65" i="2"/>
  <c r="AZ65" i="2"/>
  <c r="AY65" i="2"/>
  <c r="AW65" i="2"/>
  <c r="AV65" i="2"/>
  <c r="AT65" i="2"/>
  <c r="AS65" i="2"/>
  <c r="AP65" i="2"/>
  <c r="AN65" i="2"/>
  <c r="AM65" i="2"/>
  <c r="AH65" i="2"/>
  <c r="AX65" i="2" s="1"/>
  <c r="AD65" i="2"/>
  <c r="AU65" i="2" s="1"/>
  <c r="G65" i="2"/>
  <c r="E65" i="2"/>
  <c r="BB64" i="2"/>
  <c r="AZ64" i="2"/>
  <c r="AY64" i="2"/>
  <c r="AW64" i="2"/>
  <c r="AV64" i="2"/>
  <c r="AT64" i="2"/>
  <c r="AS64" i="2"/>
  <c r="AP64" i="2"/>
  <c r="AN64" i="2"/>
  <c r="AM64" i="2"/>
  <c r="AH64" i="2"/>
  <c r="AX64" i="2" s="1"/>
  <c r="AD64" i="2"/>
  <c r="AU64" i="2" s="1"/>
  <c r="G64" i="2"/>
  <c r="E64" i="2"/>
  <c r="BB63" i="2"/>
  <c r="AZ63" i="2"/>
  <c r="AY63" i="2"/>
  <c r="AW63" i="2"/>
  <c r="AV63" i="2"/>
  <c r="AT63" i="2"/>
  <c r="AS63" i="2"/>
  <c r="AP63" i="2"/>
  <c r="AN63" i="2"/>
  <c r="AM63" i="2"/>
  <c r="AH63" i="2"/>
  <c r="AX63" i="2" s="1"/>
  <c r="AD63" i="2"/>
  <c r="AU63" i="2" s="1"/>
  <c r="G63" i="2"/>
  <c r="E63" i="2"/>
  <c r="BB62" i="2"/>
  <c r="AZ62" i="2"/>
  <c r="AY62" i="2"/>
  <c r="AW62" i="2"/>
  <c r="AV62" i="2"/>
  <c r="AT62" i="2"/>
  <c r="AS62" i="2"/>
  <c r="AP62" i="2"/>
  <c r="AN62" i="2"/>
  <c r="AM62" i="2"/>
  <c r="AH62" i="2"/>
  <c r="AX62" i="2" s="1"/>
  <c r="AD62" i="2"/>
  <c r="AU62" i="2" s="1"/>
  <c r="G62" i="2"/>
  <c r="E62" i="2"/>
  <c r="BB61" i="2"/>
  <c r="AZ61" i="2"/>
  <c r="AY61" i="2"/>
  <c r="AW61" i="2"/>
  <c r="AV61" i="2"/>
  <c r="AT61" i="2"/>
  <c r="AS61" i="2"/>
  <c r="AP61" i="2"/>
  <c r="AN61" i="2"/>
  <c r="AM61" i="2"/>
  <c r="AH61" i="2"/>
  <c r="AX61" i="2" s="1"/>
  <c r="AD61" i="2"/>
  <c r="AU61" i="2" s="1"/>
  <c r="G61" i="2"/>
  <c r="E61" i="2"/>
  <c r="BB60" i="2"/>
  <c r="AZ60" i="2"/>
  <c r="AY60" i="2"/>
  <c r="AW60" i="2"/>
  <c r="AV60" i="2"/>
  <c r="AT60" i="2"/>
  <c r="AS60" i="2"/>
  <c r="AP60" i="2"/>
  <c r="AN60" i="2"/>
  <c r="AM60" i="2"/>
  <c r="AH60" i="2"/>
  <c r="AX60" i="2" s="1"/>
  <c r="AD60" i="2"/>
  <c r="AU60" i="2" s="1"/>
  <c r="G60" i="2"/>
  <c r="E60" i="2"/>
  <c r="BB59" i="2"/>
  <c r="AZ59" i="2"/>
  <c r="AY59" i="2"/>
  <c r="AW59" i="2"/>
  <c r="AV59" i="2"/>
  <c r="AT59" i="2"/>
  <c r="AS59" i="2"/>
  <c r="AP59" i="2"/>
  <c r="AN59" i="2"/>
  <c r="AM59" i="2"/>
  <c r="AH59" i="2"/>
  <c r="AX59" i="2" s="1"/>
  <c r="AD59" i="2"/>
  <c r="AU59" i="2" s="1"/>
  <c r="G59" i="2"/>
  <c r="E59" i="2"/>
  <c r="BB58" i="2"/>
  <c r="AZ58" i="2"/>
  <c r="AY58" i="2"/>
  <c r="AW58" i="2"/>
  <c r="AV58" i="2"/>
  <c r="AT58" i="2"/>
  <c r="AS58" i="2"/>
  <c r="AP58" i="2"/>
  <c r="AN58" i="2"/>
  <c r="AM58" i="2"/>
  <c r="AH58" i="2"/>
  <c r="AX58" i="2" s="1"/>
  <c r="AD58" i="2"/>
  <c r="AU58" i="2" s="1"/>
  <c r="G58" i="2"/>
  <c r="E58" i="2"/>
  <c r="BB57" i="2"/>
  <c r="AZ57" i="2"/>
  <c r="AY57" i="2"/>
  <c r="AW57" i="2"/>
  <c r="AV57" i="2"/>
  <c r="AT57" i="2"/>
  <c r="AS57" i="2"/>
  <c r="AP57" i="2"/>
  <c r="AN57" i="2"/>
  <c r="AM57" i="2"/>
  <c r="AH57" i="2"/>
  <c r="AX57" i="2" s="1"/>
  <c r="AD57" i="2"/>
  <c r="AU57" i="2" s="1"/>
  <c r="G57" i="2"/>
  <c r="E57" i="2"/>
  <c r="BB56" i="2"/>
  <c r="AZ56" i="2"/>
  <c r="AY56" i="2"/>
  <c r="AW56" i="2"/>
  <c r="AV56" i="2"/>
  <c r="AT56" i="2"/>
  <c r="AS56" i="2"/>
  <c r="AP56" i="2"/>
  <c r="AN56" i="2"/>
  <c r="AM56" i="2"/>
  <c r="AH56" i="2"/>
  <c r="AX56" i="2" s="1"/>
  <c r="AD56" i="2"/>
  <c r="AU56" i="2" s="1"/>
  <c r="G56" i="2"/>
  <c r="E56" i="2"/>
  <c r="BB55" i="2"/>
  <c r="AZ55" i="2"/>
  <c r="AY55" i="2"/>
  <c r="AW55" i="2"/>
  <c r="AV55" i="2"/>
  <c r="AT55" i="2"/>
  <c r="AS55" i="2"/>
  <c r="AP55" i="2"/>
  <c r="AM55" i="2"/>
  <c r="AH55" i="2"/>
  <c r="AX55" i="2" s="1"/>
  <c r="AD55" i="2"/>
  <c r="AU55" i="2" s="1"/>
  <c r="G55" i="2"/>
  <c r="E55" i="2"/>
  <c r="BB54" i="2"/>
  <c r="AZ54" i="2"/>
  <c r="AY54" i="2"/>
  <c r="AW54" i="2"/>
  <c r="AV54" i="2"/>
  <c r="AT54" i="2"/>
  <c r="AS54" i="2"/>
  <c r="AP54" i="2"/>
  <c r="AN54" i="2"/>
  <c r="AM54" i="2"/>
  <c r="AH54" i="2"/>
  <c r="AX54" i="2" s="1"/>
  <c r="AD54" i="2"/>
  <c r="AU54" i="2" s="1"/>
  <c r="G54" i="2"/>
  <c r="E54" i="2"/>
  <c r="BB53" i="2"/>
  <c r="AZ53" i="2"/>
  <c r="AY53" i="2"/>
  <c r="AW53" i="2"/>
  <c r="AV53" i="2"/>
  <c r="AT53" i="2"/>
  <c r="AS53" i="2"/>
  <c r="AP53" i="2"/>
  <c r="AN53" i="2"/>
  <c r="AM53" i="2"/>
  <c r="AH53" i="2"/>
  <c r="AX53" i="2" s="1"/>
  <c r="AD53" i="2"/>
  <c r="AU53" i="2" s="1"/>
  <c r="G53" i="2"/>
  <c r="E53" i="2"/>
  <c r="BB52" i="2"/>
  <c r="AZ52" i="2"/>
  <c r="AY52" i="2"/>
  <c r="AW52" i="2"/>
  <c r="AV52" i="2"/>
  <c r="AT52" i="2"/>
  <c r="AS52" i="2"/>
  <c r="AP52" i="2"/>
  <c r="AN52" i="2"/>
  <c r="AM52" i="2"/>
  <c r="AH52" i="2"/>
  <c r="AX52" i="2" s="1"/>
  <c r="AD52" i="2"/>
  <c r="AU52" i="2" s="1"/>
  <c r="G52" i="2"/>
  <c r="E52" i="2"/>
  <c r="BB51" i="2"/>
  <c r="AZ51" i="2"/>
  <c r="AY51" i="2"/>
  <c r="AW51" i="2"/>
  <c r="AV51" i="2"/>
  <c r="AT51" i="2"/>
  <c r="AS51" i="2"/>
  <c r="AP51" i="2"/>
  <c r="AN51" i="2"/>
  <c r="AM51" i="2"/>
  <c r="AH51" i="2"/>
  <c r="AX51" i="2" s="1"/>
  <c r="AD51" i="2"/>
  <c r="AU51" i="2" s="1"/>
  <c r="G51" i="2"/>
  <c r="E51" i="2"/>
  <c r="BB50" i="2"/>
  <c r="AZ50" i="2"/>
  <c r="AY50" i="2"/>
  <c r="AW50" i="2"/>
  <c r="AV50" i="2"/>
  <c r="AT50" i="2"/>
  <c r="AS50" i="2"/>
  <c r="AP50" i="2"/>
  <c r="AN50" i="2"/>
  <c r="AM50" i="2"/>
  <c r="AH50" i="2"/>
  <c r="AX50" i="2" s="1"/>
  <c r="AD50" i="2"/>
  <c r="AU50" i="2" s="1"/>
  <c r="G50" i="2"/>
  <c r="E50" i="2"/>
  <c r="BB49" i="2"/>
  <c r="AZ49" i="2"/>
  <c r="AY49" i="2"/>
  <c r="AW49" i="2"/>
  <c r="AV49" i="2"/>
  <c r="AT49" i="2"/>
  <c r="AS49" i="2"/>
  <c r="AP49" i="2"/>
  <c r="AN49" i="2"/>
  <c r="AM49" i="2"/>
  <c r="AH49" i="2"/>
  <c r="AX49" i="2" s="1"/>
  <c r="AD49" i="2"/>
  <c r="AU49" i="2" s="1"/>
  <c r="G49" i="2"/>
  <c r="E49" i="2"/>
  <c r="BB48" i="2"/>
  <c r="AZ48" i="2"/>
  <c r="AY48" i="2"/>
  <c r="AW48" i="2"/>
  <c r="AV48" i="2"/>
  <c r="AT48" i="2"/>
  <c r="AS48" i="2"/>
  <c r="AP48" i="2"/>
  <c r="AN48" i="2"/>
  <c r="AM48" i="2"/>
  <c r="AH48" i="2"/>
  <c r="AX48" i="2" s="1"/>
  <c r="AD48" i="2"/>
  <c r="AU48" i="2" s="1"/>
  <c r="G48" i="2"/>
  <c r="E48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AZ35" i="2"/>
  <c r="AY35" i="2"/>
  <c r="AW35" i="2"/>
  <c r="AV35" i="2"/>
  <c r="AT35" i="2"/>
  <c r="AS35" i="2"/>
  <c r="AQ35" i="2"/>
  <c r="AP35" i="2"/>
  <c r="AN35" i="2"/>
  <c r="AM35" i="2"/>
  <c r="AZ34" i="2"/>
  <c r="AY34" i="2"/>
  <c r="AW34" i="2"/>
  <c r="AV34" i="2"/>
  <c r="AT34" i="2"/>
  <c r="AS34" i="2"/>
  <c r="AQ34" i="2"/>
  <c r="AP34" i="2"/>
  <c r="AN34" i="2"/>
  <c r="AM34" i="2"/>
  <c r="BB33" i="2"/>
  <c r="AZ33" i="2"/>
  <c r="AY33" i="2"/>
  <c r="AW33" i="2"/>
  <c r="AV33" i="2"/>
  <c r="AT33" i="2"/>
  <c r="AS33" i="2"/>
  <c r="AQ33" i="2"/>
  <c r="AP33" i="2"/>
  <c r="AN33" i="2"/>
  <c r="AM33" i="2"/>
  <c r="BB32" i="2"/>
  <c r="AZ32" i="2"/>
  <c r="AY32" i="2"/>
  <c r="AW32" i="2"/>
  <c r="AV32" i="2"/>
  <c r="AT32" i="2"/>
  <c r="AS32" i="2"/>
  <c r="AQ32" i="2"/>
  <c r="AP32" i="2"/>
  <c r="AN32" i="2"/>
  <c r="AM32" i="2"/>
  <c r="AZ31" i="2"/>
  <c r="AY31" i="2"/>
  <c r="AW31" i="2"/>
  <c r="AV31" i="2"/>
  <c r="AT31" i="2"/>
  <c r="AS31" i="2"/>
  <c r="AQ31" i="2"/>
  <c r="AP31" i="2"/>
  <c r="AN31" i="2"/>
  <c r="AM31" i="2"/>
  <c r="BB30" i="2"/>
  <c r="AZ30" i="2"/>
  <c r="AY30" i="2"/>
  <c r="AW30" i="2"/>
  <c r="AV30" i="2"/>
  <c r="AT30" i="2"/>
  <c r="AS30" i="2"/>
  <c r="AQ30" i="2"/>
  <c r="AP30" i="2"/>
  <c r="AN30" i="2"/>
  <c r="AM30" i="2"/>
  <c r="BB29" i="2"/>
  <c r="AZ29" i="2"/>
  <c r="AY29" i="2"/>
  <c r="AW29" i="2"/>
  <c r="AV29" i="2"/>
  <c r="AT29" i="2"/>
  <c r="AS29" i="2"/>
  <c r="AQ29" i="2"/>
  <c r="AP29" i="2"/>
  <c r="AN29" i="2"/>
  <c r="AM29" i="2"/>
  <c r="AZ28" i="2"/>
  <c r="AY28" i="2"/>
  <c r="AW28" i="2"/>
  <c r="AV28" i="2"/>
  <c r="AT28" i="2"/>
  <c r="AS28" i="2"/>
  <c r="AQ28" i="2"/>
  <c r="AP28" i="2"/>
  <c r="AN28" i="2"/>
  <c r="AM28" i="2"/>
  <c r="BB27" i="2"/>
  <c r="AZ27" i="2"/>
  <c r="AY27" i="2"/>
  <c r="AW27" i="2"/>
  <c r="AV27" i="2"/>
  <c r="AT27" i="2"/>
  <c r="AS27" i="2"/>
  <c r="AQ27" i="2"/>
  <c r="AP27" i="2"/>
  <c r="AN27" i="2"/>
  <c r="AM27" i="2"/>
  <c r="BB26" i="2"/>
  <c r="AZ26" i="2"/>
  <c r="AY26" i="2"/>
  <c r="AW26" i="2"/>
  <c r="AV26" i="2"/>
  <c r="AT26" i="2"/>
  <c r="AS26" i="2"/>
  <c r="AQ26" i="2"/>
  <c r="AP26" i="2"/>
  <c r="AN26" i="2"/>
  <c r="AM26" i="2"/>
  <c r="BB25" i="2"/>
  <c r="AZ25" i="2"/>
  <c r="AY25" i="2"/>
  <c r="AW25" i="2"/>
  <c r="AV25" i="2"/>
  <c r="AT25" i="2"/>
  <c r="AS25" i="2"/>
  <c r="AQ25" i="2"/>
  <c r="AP25" i="2"/>
  <c r="AN25" i="2"/>
  <c r="AM25" i="2"/>
  <c r="BB24" i="2"/>
  <c r="AZ24" i="2"/>
  <c r="AY24" i="2"/>
  <c r="AW24" i="2"/>
  <c r="AV24" i="2"/>
  <c r="AT24" i="2"/>
  <c r="AS24" i="2"/>
  <c r="AQ24" i="2"/>
  <c r="AP24" i="2"/>
  <c r="AN24" i="2"/>
  <c r="AM24" i="2"/>
  <c r="AH35" i="2"/>
  <c r="AX35" i="2" s="1"/>
  <c r="AH34" i="2"/>
  <c r="AX34" i="2" s="1"/>
  <c r="AH33" i="2"/>
  <c r="AX33" i="2" s="1"/>
  <c r="AH32" i="2"/>
  <c r="AX32" i="2" s="1"/>
  <c r="AH31" i="2"/>
  <c r="AX31" i="2" s="1"/>
  <c r="AH30" i="2"/>
  <c r="AX30" i="2" s="1"/>
  <c r="AH29" i="2"/>
  <c r="AX29" i="2" s="1"/>
  <c r="AH28" i="2"/>
  <c r="AX28" i="2" s="1"/>
  <c r="AH27" i="2"/>
  <c r="AX27" i="2" s="1"/>
  <c r="AH26" i="2"/>
  <c r="AX26" i="2" s="1"/>
  <c r="AH25" i="2"/>
  <c r="AX25" i="2" s="1"/>
  <c r="AH24" i="2"/>
  <c r="AX24" i="2" s="1"/>
  <c r="AD35" i="2"/>
  <c r="AU35" i="2" s="1"/>
  <c r="AD34" i="2"/>
  <c r="AU34" i="2" s="1"/>
  <c r="AD33" i="2"/>
  <c r="AU33" i="2" s="1"/>
  <c r="AD32" i="2"/>
  <c r="AU32" i="2" s="1"/>
  <c r="AD31" i="2"/>
  <c r="AU31" i="2" s="1"/>
  <c r="AD30" i="2"/>
  <c r="AU30" i="2" s="1"/>
  <c r="AD29" i="2"/>
  <c r="AU29" i="2" s="1"/>
  <c r="AD28" i="2"/>
  <c r="AU28" i="2" s="1"/>
  <c r="AD27" i="2"/>
  <c r="AU27" i="2" s="1"/>
  <c r="AD26" i="2"/>
  <c r="AU26" i="2" s="1"/>
  <c r="AD25" i="2"/>
  <c r="AU25" i="2" s="1"/>
  <c r="AD24" i="2"/>
  <c r="AU24" i="2" s="1"/>
  <c r="G26" i="2"/>
  <c r="G25" i="2"/>
  <c r="G24" i="2"/>
  <c r="E26" i="2"/>
  <c r="E25" i="2"/>
  <c r="V69" i="2"/>
  <c r="V66" i="2"/>
  <c r="V63" i="2"/>
  <c r="V60" i="2"/>
  <c r="V57" i="2"/>
  <c r="V54" i="2"/>
  <c r="V51" i="2"/>
  <c r="V48" i="2"/>
  <c r="Z62" i="2"/>
  <c r="Z59" i="2"/>
  <c r="Z53" i="2"/>
  <c r="Z50" i="2"/>
  <c r="Z71" i="2"/>
  <c r="Z68" i="2"/>
  <c r="Z65" i="2"/>
  <c r="Z56" i="2"/>
  <c r="V71" i="2"/>
  <c r="V68" i="2"/>
  <c r="V65" i="2"/>
  <c r="V62" i="2"/>
  <c r="V59" i="2"/>
  <c r="V56" i="2"/>
  <c r="V53" i="2"/>
  <c r="V50" i="2"/>
  <c r="Z70" i="2"/>
  <c r="Z67" i="2"/>
  <c r="Z64" i="2"/>
  <c r="Z61" i="2"/>
  <c r="Z58" i="2"/>
  <c r="Z55" i="2"/>
  <c r="Z52" i="2"/>
  <c r="Z49" i="2"/>
  <c r="Z66" i="2"/>
  <c r="Z60" i="2"/>
  <c r="Z57" i="2"/>
  <c r="V70" i="2"/>
  <c r="V67" i="2"/>
  <c r="V64" i="2"/>
  <c r="V61" i="2"/>
  <c r="V58" i="2"/>
  <c r="V55" i="2"/>
  <c r="V52" i="2"/>
  <c r="V49" i="2"/>
  <c r="Z69" i="2"/>
  <c r="Z63" i="2"/>
  <c r="Z54" i="2"/>
  <c r="Z51" i="2"/>
  <c r="Z48" i="2"/>
  <c r="V85" i="2"/>
  <c r="AO85" i="2" s="1"/>
  <c r="R53" i="2"/>
  <c r="V32" i="2"/>
  <c r="R56" i="2"/>
  <c r="R58" i="2"/>
  <c r="Z27" i="2"/>
  <c r="R28" i="2"/>
  <c r="Z32" i="2"/>
  <c r="V30" i="2"/>
  <c r="R66" i="2"/>
  <c r="R48" i="2"/>
  <c r="R29" i="2"/>
  <c r="R31" i="2"/>
  <c r="Z34" i="2"/>
  <c r="R26" i="2"/>
  <c r="R62" i="2"/>
  <c r="R71" i="2"/>
  <c r="R24" i="2"/>
  <c r="R52" i="2"/>
  <c r="Z35" i="2"/>
  <c r="V33" i="2"/>
  <c r="V34" i="2"/>
  <c r="Z25" i="2"/>
  <c r="R33" i="2"/>
  <c r="V24" i="2"/>
  <c r="R59" i="2"/>
  <c r="R51" i="2"/>
  <c r="Z24" i="2"/>
  <c r="Z31" i="2"/>
  <c r="R32" i="2"/>
  <c r="V31" i="2"/>
  <c r="R34" i="2"/>
  <c r="R35" i="2"/>
  <c r="R84" i="2"/>
  <c r="R49" i="2"/>
  <c r="R68" i="2"/>
  <c r="R64" i="2"/>
  <c r="R89" i="2"/>
  <c r="R50" i="2"/>
  <c r="R63" i="2"/>
  <c r="V35" i="2"/>
  <c r="R60" i="2"/>
  <c r="R69" i="2"/>
  <c r="R61" i="2"/>
  <c r="V25" i="2"/>
  <c r="R55" i="2"/>
  <c r="R27" i="2"/>
  <c r="V26" i="2"/>
  <c r="Z30" i="2"/>
  <c r="R67" i="2"/>
  <c r="R65" i="2"/>
  <c r="R25" i="2"/>
  <c r="R54" i="2"/>
  <c r="R30" i="2"/>
  <c r="Z29" i="2"/>
  <c r="Z33" i="2"/>
  <c r="R70" i="2"/>
  <c r="Z26" i="2"/>
  <c r="Z28" i="2"/>
  <c r="V27" i="2"/>
  <c r="R57" i="2"/>
  <c r="V28" i="2"/>
  <c r="V29" i="2"/>
  <c r="AL84" i="2" l="1"/>
  <c r="AL89" i="2"/>
  <c r="AR48" i="2"/>
  <c r="AR51" i="2"/>
  <c r="AL52" i="2"/>
  <c r="AR54" i="2"/>
  <c r="AL55" i="2"/>
  <c r="AR63" i="2"/>
  <c r="AL64" i="2"/>
  <c r="AR69" i="2"/>
  <c r="AL70" i="2"/>
  <c r="AO49" i="2"/>
  <c r="AO52" i="2"/>
  <c r="AO55" i="2"/>
  <c r="AO58" i="2"/>
  <c r="AO61" i="2"/>
  <c r="AO64" i="2"/>
  <c r="AO67" i="2"/>
  <c r="AO70" i="2"/>
  <c r="AR57" i="2"/>
  <c r="AL58" i="2"/>
  <c r="AR60" i="2"/>
  <c r="AL61" i="2"/>
  <c r="AR66" i="2"/>
  <c r="AL67" i="2"/>
  <c r="AR49" i="2"/>
  <c r="AL50" i="2"/>
  <c r="AR52" i="2"/>
  <c r="AL53" i="2"/>
  <c r="AR55" i="2"/>
  <c r="AL56" i="2"/>
  <c r="AR58" i="2"/>
  <c r="AL59" i="2"/>
  <c r="AR61" i="2"/>
  <c r="AL62" i="2"/>
  <c r="AR64" i="2"/>
  <c r="AL65" i="2"/>
  <c r="AR67" i="2"/>
  <c r="AL68" i="2"/>
  <c r="AR70" i="2"/>
  <c r="AL71" i="2"/>
  <c r="AL49" i="2"/>
  <c r="AO50" i="2"/>
  <c r="AO53" i="2"/>
  <c r="AO56" i="2"/>
  <c r="AO59" i="2"/>
  <c r="AO62" i="2"/>
  <c r="AO65" i="2"/>
  <c r="AO68" i="2"/>
  <c r="AO71" i="2"/>
  <c r="AR56" i="2"/>
  <c r="AL60" i="2"/>
  <c r="AL63" i="2"/>
  <c r="AR65" i="2"/>
  <c r="AL66" i="2"/>
  <c r="AR68" i="2"/>
  <c r="AL69" i="2"/>
  <c r="AR71" i="2"/>
  <c r="AL48" i="2"/>
  <c r="AR50" i="2"/>
  <c r="AL51" i="2"/>
  <c r="AR53" i="2"/>
  <c r="AL54" i="2"/>
  <c r="AL57" i="2"/>
  <c r="AR59" i="2"/>
  <c r="AR62" i="2"/>
  <c r="AO48" i="2"/>
  <c r="AO51" i="2"/>
  <c r="AO54" i="2"/>
  <c r="AO57" i="2"/>
  <c r="AO60" i="2"/>
  <c r="AO63" i="2"/>
  <c r="AO66" i="2"/>
  <c r="AO69" i="2"/>
  <c r="BB35" i="2"/>
  <c r="BB28" i="2"/>
  <c r="BB34" i="2"/>
  <c r="BB31" i="2"/>
  <c r="AR32" i="2"/>
  <c r="AR34" i="2"/>
  <c r="AO34" i="2"/>
  <c r="AO33" i="2"/>
  <c r="AO35" i="2"/>
  <c r="AO32" i="2"/>
  <c r="AR33" i="2"/>
  <c r="AR35" i="2"/>
  <c r="AO30" i="2"/>
  <c r="AR28" i="2"/>
  <c r="AO28" i="2"/>
  <c r="AO29" i="2"/>
  <c r="AO31" i="2"/>
  <c r="AR30" i="2"/>
  <c r="AR29" i="2"/>
  <c r="AR31" i="2"/>
  <c r="AL28" i="2"/>
  <c r="AL34" i="2"/>
  <c r="AL29" i="2"/>
  <c r="AL30" i="2"/>
  <c r="AL32" i="2"/>
  <c r="AL35" i="2"/>
  <c r="AL31" i="2"/>
  <c r="AL33" i="2"/>
  <c r="AR25" i="2"/>
  <c r="AO25" i="2"/>
  <c r="AO26" i="2"/>
  <c r="AR26" i="2"/>
  <c r="AO27" i="2"/>
  <c r="AR27" i="2"/>
  <c r="AL24" i="2"/>
  <c r="AL26" i="2"/>
  <c r="AL25" i="2"/>
  <c r="AL27" i="2"/>
  <c r="AO24" i="2"/>
  <c r="AR24" i="2"/>
  <c r="E24" i="2" l="1"/>
  <c r="G16" i="2" l="1"/>
  <c r="G15" i="2"/>
  <c r="G14" i="2"/>
  <c r="G13" i="2"/>
  <c r="G12" i="2"/>
  <c r="G11" i="2"/>
  <c r="G10" i="2"/>
  <c r="G19" i="2"/>
  <c r="G18" i="2"/>
  <c r="G17" i="2"/>
  <c r="G8" i="2"/>
  <c r="G2" i="2"/>
  <c r="BB15" i="2" l="1"/>
  <c r="BB12" i="2"/>
  <c r="BB11" i="2"/>
  <c r="BB10" i="2"/>
  <c r="BB17" i="2"/>
  <c r="BB8" i="2"/>
  <c r="BB2" i="2"/>
  <c r="Q2" i="2"/>
  <c r="Q8" i="2"/>
  <c r="BA2" i="2" l="1"/>
  <c r="AD15" i="2"/>
  <c r="V15" i="2"/>
  <c r="BA3" i="2" l="1"/>
  <c r="AZ12" i="2"/>
  <c r="AY12" i="2"/>
  <c r="AW12" i="2"/>
  <c r="AV12" i="2"/>
  <c r="AT12" i="2"/>
  <c r="AS12" i="2"/>
  <c r="AQ12" i="2"/>
  <c r="AP12" i="2"/>
  <c r="AN12" i="2"/>
  <c r="AM12" i="2"/>
  <c r="AH12" i="2"/>
  <c r="AX12" i="2" s="1"/>
  <c r="E12" i="2"/>
  <c r="AZ11" i="2"/>
  <c r="AY11" i="2"/>
  <c r="AW11" i="2"/>
  <c r="AV11" i="2"/>
  <c r="AT11" i="2"/>
  <c r="AS11" i="2"/>
  <c r="AQ11" i="2"/>
  <c r="AP11" i="2"/>
  <c r="AN11" i="2"/>
  <c r="AM11" i="2"/>
  <c r="AH11" i="2"/>
  <c r="AX11" i="2" s="1"/>
  <c r="AD11" i="2"/>
  <c r="E11" i="2"/>
  <c r="AZ10" i="2"/>
  <c r="AY10" i="2"/>
  <c r="AW10" i="2"/>
  <c r="AV10" i="2"/>
  <c r="AT10" i="2"/>
  <c r="AS10" i="2"/>
  <c r="AQ10" i="2"/>
  <c r="AP10" i="2"/>
  <c r="AN10" i="2"/>
  <c r="AM10" i="2"/>
  <c r="AH10" i="2"/>
  <c r="AX10" i="2" s="1"/>
  <c r="AD10" i="2"/>
  <c r="E10" i="2"/>
  <c r="AZ16" i="2"/>
  <c r="AY16" i="2"/>
  <c r="AW16" i="2"/>
  <c r="AV16" i="2"/>
  <c r="AT16" i="2"/>
  <c r="AS16" i="2"/>
  <c r="AQ16" i="2"/>
  <c r="AP16" i="2"/>
  <c r="AN16" i="2"/>
  <c r="AM16" i="2"/>
  <c r="AZ15" i="2"/>
  <c r="AY15" i="2"/>
  <c r="AW15" i="2"/>
  <c r="AV15" i="2"/>
  <c r="AT15" i="2"/>
  <c r="AS15" i="2"/>
  <c r="AQ15" i="2"/>
  <c r="AP15" i="2"/>
  <c r="AN15" i="2"/>
  <c r="AM15" i="2"/>
  <c r="AZ14" i="2"/>
  <c r="AY14" i="2"/>
  <c r="AW14" i="2"/>
  <c r="AV14" i="2"/>
  <c r="AT14" i="2"/>
  <c r="AS14" i="2"/>
  <c r="AQ14" i="2"/>
  <c r="AP14" i="2"/>
  <c r="AN14" i="2"/>
  <c r="AM14" i="2"/>
  <c r="AZ13" i="2"/>
  <c r="AY13" i="2"/>
  <c r="AW13" i="2"/>
  <c r="AV13" i="2"/>
  <c r="AT13" i="2"/>
  <c r="AS13" i="2"/>
  <c r="AQ13" i="2"/>
  <c r="AP13" i="2"/>
  <c r="AN13" i="2"/>
  <c r="AM13" i="2"/>
  <c r="AZ19" i="2"/>
  <c r="AY19" i="2"/>
  <c r="AW19" i="2"/>
  <c r="AV19" i="2"/>
  <c r="AT19" i="2"/>
  <c r="AS19" i="2"/>
  <c r="AQ19" i="2"/>
  <c r="AP19" i="2"/>
  <c r="AN19" i="2"/>
  <c r="AM19" i="2"/>
  <c r="AZ18" i="2"/>
  <c r="AY18" i="2"/>
  <c r="AW18" i="2"/>
  <c r="AV18" i="2"/>
  <c r="AT18" i="2"/>
  <c r="AS18" i="2"/>
  <c r="AQ18" i="2"/>
  <c r="AP18" i="2"/>
  <c r="AN18" i="2"/>
  <c r="AM18" i="2"/>
  <c r="AZ17" i="2"/>
  <c r="AY17" i="2"/>
  <c r="AW17" i="2"/>
  <c r="AV17" i="2"/>
  <c r="AT17" i="2"/>
  <c r="AS17" i="2"/>
  <c r="AQ17" i="2"/>
  <c r="AP17" i="2"/>
  <c r="AN17" i="2"/>
  <c r="AM17" i="2"/>
  <c r="AZ8" i="2"/>
  <c r="AY8" i="2"/>
  <c r="AW8" i="2"/>
  <c r="AV8" i="2"/>
  <c r="AT8" i="2"/>
  <c r="AS8" i="2"/>
  <c r="AQ8" i="2"/>
  <c r="AP8" i="2"/>
  <c r="AN8" i="2"/>
  <c r="AM8" i="2"/>
  <c r="AZ2" i="2"/>
  <c r="AY2" i="2"/>
  <c r="AW2" i="2"/>
  <c r="AV2" i="2"/>
  <c r="AT2" i="2"/>
  <c r="AS2" i="2"/>
  <c r="AQ2" i="2"/>
  <c r="AP2" i="2"/>
  <c r="AN2" i="2"/>
  <c r="AM2" i="2"/>
  <c r="AH16" i="2"/>
  <c r="AX16" i="2" s="1"/>
  <c r="AD16" i="2"/>
  <c r="AU16" i="2" s="1"/>
  <c r="Z16" i="2"/>
  <c r="AH15" i="2"/>
  <c r="AU15" i="2"/>
  <c r="AO15" i="2"/>
  <c r="AH14" i="2"/>
  <c r="AX14" i="2" s="1"/>
  <c r="AD14" i="2"/>
  <c r="AU14" i="2" s="1"/>
  <c r="Z14" i="2"/>
  <c r="AR14" i="2" s="1"/>
  <c r="V14" i="2"/>
  <c r="AH13" i="2"/>
  <c r="AX13" i="2" s="1"/>
  <c r="AH19" i="2"/>
  <c r="AX19" i="2" s="1"/>
  <c r="E16" i="2"/>
  <c r="E15" i="2"/>
  <c r="E14" i="2"/>
  <c r="E13" i="2"/>
  <c r="E19" i="2"/>
  <c r="E18" i="2"/>
  <c r="E17" i="2"/>
  <c r="E8" i="2"/>
  <c r="E2" i="2"/>
  <c r="AH18" i="2"/>
  <c r="AX18" i="2" s="1"/>
  <c r="AD18" i="2"/>
  <c r="AU18" i="2" s="1"/>
  <c r="AH17" i="2"/>
  <c r="AX17" i="2" s="1"/>
  <c r="AH8" i="2"/>
  <c r="AX8" i="2" s="1"/>
  <c r="AH2" i="2"/>
  <c r="AX2" i="2" s="1"/>
  <c r="AD8" i="2"/>
  <c r="AU8" i="2" s="1"/>
  <c r="AD2" i="2"/>
  <c r="AU2" i="2" s="1"/>
  <c r="Z8" i="2"/>
  <c r="AR8" i="2" s="1"/>
  <c r="Z2" i="2"/>
  <c r="AR2" i="2" s="1"/>
  <c r="V2" i="2"/>
  <c r="AD13" i="2"/>
  <c r="R17" i="2"/>
  <c r="AD19" i="2"/>
  <c r="V12" i="2"/>
  <c r="R16" i="2"/>
  <c r="AD12" i="2"/>
  <c r="Z12" i="2"/>
  <c r="V11" i="2"/>
  <c r="V16" i="2"/>
  <c r="R12" i="2"/>
  <c r="V10" i="2"/>
  <c r="Z15" i="2"/>
  <c r="R13" i="2"/>
  <c r="R8" i="2"/>
  <c r="Z17" i="2"/>
  <c r="R19" i="2"/>
  <c r="R2" i="2"/>
  <c r="R18" i="2"/>
  <c r="Z18" i="2"/>
  <c r="V13" i="2"/>
  <c r="R15" i="2"/>
  <c r="R11" i="2"/>
  <c r="Z10" i="2"/>
  <c r="V8" i="2"/>
  <c r="Z13" i="2"/>
  <c r="R14" i="2"/>
  <c r="R10" i="2"/>
  <c r="AD17" i="2"/>
  <c r="V19" i="2"/>
  <c r="Z11" i="2"/>
  <c r="Z19" i="2"/>
  <c r="V17" i="2"/>
  <c r="V18" i="2"/>
  <c r="BA4" i="2" l="1"/>
  <c r="BA5" i="2" s="1"/>
  <c r="BA6" i="2" s="1"/>
  <c r="BA7" i="2" s="1"/>
  <c r="BA8" i="2" s="1"/>
  <c r="BA9" i="2" s="1"/>
  <c r="AR18" i="2"/>
  <c r="AU19" i="2"/>
  <c r="AR19" i="2"/>
  <c r="AO19" i="2"/>
  <c r="AO18" i="2"/>
  <c r="AU17" i="2"/>
  <c r="AR17" i="2"/>
  <c r="AU10" i="2"/>
  <c r="AO14" i="2"/>
  <c r="AU11" i="2"/>
  <c r="AX15" i="2"/>
  <c r="AR16" i="2"/>
  <c r="BB13" i="2"/>
  <c r="BB19" i="2"/>
  <c r="BB14" i="2"/>
  <c r="BB16" i="2"/>
  <c r="BB18" i="2"/>
  <c r="AO16" i="2"/>
  <c r="AR15" i="2"/>
  <c r="AU13" i="2"/>
  <c r="AR13" i="2"/>
  <c r="AO13" i="2"/>
  <c r="AU12" i="2"/>
  <c r="AR10" i="2"/>
  <c r="AR11" i="2"/>
  <c r="AR12" i="2"/>
  <c r="AO11" i="2"/>
  <c r="AO10" i="2"/>
  <c r="AO12" i="2"/>
  <c r="AL12" i="2"/>
  <c r="AL11" i="2"/>
  <c r="AL10" i="2"/>
  <c r="AL2" i="2"/>
  <c r="AL8" i="2"/>
  <c r="AO2" i="2"/>
  <c r="AL17" i="2"/>
  <c r="AL15" i="2"/>
  <c r="AL19" i="2"/>
  <c r="AL14" i="2"/>
  <c r="AL18" i="2"/>
  <c r="AL13" i="2"/>
  <c r="AL16" i="2"/>
  <c r="AO17" i="2"/>
  <c r="AO8" i="2"/>
  <c r="D11" i="1" l="1"/>
  <c r="D10" i="1"/>
  <c r="D9" i="1"/>
  <c r="D8" i="1"/>
  <c r="D7" i="1"/>
  <c r="D6" i="1"/>
  <c r="D5" i="1"/>
  <c r="D4" i="1"/>
  <c r="D3" i="1"/>
  <c r="D2" i="1"/>
  <c r="C2" i="1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F2" i="1" l="1"/>
  <c r="BA10" i="2"/>
  <c r="BA11" i="2" s="1"/>
  <c r="BA12" i="2" s="1"/>
  <c r="BA13" i="2" l="1"/>
  <c r="BA14" i="2" s="1"/>
  <c r="BA15" i="2" s="1"/>
  <c r="BA16" i="2" s="1"/>
  <c r="BA17" i="2" s="1"/>
  <c r="BA18" i="2" s="1"/>
  <c r="BA19" i="2" s="1"/>
  <c r="BA20" i="2" s="1"/>
  <c r="BA21" i="2" s="1"/>
  <c r="BA22" i="2" l="1"/>
  <c r="BA23" i="2" l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l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l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S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  <author>Ju &amp; Hoo</author>
  </authors>
  <commentList>
    <comment ref="A1" authorId="0" shapeId="0" xr:uid="{827B38CC-DD99-4F6D-93D8-7CDC436EA4BE}">
      <text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J1" authorId="1" shapeId="0" xr:uid="{479AED80-1176-4ED6-92FA-316F9E65A4E1}">
      <text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A23" authorId="1" shapeId="0" xr:uid="{1AFC108C-615B-4E76-BBF6-1A1D9C7498FD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스펠
</t>
        </r>
        <r>
          <rPr>
            <sz val="9"/>
            <color indexed="81"/>
            <rFont val="Tahoma"/>
            <family val="2"/>
          </rPr>
          <t>2, 3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</t>
        </r>
      </text>
    </comment>
    <comment ref="A24" authorId="0" shapeId="0" xr:uid="{EF70A7DA-85AE-4561-BAB8-6F76F6F64ECF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36" authorId="0" shapeId="0" xr:uid="{E1CD9E33-7E2E-4404-88BD-38CAE7016DF3}">
      <text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T84" authorId="0" shapeId="0" xr:uid="{0150D5CF-BC2E-49A2-8DC9-BA37E2604E75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T89" authorId="0" shapeId="0" xr:uid="{F563BEFF-1276-43CE-A30C-792AD7B15788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A91" authorId="1" shapeId="0" xr:uid="{6952BAC6-5E8C-4B20-8924-E29C8F9467A2}">
      <text>
        <r>
          <rPr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나타낸다</t>
        </r>
      </text>
    </comment>
    <comment ref="T96" authorId="1" shapeId="0" xr:uid="{D1C54C41-5516-47CF-96D5-6001196B2F7E}">
      <text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월정액은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데일리젬을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일시지급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T110" authorId="0" shapeId="0" xr:uid="{F1A64B74-5CA9-40A9-A59D-6163A476FAB6}">
      <text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 &amp; Hoo</author>
  </authors>
  <commentList>
    <comment ref="E1" authorId="0" shapeId="0" xr:uid="{2D9C6395-5C05-40FF-8613-2A574FF277C0}">
      <text>
        <r>
          <rPr>
            <sz val="9"/>
            <color indexed="81"/>
            <rFont val="돋움"/>
            <family val="3"/>
            <charset val="129"/>
          </rPr>
          <t>행마다</t>
        </r>
        <r>
          <rPr>
            <sz val="9"/>
            <color indexed="81"/>
            <rFont val="Tahoma"/>
            <family val="2"/>
          </rPr>
          <t xml:space="preserve"> max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52E873F2-762F-443D-8233-2EB2B796DBAA}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레벨의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<sst xmlns="http://schemas.openxmlformats.org/spreadsheetml/2006/main" count="1327" uniqueCount="483">
  <si>
    <t>내용</t>
    <phoneticPr fontId="1" type="noConversion"/>
  </si>
  <si>
    <t>level|Int</t>
    <phoneticPr fontId="1" type="noConversion"/>
  </si>
  <si>
    <t>eng|Float</t>
    <phoneticPr fontId="1" type="noConversion"/>
  </si>
  <si>
    <t>kor|Int</t>
    <phoneticPr fontId="1" type="noConversion"/>
  </si>
  <si>
    <t>serverItemId|String</t>
    <phoneticPr fontId="1" type="noConversion"/>
  </si>
  <si>
    <t>productId|String</t>
    <phoneticPr fontId="1" type="noConversion"/>
  </si>
  <si>
    <t>다 떨어졌을 때 5분 빅부스트</t>
    <phoneticPr fontId="1" type="noConversion"/>
  </si>
  <si>
    <t>계정당 하나 사는 레벨 패스</t>
    <phoneticPr fontId="1" type="noConversion"/>
  </si>
  <si>
    <t>energy|Int</t>
    <phoneticPr fontId="1" type="noConversion"/>
  </si>
  <si>
    <t>Jason화</t>
    <phoneticPr fontId="1" type="noConversion"/>
  </si>
  <si>
    <t>테이블연결</t>
    <phoneticPr fontId="1" type="noConversion"/>
  </si>
  <si>
    <t>lpsEn</t>
    <phoneticPr fontId="1" type="noConversion"/>
  </si>
  <si>
    <t>free|Bool</t>
    <phoneticPr fontId="1" type="noConversion"/>
  </si>
  <si>
    <t>Cash_bLevelPass</t>
  </si>
  <si>
    <t>cu</t>
    <phoneticPr fontId="1" type="noConversion"/>
  </si>
  <si>
    <t>GO</t>
    <phoneticPr fontId="1" type="noConversion"/>
  </si>
  <si>
    <t>재화</t>
  </si>
  <si>
    <t>재화</t>
    <phoneticPr fontId="1" type="noConversion"/>
  </si>
  <si>
    <t>tp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</si>
  <si>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</si>
  <si>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</si>
  <si>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</si>
  <si>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</si>
  <si>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</si>
  <si>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</si>
  <si>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</si>
  <si>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</si>
  <si>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</si>
  <si>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</si>
  <si>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</si>
  <si>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</si>
  <si>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tp_Verify</t>
  </si>
  <si>
    <t>value</t>
    <phoneticPr fontId="1" type="noConversion"/>
  </si>
  <si>
    <t>아이템</t>
  </si>
  <si>
    <t>아이템</t>
    <phoneticPr fontId="1" type="noConversion"/>
  </si>
  <si>
    <t>it</t>
    <phoneticPr fontId="1" type="noConversion"/>
  </si>
  <si>
    <t>EN</t>
    <phoneticPr fontId="1" type="noConversion"/>
  </si>
  <si>
    <t>tp3</t>
  </si>
  <si>
    <t>vl3</t>
  </si>
  <si>
    <t>cn3</t>
  </si>
  <si>
    <t>tp4</t>
  </si>
  <si>
    <t>vl4</t>
  </si>
  <si>
    <t>cn4</t>
  </si>
  <si>
    <t>tp5</t>
  </si>
  <si>
    <t>vl5</t>
  </si>
  <si>
    <t>cn5</t>
  </si>
  <si>
    <t>rewardType3|String</t>
  </si>
  <si>
    <t>rewardValue3|String</t>
  </si>
  <si>
    <t>rewardCount3|Int</t>
  </si>
  <si>
    <t>rewardType4|String</t>
  </si>
  <si>
    <t>rewardValue4|String</t>
  </si>
  <si>
    <t>rewardCount4|Int</t>
  </si>
  <si>
    <t>rewardType5|String</t>
  </si>
  <si>
    <t>rewardValue5|String</t>
  </si>
  <si>
    <t>rewardCount5|Int</t>
  </si>
  <si>
    <t>id</t>
    <phoneticPr fontId="1" type="noConversion"/>
  </si>
  <si>
    <t>EN</t>
  </si>
  <si>
    <t>Cash_sBrokenEnergy</t>
    <phoneticPr fontId="1" type="noConversion"/>
  </si>
  <si>
    <t>id|String</t>
    <phoneticPr fontId="1" type="noConversion"/>
  </si>
  <si>
    <t>name|String</t>
    <phoneticPr fontId="1" type="noConversion"/>
  </si>
  <si>
    <t>indexSub|Int</t>
    <phoneticPr fontId="1" type="noConversion"/>
  </si>
  <si>
    <t>ev4_conti_3</t>
  </si>
  <si>
    <t>ev4_conti_4</t>
  </si>
  <si>
    <t>ev5_oneplustwo_1</t>
    <phoneticPr fontId="1" type="noConversion"/>
  </si>
  <si>
    <t>ev5_oneplustwo_2</t>
    <phoneticPr fontId="1" type="noConversion"/>
  </si>
  <si>
    <t>ev5_oneplustwo_3</t>
    <phoneticPr fontId="1" type="noConversion"/>
  </si>
  <si>
    <t>ev3_oneofthree_1</t>
    <phoneticPr fontId="1" type="noConversion"/>
  </si>
  <si>
    <t>ev3_oneofthree_2</t>
  </si>
  <si>
    <t>ev3_oneofthree_3</t>
  </si>
  <si>
    <t>ev4_conti_1</t>
    <phoneticPr fontId="1" type="noConversion"/>
  </si>
  <si>
    <t>ev4_conti_2</t>
  </si>
  <si>
    <t>sProd</t>
    <phoneticPr fontId="1" type="noConversion"/>
  </si>
  <si>
    <t>key</t>
    <phoneticPr fontId="1" type="noConversion"/>
  </si>
  <si>
    <t>key|Int</t>
    <phoneticPr fontId="1" type="noConversion"/>
  </si>
  <si>
    <t>이벤트프로덕트카운트참고</t>
    <phoneticPr fontId="1" type="noConversion"/>
  </si>
  <si>
    <t>등록상품개수</t>
    <phoneticPr fontId="1" type="noConversion"/>
  </si>
  <si>
    <t>seventotalgroup1_1</t>
    <phoneticPr fontId="1" type="noConversion"/>
  </si>
  <si>
    <t>seventotalgroup1_2</t>
  </si>
  <si>
    <t>seventotalgroup1_3</t>
  </si>
  <si>
    <t>seventotalgroup1_4</t>
  </si>
  <si>
    <t>seventotalgroup2_1</t>
    <phoneticPr fontId="1" type="noConversion"/>
  </si>
  <si>
    <t>seventotalgroup2_2</t>
    <phoneticPr fontId="1" type="noConversion"/>
  </si>
  <si>
    <t>seventotalgroup2_3</t>
    <phoneticPr fontId="1" type="noConversion"/>
  </si>
  <si>
    <t>seventotalgroup2_4</t>
    <phoneticPr fontId="1" type="noConversion"/>
  </si>
  <si>
    <t>seventotalgroup3_1</t>
    <phoneticPr fontId="1" type="noConversion"/>
  </si>
  <si>
    <t>seventotalgroup3_2</t>
    <phoneticPr fontId="1" type="noConversion"/>
  </si>
  <si>
    <t>seventotalgroup3_3</t>
    <phoneticPr fontId="1" type="noConversion"/>
  </si>
  <si>
    <t>seventotalgroup3_4</t>
    <phoneticPr fontId="1" type="noConversion"/>
  </si>
  <si>
    <t>그외</t>
    <phoneticPr fontId="1" type="noConversion"/>
  </si>
  <si>
    <t>Cash_sBrokenEnergy</t>
  </si>
  <si>
    <t>Cash_sEv4ContiNext</t>
  </si>
  <si>
    <t>Cash_sEv5OnePlTwoCash</t>
  </si>
  <si>
    <t>서버아이템</t>
    <phoneticPr fontId="1" type="noConversion"/>
  </si>
  <si>
    <t>제공 목록 없음</t>
    <phoneticPr fontId="1" type="noConversion"/>
  </si>
  <si>
    <t>서버재화</t>
    <phoneticPr fontId="1" type="noConversion"/>
  </si>
  <si>
    <t>cashshopenergy_1</t>
  </si>
  <si>
    <t>cashshopenergy_1</t>
    <phoneticPr fontId="1" type="noConversion"/>
  </si>
  <si>
    <t>cashshopenergy_2</t>
  </si>
  <si>
    <t>cashshopenergy_3</t>
  </si>
  <si>
    <t>cashshopenergy_4</t>
  </si>
  <si>
    <t>cashshopenergy_5</t>
  </si>
  <si>
    <t>cashshopenergy_6</t>
  </si>
  <si>
    <t>cashshopenergy_1_more</t>
  </si>
  <si>
    <t>cashshopenergy_1_more</t>
    <phoneticPr fontId="1" type="noConversion"/>
  </si>
  <si>
    <t>cashshopenergy_2_more</t>
  </si>
  <si>
    <t>cashshopenergy_3_more</t>
  </si>
  <si>
    <t>cashshopenergy_4_more</t>
  </si>
  <si>
    <t>cashshopenergy_5_more</t>
  </si>
  <si>
    <t>cashshopenergy_6_more</t>
  </si>
  <si>
    <t>cashshopgold_1</t>
  </si>
  <si>
    <t>cashshopgold_1</t>
    <phoneticPr fontId="1" type="noConversion"/>
  </si>
  <si>
    <t>cashshopgold_2</t>
  </si>
  <si>
    <t>cashshopgold_3</t>
  </si>
  <si>
    <t>cashshopgold_4</t>
  </si>
  <si>
    <t>cashshopgold_5</t>
  </si>
  <si>
    <t>cashshopgold_6</t>
  </si>
  <si>
    <t>cashshopgold_1_more</t>
  </si>
  <si>
    <t>cashshopgold_1_more</t>
    <phoneticPr fontId="1" type="noConversion"/>
  </si>
  <si>
    <t>cashshopgold_2_more</t>
  </si>
  <si>
    <t>cashshopgold_3_more</t>
  </si>
  <si>
    <t>cashshopgold_4_more</t>
  </si>
  <si>
    <t>cashshopgold_5_more</t>
  </si>
  <si>
    <t>cashshopgold_6_more</t>
  </si>
  <si>
    <t>petsale_1</t>
  </si>
  <si>
    <t>petsale_1</t>
    <phoneticPr fontId="1" type="noConversion"/>
  </si>
  <si>
    <t>petsale_2</t>
  </si>
  <si>
    <t>petsale_3</t>
  </si>
  <si>
    <t>petsale_4</t>
  </si>
  <si>
    <t>petsale_5</t>
  </si>
  <si>
    <t>펫 대량 판매</t>
    <phoneticPr fontId="1" type="noConversion"/>
  </si>
  <si>
    <t>상점 에너지</t>
    <phoneticPr fontId="1" type="noConversion"/>
  </si>
  <si>
    <t>상점 에너지 200% 더</t>
    <phoneticPr fontId="1" type="noConversion"/>
  </si>
  <si>
    <t xml:space="preserve">세븐데이즈 </t>
    <phoneticPr fontId="1" type="noConversion"/>
  </si>
  <si>
    <t>petcapture_better</t>
    <phoneticPr fontId="1" type="noConversion"/>
  </si>
  <si>
    <t>petcapture_best</t>
    <phoneticPr fontId="1" type="noConversion"/>
  </si>
  <si>
    <t>펫 포획도구</t>
    <phoneticPr fontId="1" type="noConversion"/>
  </si>
  <si>
    <t>Cash_sPetSale</t>
    <phoneticPr fontId="1" type="noConversion"/>
  </si>
  <si>
    <t>Cash_sFortuneWheel</t>
    <phoneticPr fontId="1" type="noConversion"/>
  </si>
  <si>
    <t>stageclear_1</t>
    <phoneticPr fontId="1" type="noConversion"/>
  </si>
  <si>
    <t>stageclear_2</t>
  </si>
  <si>
    <t>stageclear_3</t>
  </si>
  <si>
    <t>stageclear_5</t>
    <phoneticPr fontId="1" type="noConversion"/>
  </si>
  <si>
    <t>stageclear_10</t>
    <phoneticPr fontId="1" type="noConversion"/>
  </si>
  <si>
    <t>Item_cCaptureBest</t>
  </si>
  <si>
    <t>Item_cCaptureBetter</t>
  </si>
  <si>
    <t>Item_cDailyGem</t>
  </si>
  <si>
    <t>n층 돌파 패키지</t>
    <phoneticPr fontId="1" type="noConversion"/>
  </si>
  <si>
    <t>다이아 월정액</t>
    <phoneticPr fontId="1" type="noConversion"/>
  </si>
  <si>
    <t>DI</t>
    <phoneticPr fontId="1" type="noConversion"/>
  </si>
  <si>
    <t>relay_1</t>
  </si>
  <si>
    <t>relay_1</t>
    <phoneticPr fontId="1" type="noConversion"/>
  </si>
  <si>
    <t>relay_2</t>
  </si>
  <si>
    <t>relay_3</t>
  </si>
  <si>
    <t>relay_4</t>
  </si>
  <si>
    <t>relay_5</t>
  </si>
  <si>
    <t>relay_6</t>
  </si>
  <si>
    <t>relay_7</t>
  </si>
  <si>
    <t>relay_8</t>
  </si>
  <si>
    <t>relay_9</t>
  </si>
  <si>
    <t>relay_10</t>
  </si>
  <si>
    <t>릴레이팩</t>
    <phoneticPr fontId="1" type="noConversion"/>
  </si>
  <si>
    <t>없는 거 신규 패키지</t>
    <phoneticPr fontId="1" type="noConversion"/>
  </si>
  <si>
    <t>Cash_sCharacterGacha</t>
  </si>
  <si>
    <t>Cash_sEquipGacha</t>
  </si>
  <si>
    <t>Cash_sFortuneWheel</t>
  </si>
  <si>
    <t>Cash_sPetSale</t>
  </si>
  <si>
    <t>Cash_sSpellGacha</t>
  </si>
  <si>
    <t>levelpass</t>
    <phoneticPr fontId="1" type="noConversion"/>
  </si>
  <si>
    <t>fortunewheel</t>
    <phoneticPr fontId="1" type="noConversion"/>
  </si>
  <si>
    <t>dailygem</t>
  </si>
  <si>
    <t>dailygem</t>
    <phoneticPr fontId="1" type="noConversion"/>
  </si>
  <si>
    <t>festivalgroup1_1</t>
  </si>
  <si>
    <t>festivalgroup1_2</t>
  </si>
  <si>
    <t>festivalgroup1_3</t>
  </si>
  <si>
    <t>festivalgroup1_4</t>
  </si>
  <si>
    <t>페스티발</t>
  </si>
  <si>
    <t>GO</t>
  </si>
  <si>
    <t>festivalgroup2_1</t>
  </si>
  <si>
    <t>festivalgroup2_1</t>
    <phoneticPr fontId="1" type="noConversion"/>
  </si>
  <si>
    <t>festivalgroup2_2</t>
  </si>
  <si>
    <t>festivalgroup2_3</t>
  </si>
  <si>
    <t>festivalgroup2_4</t>
  </si>
  <si>
    <t>festivalgroup3_1</t>
  </si>
  <si>
    <t>festivalgroup3_1</t>
    <phoneticPr fontId="1" type="noConversion"/>
  </si>
  <si>
    <t>festivalgroup3_2</t>
  </si>
  <si>
    <t>festivalgroup3_3</t>
  </si>
  <si>
    <t>festivalgroup3_4</t>
  </si>
  <si>
    <t>ev1_bigboost</t>
  </si>
  <si>
    <t>ev1_bigboost</t>
    <phoneticPr fontId="1" type="noConversion"/>
  </si>
  <si>
    <t>Cash_sSevenTotal</t>
  </si>
  <si>
    <t>Cash_sSevenTotal</t>
    <phoneticPr fontId="1" type="noConversion"/>
  </si>
  <si>
    <t>Cash_sFestivalTotal</t>
  </si>
  <si>
    <t>Cash_sFestivalTotal</t>
    <phoneticPr fontId="1" type="noConversion"/>
  </si>
  <si>
    <t>num|Int</t>
    <phoneticPr fontId="1" type="noConversion"/>
  </si>
  <si>
    <t>stagecleared|Int</t>
    <phoneticPr fontId="1" type="noConversion"/>
  </si>
  <si>
    <t>shopProductId|String</t>
    <phoneticPr fontId="1" type="noConversion"/>
  </si>
  <si>
    <t>stageclear_1</t>
  </si>
  <si>
    <t>stageclear_5</t>
  </si>
  <si>
    <t>stageclear_10</t>
  </si>
  <si>
    <t>times|Int</t>
    <phoneticPr fontId="1" type="noConversion"/>
  </si>
  <si>
    <t>ev2_almostthere</t>
    <phoneticPr fontId="1" type="noConversion"/>
  </si>
  <si>
    <t>ev11_flashsale</t>
  </si>
  <si>
    <t>ev11_flashsale</t>
    <phoneticPr fontId="1" type="noConversion"/>
  </si>
  <si>
    <t>ev12_nuclearsale</t>
  </si>
  <si>
    <t>ev12_nuclearsale</t>
    <phoneticPr fontId="1" type="noConversion"/>
  </si>
  <si>
    <t>firstpurchase</t>
    <phoneticPr fontId="1" type="noConversion"/>
  </si>
  <si>
    <t>Spell_0003</t>
  </si>
  <si>
    <t>DI</t>
  </si>
  <si>
    <t>분석 부스트</t>
    <phoneticPr fontId="1" type="noConversion"/>
  </si>
  <si>
    <t>analysisboost_1</t>
    <phoneticPr fontId="1" type="noConversion"/>
  </si>
  <si>
    <t>analysisboost_2</t>
    <phoneticPr fontId="1" type="noConversion"/>
  </si>
  <si>
    <t>analysisboost_3</t>
    <phoneticPr fontId="1" type="noConversion"/>
  </si>
  <si>
    <t>Spell_0018</t>
    <phoneticPr fontId="1" type="noConversion"/>
  </si>
  <si>
    <t>Spell_0001</t>
  </si>
  <si>
    <t>Spell_0002</t>
  </si>
  <si>
    <t>spellId|String</t>
    <phoneticPr fontId="1" type="noConversion"/>
  </si>
  <si>
    <t>count|Int</t>
    <phoneticPr fontId="1" type="noConversion"/>
  </si>
  <si>
    <t>ev13_acquiredspell</t>
  </si>
  <si>
    <t>ev14_unacquiredspell</t>
  </si>
  <si>
    <t>ev13_acquiredspell_0001</t>
  </si>
  <si>
    <t>ev13_acquiredspell_0002</t>
  </si>
  <si>
    <t>Cash_sAcquiredSpell</t>
  </si>
  <si>
    <t>actorId|String</t>
    <phoneticPr fontId="1" type="noConversion"/>
  </si>
  <si>
    <t>Actor2238</t>
    <phoneticPr fontId="1" type="noConversion"/>
  </si>
  <si>
    <t>Actor0240</t>
    <phoneticPr fontId="1" type="noConversion"/>
  </si>
  <si>
    <t>Actor2103</t>
    <phoneticPr fontId="1" type="noConversion"/>
  </si>
  <si>
    <t>Actor2010</t>
    <phoneticPr fontId="1" type="noConversion"/>
  </si>
  <si>
    <t>Actor2011</t>
    <phoneticPr fontId="1" type="noConversion"/>
  </si>
  <si>
    <t>acquired|Int</t>
    <phoneticPr fontId="1" type="noConversion"/>
  </si>
  <si>
    <t>Cash_sUnacquiredSpell</t>
  </si>
  <si>
    <t>Cash_sAcquiredCompanion</t>
  </si>
  <si>
    <t>Cash_sAcquiredCompanionPp</t>
  </si>
  <si>
    <t>Cash_sUnacquiredCompanion</t>
  </si>
  <si>
    <t>pickSpe</t>
    <phoneticPr fontId="1" type="noConversion"/>
  </si>
  <si>
    <t>acq</t>
    <phoneticPr fontId="1" type="noConversion"/>
  </si>
  <si>
    <t>cnt</t>
    <phoneticPr fontId="1" type="noConversion"/>
  </si>
  <si>
    <t>acquired|bool</t>
    <phoneticPr fontId="1" type="noConversion"/>
  </si>
  <si>
    <t>pickCha</t>
    <phoneticPr fontId="1" type="noConversion"/>
  </si>
  <si>
    <t>ev14_acquiredspell_0001</t>
    <phoneticPr fontId="1" type="noConversion"/>
  </si>
  <si>
    <t>ev14_acquiredspell_0002</t>
    <phoneticPr fontId="1" type="noConversion"/>
  </si>
  <si>
    <t>ev14_acquiredspell</t>
    <phoneticPr fontId="1" type="noConversion"/>
  </si>
  <si>
    <t>ev13_unacquiredspell</t>
    <phoneticPr fontId="1" type="noConversion"/>
  </si>
  <si>
    <t>ev15_unacquiredcompanion</t>
  </si>
  <si>
    <t>ev15_unacquiredcompanion</t>
    <phoneticPr fontId="1" type="noConversion"/>
  </si>
  <si>
    <t>ev16_acquiredcompanion</t>
  </si>
  <si>
    <t>ev16_acquiredcompanion</t>
    <phoneticPr fontId="1" type="noConversion"/>
  </si>
  <si>
    <t>ev17_acquiredcompanionpp</t>
  </si>
  <si>
    <t>ev17_acquiredcompanionpp</t>
    <phoneticPr fontId="1" type="noConversion"/>
  </si>
  <si>
    <t>Cash_sAcquiredSpell</t>
    <phoneticPr fontId="1" type="noConversion"/>
  </si>
  <si>
    <t>Cash_sUnacquiredCompanion</t>
    <phoneticPr fontId="1" type="noConversion"/>
  </si>
  <si>
    <t>Cash_sAcquiredCompanion</t>
    <phoneticPr fontId="1" type="noConversion"/>
  </si>
  <si>
    <t>Cash_sAcquiredCompanionPp</t>
    <phoneticPr fontId="1" type="noConversion"/>
  </si>
  <si>
    <t>brokenenergy_1</t>
  </si>
  <si>
    <t>brokenenergy_1</t>
    <phoneticPr fontId="1" type="noConversion"/>
  </si>
  <si>
    <t>brokenenergy_2</t>
  </si>
  <si>
    <t>brokenenergy_3</t>
  </si>
  <si>
    <t>brokenenergy_4</t>
  </si>
  <si>
    <t>brokenenergy_5</t>
  </si>
  <si>
    <t>minEnergy|Int</t>
    <phoneticPr fontId="1" type="noConversion"/>
  </si>
  <si>
    <t>maxEnergy|Int</t>
    <phoneticPr fontId="1" type="noConversion"/>
  </si>
  <si>
    <t>brkMx</t>
    <phoneticPr fontId="1" type="noConversion"/>
  </si>
  <si>
    <t>lv</t>
    <phoneticPr fontId="1" type="noConversion"/>
  </si>
  <si>
    <t>maxEn</t>
    <phoneticPr fontId="1" type="noConversion"/>
  </si>
  <si>
    <t>cashshopgem_1</t>
  </si>
  <si>
    <t>cashshopgem_2</t>
  </si>
  <si>
    <t>cashshopgem_3</t>
  </si>
  <si>
    <t>cashshopgem_4</t>
  </si>
  <si>
    <t>cashshopgem_5</t>
  </si>
  <si>
    <t>cashshopgem_6</t>
  </si>
  <si>
    <t>cashshopgem_1_more</t>
  </si>
  <si>
    <t>cashshopgem_2_more</t>
  </si>
  <si>
    <t>cashshopgem_3_more</t>
  </si>
  <si>
    <t>cashshopgem_4_more</t>
  </si>
  <si>
    <t>cashshopgem_5_more</t>
  </si>
  <si>
    <t>cashshopgem_6_more</t>
  </si>
  <si>
    <t>petpass</t>
  </si>
  <si>
    <t>petpass</t>
    <phoneticPr fontId="1" type="noConversion"/>
  </si>
  <si>
    <t>Cash_sPetPass</t>
    <phoneticPr fontId="1" type="noConversion"/>
  </si>
  <si>
    <t>순번</t>
    <phoneticPr fontId="1" type="noConversion"/>
  </si>
  <si>
    <t>티어_Verify</t>
    <phoneticPr fontId="1" type="noConversion"/>
  </si>
  <si>
    <t>달러</t>
  </si>
  <si>
    <t>한화</t>
  </si>
  <si>
    <t>카운트</t>
    <phoneticPr fontId="1" type="noConversion"/>
  </si>
  <si>
    <t>1Tier</t>
  </si>
  <si>
    <t>2Tier</t>
  </si>
  <si>
    <t>3Tier</t>
  </si>
  <si>
    <t>4Tier</t>
  </si>
  <si>
    <t>5Tier</t>
  </si>
  <si>
    <t>6Tier</t>
  </si>
  <si>
    <t>7Tier</t>
  </si>
  <si>
    <t>8Tier</t>
  </si>
  <si>
    <t>9Tier</t>
  </si>
  <si>
    <t>10Tier</t>
  </si>
  <si>
    <t>20Tier</t>
  </si>
  <si>
    <t>30Tier</t>
  </si>
  <si>
    <t>50Tier</t>
  </si>
  <si>
    <t>티어</t>
    <phoneticPr fontId="1" type="noConversion"/>
  </si>
  <si>
    <t>영어 이름</t>
  </si>
  <si>
    <t>한글 이름</t>
  </si>
  <si>
    <t>Level Pass</t>
  </si>
  <si>
    <t>레벨 패스</t>
  </si>
  <si>
    <t>Energy Piggy Bank</t>
  </si>
  <si>
    <t>에너지 저금통</t>
  </si>
  <si>
    <t>Energy Piggy Bank 2</t>
  </si>
  <si>
    <t>에너지 저금통2</t>
  </si>
  <si>
    <t>Energy Piggy Bank 3</t>
  </si>
  <si>
    <t>에너지 저금통3</t>
  </si>
  <si>
    <t>Energy Piggy Bank 4</t>
  </si>
  <si>
    <t>에너지 저금통4</t>
  </si>
  <si>
    <t>Energy Piggy Bank 5</t>
  </si>
  <si>
    <t>에너지 저금통5</t>
  </si>
  <si>
    <t>Big Boost</t>
  </si>
  <si>
    <t>빅 부스트</t>
  </si>
  <si>
    <t>Almost There Pack</t>
  </si>
  <si>
    <t>고지가 눈앞 패키지</t>
  </si>
  <si>
    <t>Standard Pack</t>
  </si>
  <si>
    <t>스탠다드 팩</t>
  </si>
  <si>
    <t>Premium Pack</t>
  </si>
  <si>
    <t>프리미엄 팩</t>
  </si>
  <si>
    <t>Royal Family Pack</t>
  </si>
  <si>
    <t>로열패밀리 팩</t>
  </si>
  <si>
    <t>Flash Sale</t>
  </si>
  <si>
    <t>번쩍 세일</t>
  </si>
  <si>
    <t>Nuclear Sale</t>
  </si>
  <si>
    <t>핵폭탄 세일</t>
  </si>
  <si>
    <t>Golden Roulette</t>
  </si>
  <si>
    <t>황금 룰렛</t>
  </si>
  <si>
    <t>7-Day Mission Pack 1</t>
  </si>
  <si>
    <t>7일 미션 1팩</t>
  </si>
  <si>
    <t>7-Day Mission Pack 2</t>
  </si>
  <si>
    <t>7일 미션 2팩</t>
  </si>
  <si>
    <t>7-Day Mission Pack 3</t>
  </si>
  <si>
    <t>7일 미션 3팩</t>
  </si>
  <si>
    <t>7-Day Mission Pack 4</t>
  </si>
  <si>
    <t>7일 미션 4팩</t>
  </si>
  <si>
    <t>Festival Pack 1</t>
  </si>
  <si>
    <t>페스티벌 1팩</t>
  </si>
  <si>
    <t>Festival Pack 2</t>
  </si>
  <si>
    <t>페스티벌 2팩</t>
  </si>
  <si>
    <t>Festival Pack 3</t>
  </si>
  <si>
    <t>페스티벌 3팩</t>
  </si>
  <si>
    <t>Festival Pack 4</t>
  </si>
  <si>
    <t>페스티벌 4팩</t>
  </si>
  <si>
    <t>Energy Pack 1</t>
  </si>
  <si>
    <t>에너지 상품1</t>
  </si>
  <si>
    <t>Energy Pack 2</t>
  </si>
  <si>
    <t>에너지 상품2</t>
  </si>
  <si>
    <t>Energy Pack 3</t>
  </si>
  <si>
    <t>에너지 상품3</t>
  </si>
  <si>
    <t>Energy Pack 4</t>
  </si>
  <si>
    <t>에너지 상품4</t>
  </si>
  <si>
    <t>Energy Pack 5</t>
  </si>
  <si>
    <t>에너지 상품5</t>
  </si>
  <si>
    <t>Energy Pack 6</t>
  </si>
  <si>
    <t>에너지 상품6</t>
  </si>
  <si>
    <t>Gold Pack 1</t>
  </si>
  <si>
    <t>골드 상품1</t>
  </si>
  <si>
    <t>Gold Pack 2</t>
  </si>
  <si>
    <t>골드 상품2</t>
  </si>
  <si>
    <t>Gold Pack 3</t>
  </si>
  <si>
    <t>골드 상품3</t>
  </si>
  <si>
    <t>Gold Pack 4</t>
  </si>
  <si>
    <t>골드 상품4</t>
  </si>
  <si>
    <t>Gold Pack 5</t>
  </si>
  <si>
    <t>골드 상품5</t>
  </si>
  <si>
    <t>Gold Pack 6</t>
  </si>
  <si>
    <t>골드 상품6</t>
  </si>
  <si>
    <t>Gem Pack 1</t>
  </si>
  <si>
    <t>보석 상품1</t>
  </si>
  <si>
    <t>Gem Pack 2</t>
  </si>
  <si>
    <t>보석 상품2</t>
  </si>
  <si>
    <t>Gem Pack 3</t>
  </si>
  <si>
    <t>보석 상품3</t>
  </si>
  <si>
    <t>Gem Pack 4</t>
  </si>
  <si>
    <t>보석 상품4</t>
  </si>
  <si>
    <t>Gem Pack 5</t>
  </si>
  <si>
    <t>보석 상품5</t>
  </si>
  <si>
    <t>Gem Pack 6</t>
  </si>
  <si>
    <t>보석 상품6</t>
  </si>
  <si>
    <t>Massive Pets 1 Star</t>
  </si>
  <si>
    <t>펫 무리 1성</t>
  </si>
  <si>
    <t>Massive Pets 2 Star</t>
  </si>
  <si>
    <t>펫 무리 2성</t>
  </si>
  <si>
    <t>Massive Pets 3 Star</t>
  </si>
  <si>
    <t>펫 무리 3성</t>
  </si>
  <si>
    <t>Massive Pets 4 Star</t>
  </si>
  <si>
    <t>펫 무리 4성</t>
  </si>
  <si>
    <t>Massive Pets 5 Star</t>
  </si>
  <si>
    <t>펫 무리 5성</t>
  </si>
  <si>
    <t>Superior Capture Tool</t>
  </si>
  <si>
    <t>상급 포획도구</t>
  </si>
  <si>
    <t>Supreme Capture Tool</t>
  </si>
  <si>
    <t>최상급 포획도구</t>
  </si>
  <si>
    <t>Daily Gems Pack</t>
  </si>
  <si>
    <t>매일 매일 보석 팩</t>
  </si>
  <si>
    <t>Analysis Boost 1-Day Pack</t>
  </si>
  <si>
    <t>분석 부스트 1일팩</t>
  </si>
  <si>
    <t>Analysis Boost 7-Day Pack</t>
  </si>
  <si>
    <t>분석 부스트 7일팩</t>
  </si>
  <si>
    <t>Analysis Boost Bundle Pack</t>
  </si>
  <si>
    <t>분석 부스트 가득 팩</t>
  </si>
  <si>
    <t>Great Discount</t>
  </si>
  <si>
    <t>특급 할인</t>
  </si>
  <si>
    <t>Special Offer</t>
  </si>
  <si>
    <t>스페셜 오퍼</t>
  </si>
  <si>
    <t>Legend Time</t>
  </si>
  <si>
    <t>전설 출격</t>
  </si>
  <si>
    <t>Transcendence Power</t>
  </si>
  <si>
    <t>초월의 힘</t>
  </si>
  <si>
    <t>Speedy Growth</t>
  </si>
  <si>
    <t>폭풍 성장</t>
  </si>
  <si>
    <t>Pet Growth Pass</t>
  </si>
  <si>
    <t>펫 성장 패스</t>
  </si>
  <si>
    <t>free검증</t>
    <phoneticPr fontId="1" type="noConversion"/>
  </si>
  <si>
    <t>Spell_0018</t>
  </si>
  <si>
    <t>Cash_sAnalysisBoost</t>
  </si>
  <si>
    <t>teampass</t>
    <phoneticPr fontId="1" type="noConversion"/>
  </si>
  <si>
    <t>팀 전투 패스(14일)</t>
    <phoneticPr fontId="1" type="noConversion"/>
  </si>
  <si>
    <t>펫 성장 패스(28일)</t>
    <phoneticPr fontId="1" type="noConversion"/>
  </si>
  <si>
    <t>Team Advance Pass</t>
    <phoneticPr fontId="1" type="noConversion"/>
  </si>
  <si>
    <t>팀 향상 패스</t>
    <phoneticPr fontId="1" type="noConversion"/>
  </si>
  <si>
    <t>Cash_sTeamPass</t>
    <phoneticPr fontId="1" type="noConversion"/>
  </si>
  <si>
    <t>passAtk</t>
    <phoneticPr fontId="1" type="noConversion"/>
  </si>
  <si>
    <t>atk</t>
    <phoneticPr fontId="1" type="noConversion"/>
  </si>
  <si>
    <t>pid</t>
    <phoneticPr fontId="1" type="noConversion"/>
  </si>
  <si>
    <t>idx</t>
    <phoneticPr fontId="1" type="noConversion"/>
  </si>
  <si>
    <t>min</t>
    <phoneticPr fontId="1" type="noConversion"/>
  </si>
  <si>
    <t>pr</t>
    <phoneticPr fontId="1" type="noConversion"/>
  </si>
  <si>
    <t>max</t>
    <phoneticPr fontId="1" type="noConversion"/>
  </si>
  <si>
    <t>골드</t>
    <phoneticPr fontId="1" type="noConversion"/>
  </si>
  <si>
    <t>다이아</t>
    <phoneticPr fontId="1" type="noConversion"/>
  </si>
  <si>
    <t>에너지</t>
    <phoneticPr fontId="1" type="noConversion"/>
  </si>
  <si>
    <t>pntShp</t>
    <phoneticPr fontId="1" type="noConversion"/>
  </si>
  <si>
    <t>accumulatedAtk|Int</t>
    <phoneticPr fontId="1" type="noConversion"/>
  </si>
  <si>
    <t>requiredCount|Int</t>
    <phoneticPr fontId="1" type="noConversion"/>
  </si>
  <si>
    <t>requiredAccumulatedCount|Int</t>
    <phoneticPr fontId="1" type="noConversion"/>
  </si>
  <si>
    <t>pntAtk</t>
    <phoneticPr fontId="1" type="noConversion"/>
  </si>
  <si>
    <t>조건형 무료팩 플레이어레벨1</t>
    <phoneticPr fontId="1" type="noConversion"/>
  </si>
  <si>
    <t>조건형 무료팩 스테이지1</t>
    <phoneticPr fontId="1" type="noConversion"/>
  </si>
  <si>
    <t>freelevel_1</t>
  </si>
  <si>
    <t>freelevel_1</t>
    <phoneticPr fontId="1" type="noConversion"/>
  </si>
  <si>
    <t>freelevel_2</t>
  </si>
  <si>
    <t>freelevel_2</t>
    <phoneticPr fontId="1" type="noConversion"/>
  </si>
  <si>
    <t>freelevel_3</t>
  </si>
  <si>
    <t>freelevel_3</t>
    <phoneticPr fontId="1" type="noConversion"/>
  </si>
  <si>
    <t>freestage_1</t>
  </si>
  <si>
    <t>freestage_1</t>
    <phoneticPr fontId="1" type="noConversion"/>
  </si>
  <si>
    <t>freestage_2</t>
  </si>
  <si>
    <t>freestage_2</t>
    <phoneticPr fontId="1" type="noConversion"/>
  </si>
  <si>
    <t>freestage_3</t>
  </si>
  <si>
    <t>freestage_3</t>
    <phoneticPr fontId="1" type="noConversion"/>
  </si>
  <si>
    <t>freestage_4</t>
  </si>
  <si>
    <t>freestage_4</t>
    <phoneticPr fontId="1" type="noConversion"/>
  </si>
  <si>
    <t>type|Int</t>
    <phoneticPr fontId="1" type="noConversion"/>
  </si>
  <si>
    <t>conValue|Int</t>
    <phoneticPr fontId="1" type="noConversion"/>
  </si>
  <si>
    <t>FreeLevelAtk_01</t>
    <phoneticPr fontId="1" type="noConversion"/>
  </si>
  <si>
    <t>FreeLevelAtk_02</t>
  </si>
  <si>
    <t>FreeLevelAtk_03</t>
  </si>
  <si>
    <t>FreeStageAtk_01</t>
    <phoneticPr fontId="1" type="noConversion"/>
  </si>
  <si>
    <t>FreeStageAtk_02</t>
  </si>
  <si>
    <t>FreeStageAtk_03</t>
  </si>
  <si>
    <t>FreeStageAtk_04</t>
  </si>
  <si>
    <t>RelayAtk_01</t>
  </si>
  <si>
    <t>RelayAtk_01</t>
    <phoneticPr fontId="1" type="noConversion"/>
  </si>
  <si>
    <t>RelayAtk_02</t>
  </si>
  <si>
    <t>RelayAtk_03</t>
  </si>
  <si>
    <t>RelayAtk_04</t>
  </si>
  <si>
    <t>RelayAtk_05</t>
  </si>
  <si>
    <t>RelayAtk_06</t>
  </si>
  <si>
    <t>RelayAtk_07</t>
  </si>
  <si>
    <t>RelayAtk_08</t>
  </si>
  <si>
    <t>RelayAtk_09</t>
  </si>
  <si>
    <t>RelayAtk_10</t>
  </si>
  <si>
    <t>itemAtk</t>
    <phoneticPr fontId="1" type="noConversion"/>
  </si>
  <si>
    <t>Cash_sSpellGacha</t>
    <phoneticPr fontId="1" type="noConversion"/>
  </si>
  <si>
    <t>Cash_sSpell4Gacha</t>
    <phoneticPr fontId="1" type="noConversion"/>
  </si>
  <si>
    <t>Equip030001</t>
  </si>
  <si>
    <t>100Tier</t>
  </si>
  <si>
    <t>80Tier</t>
  </si>
  <si>
    <t>70Tier</t>
  </si>
  <si>
    <t>13Tier</t>
  </si>
  <si>
    <t>Cash_sEquipTypeGacha411</t>
  </si>
  <si>
    <t>Spell_0020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</si>
</sst>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82B73-115D-48F7-A0C9-818F1519DCCC}">
  <dimension ref="A1:BT125"/>
  <sheetViews>
    <sheetView tabSelected="1" workbookViewId="0">
      <pane xSplit="2" ySplit="1" topLeftCell="AN72" activePane="bottomRight" state="frozen"/>
      <selection pane="topRight" activeCell="C1" sqref="C1"/>
      <selection pane="bottomLeft" activeCell="A2" sqref="A2"/>
      <selection pane="bottomRight" activeCell="A77" sqref="A77"/>
    </sheetView>
  </sheetViews>
  <sheetFormatPr defaultRowHeight="16.5" outlineLevelCol="1"/>
  <cols>
    <col min="1" max="1" width="25.25" customWidth="1"/>
    <col min="2" max="2" width="26.25" hidden="1" customWidth="1" outlineLevel="1"/>
    <col min="3" max="3" width="14.25" hidden="1" customWidth="1" outlineLevel="1"/>
    <col min="4" max="4" width="15" hidden="1" customWidth="1" outlineLevel="1"/>
    <col min="5" max="5" width="20.125" hidden="1" customWidth="1" outlineLevel="1"/>
    <col min="6" max="6" width="17.75" hidden="1" customWidth="1" outlineLevel="1"/>
    <col min="7" max="7" width="9" hidden="1" customWidth="1" outlineLevel="1"/>
    <col min="8" max="8" width="9" customWidth="1" collapsed="1"/>
    <col min="9" max="10" width="9.25" customWidth="1"/>
    <col min="11" max="12" width="9.25" hidden="1" customWidth="1" outlineLevel="1"/>
    <col min="13" max="13" width="9" collapsed="1"/>
    <col min="14" max="14" width="9.25" bestFit="1" customWidth="1"/>
    <col min="15" max="15" width="27" bestFit="1" customWidth="1"/>
    <col min="16" max="16" width="6.625" hidden="1" customWidth="1" outlineLevel="1"/>
    <col min="17" max="17" width="6.625" customWidth="1" collapsed="1"/>
    <col min="18" max="18" width="3.5" hidden="1" customWidth="1" outlineLevel="1"/>
    <col min="19" max="19" width="9" hidden="1" customWidth="1" outlineLevel="1"/>
    <col min="20" max="20" width="27.5" hidden="1" customWidth="1" outlineLevel="1"/>
    <col min="21" max="21" width="9" hidden="1" customWidth="1" outlineLevel="1"/>
    <col min="22" max="22" width="3.5" hidden="1" customWidth="1" outlineLevel="1"/>
    <col min="23" max="23" width="9" hidden="1" customWidth="1" outlineLevel="1"/>
    <col min="24" max="24" width="18.75" hidden="1" customWidth="1" outlineLevel="1"/>
    <col min="25" max="25" width="9" hidden="1" customWidth="1" outlineLevel="1"/>
    <col min="26" max="26" width="3.5" hidden="1" customWidth="1" outlineLevel="1"/>
    <col min="27" max="27" width="9" hidden="1" customWidth="1" outlineLevel="1"/>
    <col min="28" max="28" width="18.75" hidden="1" customWidth="1" outlineLevel="1"/>
    <col min="29" max="29" width="9" hidden="1" customWidth="1" outlineLevel="1"/>
    <col min="30" max="30" width="3.5" hidden="1" customWidth="1" outlineLevel="1"/>
    <col min="31" max="31" width="9" hidden="1" customWidth="1" outlineLevel="1"/>
    <col min="32" max="32" width="18.75" hidden="1" customWidth="1" outlineLevel="1"/>
    <col min="33" max="33" width="9" hidden="1" customWidth="1" outlineLevel="1"/>
    <col min="34" max="34" width="3.5" hidden="1" customWidth="1" outlineLevel="1"/>
    <col min="35" max="35" width="9" hidden="1" customWidth="1" outlineLevel="1"/>
    <col min="36" max="36" width="18.75" hidden="1" customWidth="1" outlineLevel="1"/>
    <col min="37" max="37" width="9" hidden="1" customWidth="1" outlineLevel="1"/>
    <col min="38" max="38" width="9" collapsed="1"/>
    <col min="39" max="39" width="28.875" bestFit="1" customWidth="1"/>
    <col min="42" max="42" width="19.5" bestFit="1" customWidth="1"/>
    <col min="45" max="45" width="19.5" bestFit="1" customWidth="1"/>
    <col min="48" max="48" width="19.5" bestFit="1" customWidth="1"/>
    <col min="51" max="51" width="19.5" bestFit="1" customWidth="1"/>
    <col min="53" max="54" width="9" hidden="1" customWidth="1" outlineLevel="1"/>
    <col min="55" max="55" width="9" collapsed="1"/>
    <col min="56" max="57" width="9" hidden="1" customWidth="1" outlineLevel="1"/>
    <col min="58" max="58" width="9" collapsed="1"/>
    <col min="59" max="59" width="9" hidden="1" customWidth="1" outlineLevel="1"/>
    <col min="60" max="60" width="9" collapsed="1"/>
    <col min="61" max="61" width="9" hidden="1" customWidth="1" outlineLevel="1"/>
    <col min="62" max="62" width="9" collapsed="1"/>
    <col min="63" max="63" width="9" hidden="1" customWidth="1" outlineLevel="1"/>
    <col min="64" max="64" width="9" collapsed="1"/>
    <col min="65" max="69" width="9" hidden="1" customWidth="1" outlineLevel="1"/>
    <col min="70" max="70" width="9" collapsed="1"/>
    <col min="71" max="71" width="9" hidden="1" customWidth="1" outlineLevel="1"/>
    <col min="72" max="72" width="9" collapsed="1"/>
  </cols>
  <sheetData>
    <row r="1" spans="1:71" ht="27" customHeight="1">
      <c r="A1" s="4" t="s">
        <v>5</v>
      </c>
      <c r="B1" t="s">
        <v>0</v>
      </c>
      <c r="C1" s="1" t="s">
        <v>297</v>
      </c>
      <c r="D1" s="1" t="s">
        <v>298</v>
      </c>
      <c r="E1" s="2" t="s">
        <v>55</v>
      </c>
      <c r="F1" s="1" t="s">
        <v>74</v>
      </c>
      <c r="G1" s="1" t="s">
        <v>75</v>
      </c>
      <c r="H1" s="1" t="s">
        <v>60</v>
      </c>
      <c r="I1" s="1" t="s">
        <v>12</v>
      </c>
      <c r="J1" s="6" t="s">
        <v>199</v>
      </c>
      <c r="K1" s="1" t="s">
        <v>413</v>
      </c>
      <c r="L1" t="s">
        <v>296</v>
      </c>
      <c r="M1" s="2" t="s">
        <v>2</v>
      </c>
      <c r="N1" s="2" t="s">
        <v>3</v>
      </c>
      <c r="O1" s="3" t="s">
        <v>4</v>
      </c>
      <c r="P1" s="2" t="s">
        <v>72</v>
      </c>
      <c r="Q1" s="1" t="s">
        <v>73</v>
      </c>
      <c r="R1" s="3" t="s">
        <v>19</v>
      </c>
      <c r="S1" t="s">
        <v>18</v>
      </c>
      <c r="T1" s="2" t="s">
        <v>20</v>
      </c>
      <c r="U1" s="2" t="s">
        <v>21</v>
      </c>
      <c r="V1" s="3" t="s">
        <v>22</v>
      </c>
      <c r="W1" t="s">
        <v>18</v>
      </c>
      <c r="X1" s="2" t="s">
        <v>23</v>
      </c>
      <c r="Y1" s="2" t="s">
        <v>24</v>
      </c>
      <c r="Z1" s="3" t="s">
        <v>37</v>
      </c>
      <c r="AA1" t="s">
        <v>18</v>
      </c>
      <c r="AB1" s="2" t="s">
        <v>38</v>
      </c>
      <c r="AC1" s="2" t="s">
        <v>39</v>
      </c>
      <c r="AD1" s="3" t="s">
        <v>40</v>
      </c>
      <c r="AE1" t="s">
        <v>18</v>
      </c>
      <c r="AF1" s="2" t="s">
        <v>41</v>
      </c>
      <c r="AG1" s="2" t="s">
        <v>42</v>
      </c>
      <c r="AH1" s="3" t="s">
        <v>43</v>
      </c>
      <c r="AI1" t="s">
        <v>18</v>
      </c>
      <c r="AJ1" s="2" t="s">
        <v>44</v>
      </c>
      <c r="AK1" s="2" t="s">
        <v>45</v>
      </c>
      <c r="AL1" s="1" t="s">
        <v>25</v>
      </c>
      <c r="AM1" s="1" t="s">
        <v>26</v>
      </c>
      <c r="AN1" s="1" t="s">
        <v>27</v>
      </c>
      <c r="AO1" s="1" t="s">
        <v>28</v>
      </c>
      <c r="AP1" s="1" t="s">
        <v>29</v>
      </c>
      <c r="AQ1" s="1" t="s">
        <v>30</v>
      </c>
      <c r="AR1" s="1" t="s">
        <v>46</v>
      </c>
      <c r="AS1" s="1" t="s">
        <v>47</v>
      </c>
      <c r="AT1" s="1" t="s">
        <v>48</v>
      </c>
      <c r="AU1" s="1" t="s">
        <v>49</v>
      </c>
      <c r="AV1" s="1" t="s">
        <v>50</v>
      </c>
      <c r="AW1" s="1" t="s">
        <v>51</v>
      </c>
      <c r="AX1" s="1" t="s">
        <v>52</v>
      </c>
      <c r="AY1" s="1" t="s">
        <v>53</v>
      </c>
      <c r="AZ1" s="1" t="s">
        <v>54</v>
      </c>
      <c r="BA1" s="1" t="s">
        <v>10</v>
      </c>
      <c r="BB1" s="1" t="s">
        <v>9</v>
      </c>
      <c r="BD1" t="s">
        <v>31</v>
      </c>
      <c r="BE1" t="s">
        <v>32</v>
      </c>
      <c r="BG1" t="s">
        <v>94</v>
      </c>
      <c r="BI1" t="s">
        <v>92</v>
      </c>
      <c r="BK1" t="s">
        <v>88</v>
      </c>
      <c r="BM1" t="s">
        <v>278</v>
      </c>
      <c r="BN1" t="s">
        <v>279</v>
      </c>
      <c r="BO1" t="s">
        <v>280</v>
      </c>
      <c r="BP1" t="s">
        <v>281</v>
      </c>
      <c r="BQ1" t="s">
        <v>282</v>
      </c>
      <c r="BS1" t="s">
        <v>71</v>
      </c>
    </row>
    <row r="2" spans="1:71">
      <c r="A2" t="s">
        <v>167</v>
      </c>
      <c r="B2" t="s">
        <v>7</v>
      </c>
      <c r="C2" t="s">
        <v>299</v>
      </c>
      <c r="D2" t="s">
        <v>300</v>
      </c>
      <c r="E2" t="str">
        <f t="shared" ref="E2:E47" si="0">A2</f>
        <v>levelpass</v>
      </c>
      <c r="F2" t="str">
        <f>IF(ISERROR(FIND("_",A2)),A2,
LEFT(A2,FIND("_",A2)-1))</f>
        <v>levelpass</v>
      </c>
      <c r="G2">
        <f>COUNTA(S2,W2,AA2,AE2,AI2)</f>
        <v>1</v>
      </c>
      <c r="I2" t="b">
        <v>0</v>
      </c>
      <c r="K2" t="str">
        <f>IF(AND(I2=FALSE,ISBLANK(L2)),"가격필요","")</f>
        <v/>
      </c>
      <c r="L2" t="s">
        <v>292</v>
      </c>
      <c r="M2">
        <f t="shared" ref="M2:M14" si="1">IF(ISBLANK($L2),"",VLOOKUP($L2,$BN:$BP,MATCH($BO$1,$BN$1:$BP$1,0),0))</f>
        <v>9.99</v>
      </c>
      <c r="N2">
        <f t="shared" ref="N2:N14" si="2">IF(ISBLANK($L2),"",VLOOKUP($L2,$BN:$BP,MATCH($BP$1,$BN$1:$BP$1,0),0))</f>
        <v>14000</v>
      </c>
      <c r="O2" t="s">
        <v>167</v>
      </c>
      <c r="P2">
        <v>744</v>
      </c>
      <c r="Q2">
        <f>P2</f>
        <v>744</v>
      </c>
      <c r="R2" t="str">
        <f t="shared" ref="R2:R8" ca="1" si="3">IF(ISBLANK(S2),"",
VLOOKUP(S2,OFFSET(INDIRECT("$A:$B"),0,MATCH(S$1&amp;"_Verify",INDIRECT("$1:$1"),0)-1),2,0)
)</f>
        <v>it</v>
      </c>
      <c r="S2" t="s">
        <v>33</v>
      </c>
      <c r="T2" t="s">
        <v>13</v>
      </c>
      <c r="U2">
        <v>1</v>
      </c>
      <c r="V2" t="str">
        <f t="shared" ref="V2:V8" ca="1" si="4">IF(ISBLANK(W2),"",
VLOOKUP(W2,OFFSET(INDIRECT("$A:$B"),0,MATCH(W$1&amp;"_Verify",INDIRECT("$1:$1"),0)-1),2,0)
)</f>
        <v/>
      </c>
      <c r="Z2" t="str">
        <f t="shared" ref="Z2:Z8" ca="1" si="5">IF(ISBLANK(AA2),"",
VLOOKUP(AA2,OFFSET(INDIRECT("$A:$B"),0,MATCH(AA$1&amp;"_Verify",INDIRECT("$1:$1"),0)-1),2,0)
)</f>
        <v/>
      </c>
      <c r="AD2" t="str">
        <f t="shared" ref="AD2:AD8" ca="1" si="6">IF(ISBLANK(AE2),"",
VLOOKUP(AE2,OFFSET(INDIRECT("$A:$B"),0,MATCH(AE$1&amp;"_Verify",INDIRECT("$1:$1"),0)-1),2,0)
)</f>
        <v/>
      </c>
      <c r="AH2" t="str">
        <f t="shared" ref="AH2:AH8" ca="1" si="7">IF(ISBLANK(AI2),"",
VLOOKUP(AI2,OFFSET(INDIRECT("$A:$B"),0,MATCH(AI$1&amp;"_Verify",INDIRECT("$1:$1"),0)-1),2,0)
)</f>
        <v/>
      </c>
      <c r="AL2" t="str">
        <f t="shared" ref="AL2:AL16" ca="1" si="8">IF(LEN(R2)=0,"",R2)</f>
        <v>it</v>
      </c>
      <c r="AM2" t="str">
        <f t="shared" ref="AM2:AM16" si="9">IF(LEN(T2)=0,"",T2)</f>
        <v>Cash_bLevelPass</v>
      </c>
      <c r="AN2">
        <f t="shared" ref="AN2:AN16" si="10">IF(LEN(U2)=0,"",U2)</f>
        <v>1</v>
      </c>
      <c r="AO2" t="str">
        <f t="shared" ref="AO2:AO16" ca="1" si="11">IF(LEN(V2)=0,"",V2)</f>
        <v/>
      </c>
      <c r="AP2" t="str">
        <f t="shared" ref="AP2:AP16" si="12">IF(LEN(X2)=0,"",X2)</f>
        <v/>
      </c>
      <c r="AQ2" t="str">
        <f t="shared" ref="AQ2:AQ16" si="13">IF(LEN(Y2)=0,"",Y2)</f>
        <v/>
      </c>
      <c r="AR2" t="str">
        <f t="shared" ref="AR2:AR16" ca="1" si="14">IF(LEN(Z2)=0,"",Z2)</f>
        <v/>
      </c>
      <c r="AS2" t="str">
        <f t="shared" ref="AS2:AS16" si="15">IF(LEN(AB2)=0,"",AB2)</f>
        <v/>
      </c>
      <c r="AT2" t="str">
        <f t="shared" ref="AT2:AT16" si="16">IF(LEN(AC2)=0,"",AC2)</f>
        <v/>
      </c>
      <c r="AU2" t="str">
        <f t="shared" ref="AU2:AU16" ca="1" si="17">IF(LEN(AD2)=0,"",AD2)</f>
        <v/>
      </c>
      <c r="AV2" t="str">
        <f t="shared" ref="AV2:AV16" si="18">IF(LEN(AF2)=0,"",AF2)</f>
        <v/>
      </c>
      <c r="AW2" t="str">
        <f t="shared" ref="AW2:AW16" si="19">IF(LEN(AG2)=0,"",AG2)</f>
        <v/>
      </c>
      <c r="AX2" t="str">
        <f t="shared" ref="AX2:AX16" ca="1" si="20">IF(LEN(AH2)=0,"",AH2)</f>
        <v/>
      </c>
      <c r="AY2" t="str">
        <f t="shared" ref="AY2:AY16" si="21">IF(LEN(AJ2)=0,"",AJ2)</f>
        <v/>
      </c>
      <c r="AZ2" t="str">
        <f t="shared" ref="AZ2:AZ16" si="22">IF(LEN(AK2)=0,"",AK2)</f>
        <v/>
      </c>
      <c r="BA2" t="str">
        <f ca="1">IF(ROW()=2,BB2,OFFSET(BA2,-1,0)&amp;IF(LEN(BB2)=0,"",","&amp;BB2))</f>
        <v/>
      </c>
      <c r="BB2" t="str">
        <f t="shared" ref="BB2:BB33" si="23">IF(I2=FALSE,"",
"{"""&amp;E$1&amp;""":"""&amp;E2&amp;""""
&amp;","""&amp;P$1&amp;""":"&amp;P2
&amp;IF(LEN(R2)=0,"",","""&amp;R$1&amp;""":"""&amp;R2&amp;"""")
&amp;IF(LEN(T2)=0,"",","""&amp;T$1&amp;""":"""&amp;T2&amp;"""")
&amp;IF(LEN(U2)=0,"",","""&amp;U$1&amp;""":"&amp;U2)
&amp;IF(LEN(V2)=0,"",","""&amp;V$1&amp;""":"""&amp;V2&amp;"""")
&amp;IF(LEN(X2)=0,"",","""&amp;X$1&amp;""":"""&amp;X2&amp;"""")
&amp;IF(LEN(Y2)=0,"",","""&amp;Y$1&amp;""":"&amp;Y2)
&amp;IF(LEN(Z2)=0,"",","""&amp;Z$1&amp;""":"""&amp;Z2&amp;"""")
&amp;IF(LEN(AB2)=0,"",","""&amp;AB$1&amp;""":"""&amp;AB2&amp;"""")
&amp;IF(LEN(AC2)=0,"",","""&amp;AC$1&amp;""":"&amp;AC2)
&amp;IF(LEN(AD2)=0,"",","""&amp;AD$1&amp;""":"""&amp;AD2&amp;"""")
&amp;IF(LEN(AF2)=0,"",","""&amp;AF$1&amp;""":"""&amp;AF2&amp;"""")
&amp;IF(LEN(AG2)=0,"",","""&amp;AG$1&amp;""":"&amp;AG2)
&amp;IF(LEN(AH2)=0,"",","""&amp;AH$1&amp;""":"""&amp;AH2&amp;"""")
&amp;IF(LEN(AJ2)=0,"",","""&amp;AJ$1&amp;""":"""&amp;AJ2&amp;"""")
&amp;IF(LEN(AK2)=0,"",","""&amp;AK$1&amp;""":"&amp;AK2)&amp;"}")</f>
        <v/>
      </c>
      <c r="BD2" t="s">
        <v>17</v>
      </c>
      <c r="BE2" t="s">
        <v>14</v>
      </c>
      <c r="BG2" t="s">
        <v>36</v>
      </c>
      <c r="BI2" t="s">
        <v>13</v>
      </c>
      <c r="BK2" t="s">
        <v>93</v>
      </c>
      <c r="BM2">
        <v>1</v>
      </c>
      <c r="BN2" t="s">
        <v>283</v>
      </c>
      <c r="BO2">
        <v>0.99</v>
      </c>
      <c r="BP2">
        <v>1100</v>
      </c>
      <c r="BQ2">
        <f t="shared" ref="BQ2:BQ18" si="24">COUNTIF(L:L,BN2)</f>
        <v>4</v>
      </c>
      <c r="BS2" t="str">
        <f ca="1">"["&amp;
IF(LEFT(OFFSET(BA1,COUNTA(BA:BA)-1,0),1)=",",SUBSTITUTE(OFFSET(BA1,COUNTA(BA:BA)-1,0),",","",1),OFFSET(BA1,COUNTA(BA:BA)-1,0))
&amp;"]"</f>
        <v>[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]</v>
      </c>
    </row>
    <row r="3" spans="1:71">
      <c r="A3" t="s">
        <v>253</v>
      </c>
      <c r="C3" t="s">
        <v>301</v>
      </c>
      <c r="D3" t="s">
        <v>302</v>
      </c>
      <c r="E3" t="str">
        <f t="shared" ref="E3" si="25">A3</f>
        <v>brokenenergy_1</v>
      </c>
      <c r="F3" t="str">
        <f t="shared" ref="F3" si="26">IF(ISERROR(FIND("_",A3)),A3,
LEFT(A3,FIND("_",A3)-1))</f>
        <v>brokenenergy</v>
      </c>
      <c r="G3">
        <f t="shared" ref="G3" si="27">COUNTA(S3,W3,AA3,AE3,AI3)</f>
        <v>1</v>
      </c>
      <c r="I3" t="b">
        <v>0</v>
      </c>
      <c r="K3" t="str">
        <f t="shared" ref="K3:K66" si="28">IF(AND(I3=FALSE,ISBLANK(L3)),"가격필요","")</f>
        <v/>
      </c>
      <c r="L3" t="s">
        <v>283</v>
      </c>
      <c r="M3">
        <f t="shared" si="1"/>
        <v>0.99</v>
      </c>
      <c r="N3">
        <f t="shared" si="2"/>
        <v>1100</v>
      </c>
      <c r="O3" t="s">
        <v>252</v>
      </c>
      <c r="P3">
        <v>493</v>
      </c>
      <c r="Q3">
        <f t="shared" ref="Q3" si="29">P3</f>
        <v>493</v>
      </c>
      <c r="R3" t="str">
        <f t="shared" ca="1" si="3"/>
        <v>it</v>
      </c>
      <c r="S3" t="s">
        <v>33</v>
      </c>
      <c r="T3" t="s">
        <v>89</v>
      </c>
      <c r="U3">
        <v>1</v>
      </c>
      <c r="V3" t="str">
        <f t="shared" ca="1" si="4"/>
        <v/>
      </c>
      <c r="Z3" t="str">
        <f t="shared" ca="1" si="5"/>
        <v/>
      </c>
      <c r="AD3" t="str">
        <f t="shared" ca="1" si="6"/>
        <v/>
      </c>
      <c r="AH3" t="str">
        <f t="shared" ca="1" si="7"/>
        <v/>
      </c>
      <c r="AL3" t="str">
        <f t="shared" ca="1" si="8"/>
        <v>it</v>
      </c>
      <c r="AM3" t="str">
        <f t="shared" si="9"/>
        <v>Cash_sBrokenEnergy</v>
      </c>
      <c r="AN3">
        <f t="shared" si="10"/>
        <v>1</v>
      </c>
      <c r="AO3" t="str">
        <f t="shared" ca="1" si="11"/>
        <v/>
      </c>
      <c r="AP3" t="str">
        <f t="shared" si="12"/>
        <v/>
      </c>
      <c r="AQ3" t="str">
        <f t="shared" si="13"/>
        <v/>
      </c>
      <c r="AR3" t="str">
        <f t="shared" ca="1" si="14"/>
        <v/>
      </c>
      <c r="AS3" t="str">
        <f t="shared" si="15"/>
        <v/>
      </c>
      <c r="AT3" t="str">
        <f t="shared" si="16"/>
        <v/>
      </c>
      <c r="AU3" t="str">
        <f t="shared" ca="1" si="17"/>
        <v/>
      </c>
      <c r="AV3" t="str">
        <f t="shared" si="18"/>
        <v/>
      </c>
      <c r="AW3" t="str">
        <f t="shared" si="19"/>
        <v/>
      </c>
      <c r="AX3" t="str">
        <f t="shared" ca="1" si="20"/>
        <v/>
      </c>
      <c r="AY3" t="str">
        <f t="shared" si="21"/>
        <v/>
      </c>
      <c r="AZ3" t="str">
        <f t="shared" si="22"/>
        <v/>
      </c>
      <c r="BA3" t="str">
        <f ca="1">IF(ROW()=2,BB3,OFFSET(BA3,-1,0)&amp;IF(LEN(BB3)=0,"",","&amp;BB3))</f>
        <v/>
      </c>
      <c r="BB3" t="str">
        <f t="shared" si="23"/>
        <v/>
      </c>
      <c r="BD3" t="s">
        <v>34</v>
      </c>
      <c r="BE3" t="s">
        <v>35</v>
      </c>
      <c r="BG3" t="s">
        <v>15</v>
      </c>
      <c r="BI3" t="s">
        <v>89</v>
      </c>
      <c r="BM3">
        <v>2</v>
      </c>
      <c r="BN3" t="s">
        <v>284</v>
      </c>
      <c r="BO3">
        <v>1.99</v>
      </c>
      <c r="BP3">
        <v>3300</v>
      </c>
      <c r="BQ3">
        <f t="shared" si="24"/>
        <v>9</v>
      </c>
    </row>
    <row r="4" spans="1:71">
      <c r="A4" t="s">
        <v>254</v>
      </c>
      <c r="C4" t="s">
        <v>303</v>
      </c>
      <c r="D4" t="s">
        <v>304</v>
      </c>
      <c r="E4" t="str">
        <f t="shared" ref="E4:E7" si="30">A4</f>
        <v>brokenenergy_2</v>
      </c>
      <c r="F4" t="str">
        <f t="shared" ref="F4:F7" si="31">IF(ISERROR(FIND("_",A4)),A4,
LEFT(A4,FIND("_",A4)-1))</f>
        <v>brokenenergy</v>
      </c>
      <c r="G4">
        <f t="shared" ref="G4:G7" si="32">COUNTA(S4,W4,AA4,AE4,AI4)</f>
        <v>1</v>
      </c>
      <c r="I4" t="b">
        <v>0</v>
      </c>
      <c r="K4" t="str">
        <f t="shared" si="28"/>
        <v/>
      </c>
      <c r="L4" t="s">
        <v>284</v>
      </c>
      <c r="M4">
        <f t="shared" si="1"/>
        <v>1.99</v>
      </c>
      <c r="N4">
        <f t="shared" si="2"/>
        <v>3300</v>
      </c>
      <c r="O4" t="s">
        <v>254</v>
      </c>
      <c r="P4">
        <v>585</v>
      </c>
      <c r="Q4">
        <f t="shared" ref="Q4:Q7" si="33">P4</f>
        <v>585</v>
      </c>
      <c r="R4" t="str">
        <f t="shared" ref="R4:R7" ca="1" si="34">IF(ISBLANK(S4),"",
VLOOKUP(S4,OFFSET(INDIRECT("$A:$B"),0,MATCH(S$1&amp;"_Verify",INDIRECT("$1:$1"),0)-1),2,0)
)</f>
        <v>it</v>
      </c>
      <c r="S4" t="s">
        <v>33</v>
      </c>
      <c r="T4" t="s">
        <v>89</v>
      </c>
      <c r="U4">
        <v>1</v>
      </c>
      <c r="V4" t="str">
        <f t="shared" ref="V4:V7" ca="1" si="35">IF(ISBLANK(W4),"",
VLOOKUP(W4,OFFSET(INDIRECT("$A:$B"),0,MATCH(W$1&amp;"_Verify",INDIRECT("$1:$1"),0)-1),2,0)
)</f>
        <v/>
      </c>
      <c r="Z4" t="str">
        <f t="shared" ref="Z4:Z7" ca="1" si="36">IF(ISBLANK(AA4),"",
VLOOKUP(AA4,OFFSET(INDIRECT("$A:$B"),0,MATCH(AA$1&amp;"_Verify",INDIRECT("$1:$1"),0)-1),2,0)
)</f>
        <v/>
      </c>
      <c r="AD4" t="str">
        <f t="shared" ref="AD4:AD7" ca="1" si="37">IF(ISBLANK(AE4),"",
VLOOKUP(AE4,OFFSET(INDIRECT("$A:$B"),0,MATCH(AE$1&amp;"_Verify",INDIRECT("$1:$1"),0)-1),2,0)
)</f>
        <v/>
      </c>
      <c r="AH4" t="str">
        <f t="shared" ref="AH4:AH7" ca="1" si="38">IF(ISBLANK(AI4),"",
VLOOKUP(AI4,OFFSET(INDIRECT("$A:$B"),0,MATCH(AI$1&amp;"_Verify",INDIRECT("$1:$1"),0)-1),2,0)
)</f>
        <v/>
      </c>
      <c r="AL4" t="str">
        <f t="shared" ref="AL4:AL7" ca="1" si="39">IF(LEN(R4)=0,"",R4)</f>
        <v>it</v>
      </c>
      <c r="AM4" t="str">
        <f t="shared" ref="AM4:AM7" si="40">IF(LEN(T4)=0,"",T4)</f>
        <v>Cash_sBrokenEnergy</v>
      </c>
      <c r="AN4">
        <f t="shared" ref="AN4:AN7" si="41">IF(LEN(U4)=0,"",U4)</f>
        <v>1</v>
      </c>
      <c r="AO4" t="str">
        <f t="shared" ref="AO4:AO7" ca="1" si="42">IF(LEN(V4)=0,"",V4)</f>
        <v/>
      </c>
      <c r="AP4" t="str">
        <f t="shared" ref="AP4:AP7" si="43">IF(LEN(X4)=0,"",X4)</f>
        <v/>
      </c>
      <c r="AQ4" t="str">
        <f t="shared" ref="AQ4:AQ7" si="44">IF(LEN(Y4)=0,"",Y4)</f>
        <v/>
      </c>
      <c r="AR4" t="str">
        <f t="shared" ref="AR4:AR7" ca="1" si="45">IF(LEN(Z4)=0,"",Z4)</f>
        <v/>
      </c>
      <c r="AS4" t="str">
        <f t="shared" ref="AS4:AS7" si="46">IF(LEN(AB4)=0,"",AB4)</f>
        <v/>
      </c>
      <c r="AT4" t="str">
        <f t="shared" ref="AT4:AT7" si="47">IF(LEN(AC4)=0,"",AC4)</f>
        <v/>
      </c>
      <c r="AU4" t="str">
        <f t="shared" ref="AU4:AU7" ca="1" si="48">IF(LEN(AD4)=0,"",AD4)</f>
        <v/>
      </c>
      <c r="AV4" t="str">
        <f t="shared" ref="AV4:AV7" si="49">IF(LEN(AF4)=0,"",AF4)</f>
        <v/>
      </c>
      <c r="AW4" t="str">
        <f t="shared" ref="AW4:AW7" si="50">IF(LEN(AG4)=0,"",AG4)</f>
        <v/>
      </c>
      <c r="AX4" t="str">
        <f t="shared" ref="AX4:AX7" ca="1" si="51">IF(LEN(AH4)=0,"",AH4)</f>
        <v/>
      </c>
      <c r="AY4" t="str">
        <f t="shared" ref="AY4:AY7" si="52">IF(LEN(AJ4)=0,"",AJ4)</f>
        <v/>
      </c>
      <c r="AZ4" t="str">
        <f t="shared" ref="AZ4:AZ7" si="53">IF(LEN(AK4)=0,"",AK4)</f>
        <v/>
      </c>
      <c r="BA4" t="str">
        <f t="shared" ref="BA4:BA7" ca="1" si="54">IF(ROW()=2,BB4,OFFSET(BA4,-1,0)&amp;IF(LEN(BB4)=0,"",","&amp;BB4))</f>
        <v/>
      </c>
      <c r="BB4" t="str">
        <f t="shared" si="23"/>
        <v/>
      </c>
      <c r="BG4" t="s">
        <v>148</v>
      </c>
      <c r="BI4" t="s">
        <v>162</v>
      </c>
      <c r="BM4">
        <v>3</v>
      </c>
      <c r="BN4" t="s">
        <v>285</v>
      </c>
      <c r="BO4">
        <v>2.99</v>
      </c>
      <c r="BP4">
        <v>4400</v>
      </c>
      <c r="BQ4">
        <f t="shared" si="24"/>
        <v>0</v>
      </c>
    </row>
    <row r="5" spans="1:71">
      <c r="A5" t="s">
        <v>255</v>
      </c>
      <c r="C5" t="s">
        <v>305</v>
      </c>
      <c r="D5" t="s">
        <v>306</v>
      </c>
      <c r="E5" t="str">
        <f t="shared" si="30"/>
        <v>brokenenergy_3</v>
      </c>
      <c r="F5" t="str">
        <f t="shared" si="31"/>
        <v>brokenenergy</v>
      </c>
      <c r="G5">
        <f t="shared" si="32"/>
        <v>1</v>
      </c>
      <c r="I5" t="b">
        <v>0</v>
      </c>
      <c r="K5" t="str">
        <f t="shared" si="28"/>
        <v/>
      </c>
      <c r="L5" t="s">
        <v>286</v>
      </c>
      <c r="M5">
        <f t="shared" si="1"/>
        <v>3.99</v>
      </c>
      <c r="N5">
        <f t="shared" si="2"/>
        <v>5500</v>
      </c>
      <c r="O5" t="s">
        <v>255</v>
      </c>
      <c r="P5">
        <v>752</v>
      </c>
      <c r="Q5">
        <f t="shared" si="33"/>
        <v>752</v>
      </c>
      <c r="R5" t="str">
        <f t="shared" ca="1" si="34"/>
        <v>it</v>
      </c>
      <c r="S5" t="s">
        <v>33</v>
      </c>
      <c r="T5" t="s">
        <v>89</v>
      </c>
      <c r="U5">
        <v>1</v>
      </c>
      <c r="V5" t="str">
        <f t="shared" ca="1" si="35"/>
        <v/>
      </c>
      <c r="Z5" t="str">
        <f t="shared" ca="1" si="36"/>
        <v/>
      </c>
      <c r="AD5" t="str">
        <f t="shared" ca="1" si="37"/>
        <v/>
      </c>
      <c r="AH5" t="str">
        <f t="shared" ca="1" si="38"/>
        <v/>
      </c>
      <c r="AL5" t="str">
        <f t="shared" ca="1" si="39"/>
        <v>it</v>
      </c>
      <c r="AM5" t="str">
        <f t="shared" si="40"/>
        <v>Cash_sBrokenEnergy</v>
      </c>
      <c r="AN5">
        <f t="shared" si="41"/>
        <v>1</v>
      </c>
      <c r="AO5" t="str">
        <f t="shared" ca="1" si="42"/>
        <v/>
      </c>
      <c r="AP5" t="str">
        <f t="shared" si="43"/>
        <v/>
      </c>
      <c r="AQ5" t="str">
        <f t="shared" si="44"/>
        <v/>
      </c>
      <c r="AR5" t="str">
        <f t="shared" ca="1" si="45"/>
        <v/>
      </c>
      <c r="AS5" t="str">
        <f t="shared" si="46"/>
        <v/>
      </c>
      <c r="AT5" t="str">
        <f t="shared" si="47"/>
        <v/>
      </c>
      <c r="AU5" t="str">
        <f t="shared" ca="1" si="48"/>
        <v/>
      </c>
      <c r="AV5" t="str">
        <f t="shared" si="49"/>
        <v/>
      </c>
      <c r="AW5" t="str">
        <f t="shared" si="50"/>
        <v/>
      </c>
      <c r="AX5" t="str">
        <f t="shared" ca="1" si="51"/>
        <v/>
      </c>
      <c r="AY5" t="str">
        <f t="shared" si="52"/>
        <v/>
      </c>
      <c r="AZ5" t="str">
        <f t="shared" si="53"/>
        <v/>
      </c>
      <c r="BA5" t="str">
        <f t="shared" ca="1" si="54"/>
        <v/>
      </c>
      <c r="BB5" t="str">
        <f t="shared" si="23"/>
        <v/>
      </c>
      <c r="BI5" t="s">
        <v>163</v>
      </c>
      <c r="BM5">
        <v>4</v>
      </c>
      <c r="BN5" t="s">
        <v>286</v>
      </c>
      <c r="BO5">
        <v>3.99</v>
      </c>
      <c r="BP5">
        <v>5500</v>
      </c>
      <c r="BQ5">
        <f t="shared" si="24"/>
        <v>9</v>
      </c>
    </row>
    <row r="6" spans="1:71">
      <c r="A6" t="s">
        <v>256</v>
      </c>
      <c r="C6" t="s">
        <v>307</v>
      </c>
      <c r="D6" t="s">
        <v>308</v>
      </c>
      <c r="E6" t="str">
        <f t="shared" si="30"/>
        <v>brokenenergy_4</v>
      </c>
      <c r="F6" t="str">
        <f t="shared" si="31"/>
        <v>brokenenergy</v>
      </c>
      <c r="G6">
        <f t="shared" si="32"/>
        <v>1</v>
      </c>
      <c r="I6" t="b">
        <v>0</v>
      </c>
      <c r="K6" t="str">
        <f t="shared" si="28"/>
        <v/>
      </c>
      <c r="L6" t="s">
        <v>288</v>
      </c>
      <c r="M6">
        <f t="shared" si="1"/>
        <v>5.99</v>
      </c>
      <c r="N6">
        <f t="shared" si="2"/>
        <v>8800</v>
      </c>
      <c r="O6" t="s">
        <v>256</v>
      </c>
      <c r="P6">
        <v>529</v>
      </c>
      <c r="Q6">
        <f t="shared" si="33"/>
        <v>529</v>
      </c>
      <c r="R6" t="str">
        <f t="shared" ca="1" si="34"/>
        <v>it</v>
      </c>
      <c r="S6" t="s">
        <v>33</v>
      </c>
      <c r="T6" t="s">
        <v>89</v>
      </c>
      <c r="U6">
        <v>1</v>
      </c>
      <c r="V6" t="str">
        <f t="shared" ca="1" si="35"/>
        <v/>
      </c>
      <c r="Z6" t="str">
        <f t="shared" ca="1" si="36"/>
        <v/>
      </c>
      <c r="AD6" t="str">
        <f t="shared" ca="1" si="37"/>
        <v/>
      </c>
      <c r="AH6" t="str">
        <f t="shared" ca="1" si="38"/>
        <v/>
      </c>
      <c r="AL6" t="str">
        <f t="shared" ca="1" si="39"/>
        <v>it</v>
      </c>
      <c r="AM6" t="str">
        <f t="shared" si="40"/>
        <v>Cash_sBrokenEnergy</v>
      </c>
      <c r="AN6">
        <f t="shared" si="41"/>
        <v>1</v>
      </c>
      <c r="AO6" t="str">
        <f t="shared" ca="1" si="42"/>
        <v/>
      </c>
      <c r="AP6" t="str">
        <f t="shared" si="43"/>
        <v/>
      </c>
      <c r="AQ6" t="str">
        <f t="shared" si="44"/>
        <v/>
      </c>
      <c r="AR6" t="str">
        <f t="shared" ca="1" si="45"/>
        <v/>
      </c>
      <c r="AS6" t="str">
        <f t="shared" si="46"/>
        <v/>
      </c>
      <c r="AT6" t="str">
        <f t="shared" si="47"/>
        <v/>
      </c>
      <c r="AU6" t="str">
        <f t="shared" ca="1" si="48"/>
        <v/>
      </c>
      <c r="AV6" t="str">
        <f t="shared" si="49"/>
        <v/>
      </c>
      <c r="AW6" t="str">
        <f t="shared" si="50"/>
        <v/>
      </c>
      <c r="AX6" t="str">
        <f t="shared" ca="1" si="51"/>
        <v/>
      </c>
      <c r="AY6" t="str">
        <f t="shared" si="52"/>
        <v/>
      </c>
      <c r="AZ6" t="str">
        <f t="shared" si="53"/>
        <v/>
      </c>
      <c r="BA6" t="str">
        <f t="shared" ca="1" si="54"/>
        <v/>
      </c>
      <c r="BB6" t="str">
        <f t="shared" si="23"/>
        <v/>
      </c>
      <c r="BI6" t="s">
        <v>90</v>
      </c>
      <c r="BM6">
        <v>5</v>
      </c>
      <c r="BN6" t="s">
        <v>287</v>
      </c>
      <c r="BO6">
        <v>4.99</v>
      </c>
      <c r="BP6">
        <v>6600</v>
      </c>
      <c r="BQ6">
        <f t="shared" si="24"/>
        <v>5</v>
      </c>
    </row>
    <row r="7" spans="1:71">
      <c r="A7" t="s">
        <v>257</v>
      </c>
      <c r="C7" t="s">
        <v>309</v>
      </c>
      <c r="D7" t="s">
        <v>310</v>
      </c>
      <c r="E7" t="str">
        <f t="shared" si="30"/>
        <v>brokenenergy_5</v>
      </c>
      <c r="F7" t="str">
        <f t="shared" si="31"/>
        <v>brokenenergy</v>
      </c>
      <c r="G7">
        <f t="shared" si="32"/>
        <v>1</v>
      </c>
      <c r="I7" t="b">
        <v>0</v>
      </c>
      <c r="K7" t="str">
        <f t="shared" si="28"/>
        <v/>
      </c>
      <c r="L7" t="s">
        <v>292</v>
      </c>
      <c r="M7">
        <f t="shared" si="1"/>
        <v>9.99</v>
      </c>
      <c r="N7">
        <f t="shared" si="2"/>
        <v>14000</v>
      </c>
      <c r="O7" t="s">
        <v>257</v>
      </c>
      <c r="P7">
        <v>743</v>
      </c>
      <c r="Q7">
        <f t="shared" si="33"/>
        <v>743</v>
      </c>
      <c r="R7" t="str">
        <f t="shared" ca="1" si="34"/>
        <v>it</v>
      </c>
      <c r="S7" t="s">
        <v>33</v>
      </c>
      <c r="T7" t="s">
        <v>89</v>
      </c>
      <c r="U7">
        <v>1</v>
      </c>
      <c r="V7" t="str">
        <f t="shared" ca="1" si="35"/>
        <v/>
      </c>
      <c r="Z7" t="str">
        <f t="shared" ca="1" si="36"/>
        <v/>
      </c>
      <c r="AD7" t="str">
        <f t="shared" ca="1" si="37"/>
        <v/>
      </c>
      <c r="AH7" t="str">
        <f t="shared" ca="1" si="38"/>
        <v/>
      </c>
      <c r="AL7" t="str">
        <f t="shared" ca="1" si="39"/>
        <v>it</v>
      </c>
      <c r="AM7" t="str">
        <f t="shared" si="40"/>
        <v>Cash_sBrokenEnergy</v>
      </c>
      <c r="AN7">
        <f t="shared" si="41"/>
        <v>1</v>
      </c>
      <c r="AO7" t="str">
        <f t="shared" ca="1" si="42"/>
        <v/>
      </c>
      <c r="AP7" t="str">
        <f t="shared" si="43"/>
        <v/>
      </c>
      <c r="AQ7" t="str">
        <f t="shared" si="44"/>
        <v/>
      </c>
      <c r="AR7" t="str">
        <f t="shared" ca="1" si="45"/>
        <v/>
      </c>
      <c r="AS7" t="str">
        <f t="shared" si="46"/>
        <v/>
      </c>
      <c r="AT7" t="str">
        <f t="shared" si="47"/>
        <v/>
      </c>
      <c r="AU7" t="str">
        <f t="shared" ca="1" si="48"/>
        <v/>
      </c>
      <c r="AV7" t="str">
        <f t="shared" si="49"/>
        <v/>
      </c>
      <c r="AW7" t="str">
        <f t="shared" si="50"/>
        <v/>
      </c>
      <c r="AX7" t="str">
        <f t="shared" ca="1" si="51"/>
        <v/>
      </c>
      <c r="AY7" t="str">
        <f t="shared" si="52"/>
        <v/>
      </c>
      <c r="AZ7" t="str">
        <f t="shared" si="53"/>
        <v/>
      </c>
      <c r="BA7" t="str">
        <f t="shared" ca="1" si="54"/>
        <v/>
      </c>
      <c r="BB7" t="str">
        <f t="shared" si="23"/>
        <v/>
      </c>
      <c r="BI7" t="s">
        <v>91</v>
      </c>
      <c r="BM7">
        <v>6</v>
      </c>
      <c r="BN7" t="s">
        <v>288</v>
      </c>
      <c r="BO7">
        <v>5.99</v>
      </c>
      <c r="BP7">
        <v>8800</v>
      </c>
      <c r="BQ7">
        <f t="shared" si="24"/>
        <v>1</v>
      </c>
    </row>
    <row r="8" spans="1:71">
      <c r="A8" t="s">
        <v>188</v>
      </c>
      <c r="B8" t="s">
        <v>6</v>
      </c>
      <c r="C8" t="s">
        <v>311</v>
      </c>
      <c r="D8" t="s">
        <v>312</v>
      </c>
      <c r="E8" t="str">
        <f t="shared" si="0"/>
        <v>ev1_bigboost</v>
      </c>
      <c r="F8" t="str">
        <f t="shared" ref="F8:F86" si="55">IF(ISERROR(FIND("_",A8)),A8,
LEFT(A8,FIND("_",A8)-1))</f>
        <v>ev1</v>
      </c>
      <c r="G8">
        <f t="shared" ref="G8:G16" si="56">COUNTA(S8,W8,AA8,AE8,AI8)</f>
        <v>2</v>
      </c>
      <c r="I8" t="b">
        <v>0</v>
      </c>
      <c r="K8" t="str">
        <f t="shared" si="28"/>
        <v/>
      </c>
      <c r="L8" t="s">
        <v>284</v>
      </c>
      <c r="M8">
        <f t="shared" si="1"/>
        <v>1.99</v>
      </c>
      <c r="N8">
        <f t="shared" si="2"/>
        <v>3300</v>
      </c>
      <c r="O8" t="s">
        <v>187</v>
      </c>
      <c r="P8">
        <v>234</v>
      </c>
      <c r="Q8">
        <f t="shared" ref="Q8:Q94" si="57">P8</f>
        <v>234</v>
      </c>
      <c r="R8" t="str">
        <f t="shared" ca="1" si="3"/>
        <v>cu</v>
      </c>
      <c r="S8" t="s">
        <v>16</v>
      </c>
      <c r="T8" t="s">
        <v>36</v>
      </c>
      <c r="U8">
        <v>600</v>
      </c>
      <c r="V8" t="str">
        <f t="shared" ca="1" si="4"/>
        <v>cu</v>
      </c>
      <c r="W8" t="s">
        <v>16</v>
      </c>
      <c r="X8" t="s">
        <v>15</v>
      </c>
      <c r="Y8">
        <v>50000</v>
      </c>
      <c r="Z8" t="str">
        <f t="shared" ca="1" si="5"/>
        <v/>
      </c>
      <c r="AD8" t="str">
        <f t="shared" ca="1" si="6"/>
        <v/>
      </c>
      <c r="AH8" t="str">
        <f t="shared" ca="1" si="7"/>
        <v/>
      </c>
      <c r="AL8" t="str">
        <f t="shared" ca="1" si="8"/>
        <v>cu</v>
      </c>
      <c r="AM8" t="str">
        <f t="shared" si="9"/>
        <v>EN</v>
      </c>
      <c r="AN8">
        <f t="shared" si="10"/>
        <v>600</v>
      </c>
      <c r="AO8" t="str">
        <f t="shared" ca="1" si="11"/>
        <v>cu</v>
      </c>
      <c r="AP8" t="str">
        <f t="shared" si="12"/>
        <v>GO</v>
      </c>
      <c r="AQ8">
        <f t="shared" si="13"/>
        <v>50000</v>
      </c>
      <c r="AR8" t="str">
        <f t="shared" ca="1" si="14"/>
        <v/>
      </c>
      <c r="AS8" t="str">
        <f t="shared" si="15"/>
        <v/>
      </c>
      <c r="AT8" t="str">
        <f t="shared" si="16"/>
        <v/>
      </c>
      <c r="AU8" t="str">
        <f t="shared" ca="1" si="17"/>
        <v/>
      </c>
      <c r="AV8" t="str">
        <f t="shared" si="18"/>
        <v/>
      </c>
      <c r="AW8" t="str">
        <f t="shared" si="19"/>
        <v/>
      </c>
      <c r="AX8" t="str">
        <f t="shared" ca="1" si="20"/>
        <v/>
      </c>
      <c r="AY8" t="str">
        <f t="shared" si="21"/>
        <v/>
      </c>
      <c r="AZ8" t="str">
        <f t="shared" si="22"/>
        <v/>
      </c>
      <c r="BA8" t="str">
        <f t="shared" ref="BA8:BA16" ca="1" si="58">IF(ROW()=2,BB8,OFFSET(BA8,-1,0)&amp;IF(LEN(BB8)=0,"",","&amp;BB8))</f>
        <v/>
      </c>
      <c r="BB8" t="str">
        <f t="shared" si="23"/>
        <v/>
      </c>
      <c r="BI8" t="s">
        <v>164</v>
      </c>
      <c r="BM8">
        <v>7</v>
      </c>
      <c r="BN8" t="s">
        <v>289</v>
      </c>
      <c r="BO8">
        <v>6.99</v>
      </c>
      <c r="BP8">
        <v>9900</v>
      </c>
      <c r="BQ8">
        <f t="shared" si="24"/>
        <v>5</v>
      </c>
    </row>
    <row r="9" spans="1:71">
      <c r="A9" t="s">
        <v>200</v>
      </c>
      <c r="C9" t="s">
        <v>313</v>
      </c>
      <c r="D9" t="s">
        <v>314</v>
      </c>
      <c r="E9" t="str">
        <f t="shared" si="0"/>
        <v>ev2_almostthere</v>
      </c>
      <c r="F9" t="str">
        <f t="shared" si="55"/>
        <v>ev2</v>
      </c>
      <c r="G9">
        <f t="shared" ref="G9" si="59">COUNTA(S9,W9,AA9,AE9,AI9)</f>
        <v>2</v>
      </c>
      <c r="I9" t="b">
        <v>0</v>
      </c>
      <c r="K9" t="str">
        <f t="shared" si="28"/>
        <v/>
      </c>
      <c r="L9" t="s">
        <v>287</v>
      </c>
      <c r="M9">
        <f t="shared" si="1"/>
        <v>4.99</v>
      </c>
      <c r="N9">
        <f t="shared" si="2"/>
        <v>6600</v>
      </c>
      <c r="O9" t="s">
        <v>200</v>
      </c>
      <c r="P9">
        <v>125</v>
      </c>
      <c r="Q9">
        <f t="shared" si="57"/>
        <v>125</v>
      </c>
      <c r="R9" t="str">
        <f t="shared" ref="R9" ca="1" si="60">IF(ISBLANK(S9),"",
VLOOKUP(S9,OFFSET(INDIRECT("$A:$B"),0,MATCH(S$1&amp;"_Verify",INDIRECT("$1:$1"),0)-1),2,0)
)</f>
        <v>cu</v>
      </c>
      <c r="S9" t="s">
        <v>16</v>
      </c>
      <c r="T9" t="s">
        <v>56</v>
      </c>
      <c r="U9">
        <v>500</v>
      </c>
      <c r="V9" t="str">
        <f t="shared" ref="V9" ca="1" si="61">IF(ISBLANK(W9),"",
VLOOKUP(W9,OFFSET(INDIRECT("$A:$B"),0,MATCH(W$1&amp;"_Verify",INDIRECT("$1:$1"),0)-1),2,0)
)</f>
        <v>cu</v>
      </c>
      <c r="W9" t="s">
        <v>16</v>
      </c>
      <c r="X9" t="s">
        <v>15</v>
      </c>
      <c r="Y9">
        <v>40000</v>
      </c>
      <c r="Z9" t="str">
        <f t="shared" ref="Z9" ca="1" si="62">IF(ISBLANK(AA9),"",
VLOOKUP(AA9,OFFSET(INDIRECT("$A:$B"),0,MATCH(AA$1&amp;"_Verify",INDIRECT("$1:$1"),0)-1),2,0)
)</f>
        <v/>
      </c>
      <c r="AD9" t="str">
        <f t="shared" ref="AD9" ca="1" si="63">IF(ISBLANK(AE9),"",
VLOOKUP(AE9,OFFSET(INDIRECT("$A:$B"),0,MATCH(AE$1&amp;"_Verify",INDIRECT("$1:$1"),0)-1),2,0)
)</f>
        <v/>
      </c>
      <c r="AH9" t="str">
        <f t="shared" ref="AH9" ca="1" si="64">IF(ISBLANK(AI9),"",
VLOOKUP(AI9,OFFSET(INDIRECT("$A:$B"),0,MATCH(AI$1&amp;"_Verify",INDIRECT("$1:$1"),0)-1),2,0)
)</f>
        <v/>
      </c>
      <c r="AL9" t="str">
        <f t="shared" ref="AL9" ca="1" si="65">IF(LEN(R9)=0,"",R9)</f>
        <v>cu</v>
      </c>
      <c r="AM9" t="str">
        <f t="shared" ref="AM9" si="66">IF(LEN(T9)=0,"",T9)</f>
        <v>EN</v>
      </c>
      <c r="AN9">
        <f t="shared" ref="AN9" si="67">IF(LEN(U9)=0,"",U9)</f>
        <v>500</v>
      </c>
      <c r="AO9" t="str">
        <f t="shared" ref="AO9" ca="1" si="68">IF(LEN(V9)=0,"",V9)</f>
        <v>cu</v>
      </c>
      <c r="AP9" t="str">
        <f t="shared" ref="AP9" si="69">IF(LEN(X9)=0,"",X9)</f>
        <v>GO</v>
      </c>
      <c r="AQ9">
        <f t="shared" ref="AQ9" si="70">IF(LEN(Y9)=0,"",Y9)</f>
        <v>40000</v>
      </c>
      <c r="AR9" t="str">
        <f t="shared" ref="AR9" ca="1" si="71">IF(LEN(Z9)=0,"",Z9)</f>
        <v/>
      </c>
      <c r="AS9" t="str">
        <f t="shared" ref="AS9" si="72">IF(LEN(AB9)=0,"",AB9)</f>
        <v/>
      </c>
      <c r="AT9" t="str">
        <f t="shared" ref="AT9" si="73">IF(LEN(AC9)=0,"",AC9)</f>
        <v/>
      </c>
      <c r="AU9" t="str">
        <f t="shared" ref="AU9" ca="1" si="74">IF(LEN(AD9)=0,"",AD9)</f>
        <v/>
      </c>
      <c r="AV9" t="str">
        <f t="shared" ref="AV9" si="75">IF(LEN(AF9)=0,"",AF9)</f>
        <v/>
      </c>
      <c r="AW9" t="str">
        <f t="shared" ref="AW9" si="76">IF(LEN(AG9)=0,"",AG9)</f>
        <v/>
      </c>
      <c r="AX9" t="str">
        <f t="shared" ref="AX9" ca="1" si="77">IF(LEN(AH9)=0,"",AH9)</f>
        <v/>
      </c>
      <c r="AY9" t="str">
        <f t="shared" ref="AY9" si="78">IF(LEN(AJ9)=0,"",AJ9)</f>
        <v/>
      </c>
      <c r="AZ9" t="str">
        <f t="shared" ref="AZ9" si="79">IF(LEN(AK9)=0,"",AK9)</f>
        <v/>
      </c>
      <c r="BA9" t="str">
        <f ca="1">IF(ROW()=2,BB9,OFFSET(BA9,-1,0)&amp;IF(LEN(BB9)=0,"",","&amp;BB9))</f>
        <v/>
      </c>
      <c r="BB9" t="str">
        <f t="shared" si="23"/>
        <v/>
      </c>
      <c r="BI9" t="s">
        <v>165</v>
      </c>
      <c r="BM9">
        <v>8</v>
      </c>
      <c r="BN9" t="s">
        <v>290</v>
      </c>
      <c r="BO9">
        <v>7.99</v>
      </c>
      <c r="BP9">
        <v>11000</v>
      </c>
      <c r="BQ9">
        <f t="shared" si="24"/>
        <v>6</v>
      </c>
    </row>
    <row r="10" spans="1:71">
      <c r="A10" t="s">
        <v>66</v>
      </c>
      <c r="C10" t="s">
        <v>315</v>
      </c>
      <c r="D10" t="s">
        <v>316</v>
      </c>
      <c r="E10" t="str">
        <f t="shared" ref="E10:E12" si="80">A10</f>
        <v>ev3_oneofthree_1</v>
      </c>
      <c r="F10" t="str">
        <f t="shared" si="55"/>
        <v>ev3</v>
      </c>
      <c r="G10">
        <f t="shared" si="56"/>
        <v>3</v>
      </c>
      <c r="I10" t="b">
        <v>0</v>
      </c>
      <c r="K10" t="str">
        <f t="shared" si="28"/>
        <v/>
      </c>
      <c r="L10" t="s">
        <v>289</v>
      </c>
      <c r="M10">
        <f t="shared" si="1"/>
        <v>6.99</v>
      </c>
      <c r="N10">
        <f t="shared" si="2"/>
        <v>9900</v>
      </c>
      <c r="O10" t="s">
        <v>66</v>
      </c>
      <c r="P10">
        <v>348</v>
      </c>
      <c r="Q10">
        <f t="shared" si="57"/>
        <v>348</v>
      </c>
      <c r="R10" t="str">
        <f t="shared" ref="R10:R12" ca="1" si="81">IF(ISBLANK(S10),"",
VLOOKUP(S10,OFFSET(INDIRECT("$A:$B"),0,MATCH(S$1&amp;"_Verify",INDIRECT("$1:$1"),0)-1),2,0)
)</f>
        <v>cu</v>
      </c>
      <c r="S10" t="s">
        <v>16</v>
      </c>
      <c r="T10" t="s">
        <v>56</v>
      </c>
      <c r="U10">
        <v>30</v>
      </c>
      <c r="V10" t="str">
        <f t="shared" ref="V10:V12" ca="1" si="82">IF(ISBLANK(W10),"",
VLOOKUP(W10,OFFSET(INDIRECT("$A:$B"),0,MATCH(W$1&amp;"_Verify",INDIRECT("$1:$1"),0)-1),2,0)
)</f>
        <v>cu</v>
      </c>
      <c r="W10" t="s">
        <v>16</v>
      </c>
      <c r="X10" t="s">
        <v>15</v>
      </c>
      <c r="Y10">
        <v>25000</v>
      </c>
      <c r="Z10" t="str">
        <f t="shared" ref="Z10:Z12" ca="1" si="83">IF(ISBLANK(AA10),"",
VLOOKUP(AA10,OFFSET(INDIRECT("$A:$B"),0,MATCH(AA$1&amp;"_Verify",INDIRECT("$1:$1"),0)-1),2,0)
)</f>
        <v>cu</v>
      </c>
      <c r="AA10" t="s">
        <v>16</v>
      </c>
      <c r="AB10" t="s">
        <v>56</v>
      </c>
      <c r="AC10">
        <v>100</v>
      </c>
      <c r="AD10" t="str">
        <f t="shared" ref="AD10:AD12" ca="1" si="84">IF(ISBLANK(AE10),"",
VLOOKUP(AE10,OFFSET(INDIRECT("$A:$B"),0,MATCH(AE$1&amp;"_Verify",INDIRECT("$1:$1"),0)-1),2,0)
)</f>
        <v/>
      </c>
      <c r="AH10" t="str">
        <f t="shared" ref="AH10:AH12" ca="1" si="85">IF(ISBLANK(AI10),"",
VLOOKUP(AI10,OFFSET(INDIRECT("$A:$B"),0,MATCH(AI$1&amp;"_Verify",INDIRECT("$1:$1"),0)-1),2,0)
)</f>
        <v/>
      </c>
      <c r="AL10" t="str">
        <f t="shared" ref="AL10:AL12" ca="1" si="86">IF(LEN(R10)=0,"",R10)</f>
        <v>cu</v>
      </c>
      <c r="AM10" t="str">
        <f t="shared" ref="AM10:AM12" si="87">IF(LEN(T10)=0,"",T10)</f>
        <v>EN</v>
      </c>
      <c r="AN10">
        <f t="shared" ref="AN10:AN12" si="88">IF(LEN(U10)=0,"",U10)</f>
        <v>30</v>
      </c>
      <c r="AO10" t="str">
        <f t="shared" ref="AO10:AO12" ca="1" si="89">IF(LEN(V10)=0,"",V10)</f>
        <v>cu</v>
      </c>
      <c r="AP10" t="str">
        <f t="shared" ref="AP10:AP12" si="90">IF(LEN(X10)=0,"",X10)</f>
        <v>GO</v>
      </c>
      <c r="AQ10">
        <f t="shared" ref="AQ10:AQ12" si="91">IF(LEN(Y10)=0,"",Y10)</f>
        <v>25000</v>
      </c>
      <c r="AR10" t="str">
        <f t="shared" ref="AR10:AR12" ca="1" si="92">IF(LEN(Z10)=0,"",Z10)</f>
        <v>cu</v>
      </c>
      <c r="AS10" t="str">
        <f t="shared" ref="AS10:AS12" si="93">IF(LEN(AB10)=0,"",AB10)</f>
        <v>EN</v>
      </c>
      <c r="AT10">
        <f t="shared" ref="AT10:AT12" si="94">IF(LEN(AC10)=0,"",AC10)</f>
        <v>100</v>
      </c>
      <c r="AU10" t="str">
        <f t="shared" ref="AU10:AU12" ca="1" si="95">IF(LEN(AD10)=0,"",AD10)</f>
        <v/>
      </c>
      <c r="AV10" t="str">
        <f t="shared" ref="AV10:AV12" si="96">IF(LEN(AF10)=0,"",AF10)</f>
        <v/>
      </c>
      <c r="AW10" t="str">
        <f t="shared" ref="AW10:AW12" si="97">IF(LEN(AG10)=0,"",AG10)</f>
        <v/>
      </c>
      <c r="AX10" t="str">
        <f t="shared" ref="AX10:AX12" ca="1" si="98">IF(LEN(AH10)=0,"",AH10)</f>
        <v/>
      </c>
      <c r="AY10" t="str">
        <f t="shared" ref="AY10:AY12" si="99">IF(LEN(AJ10)=0,"",AJ10)</f>
        <v/>
      </c>
      <c r="AZ10" t="str">
        <f t="shared" ref="AZ10:AZ12" si="100">IF(LEN(AK10)=0,"",AK10)</f>
        <v/>
      </c>
      <c r="BA10" t="str">
        <f t="shared" ca="1" si="58"/>
        <v/>
      </c>
      <c r="BB10" t="str">
        <f t="shared" si="23"/>
        <v/>
      </c>
      <c r="BI10" t="s">
        <v>190</v>
      </c>
      <c r="BM10">
        <v>9</v>
      </c>
      <c r="BN10" t="s">
        <v>291</v>
      </c>
      <c r="BO10">
        <v>8.99</v>
      </c>
      <c r="BP10">
        <v>12000</v>
      </c>
      <c r="BQ10">
        <f t="shared" si="24"/>
        <v>1</v>
      </c>
    </row>
    <row r="11" spans="1:71">
      <c r="A11" t="s">
        <v>67</v>
      </c>
      <c r="C11" t="s">
        <v>317</v>
      </c>
      <c r="D11" t="s">
        <v>318</v>
      </c>
      <c r="E11" t="str">
        <f t="shared" si="80"/>
        <v>ev3_oneofthree_2</v>
      </c>
      <c r="F11" t="str">
        <f t="shared" si="55"/>
        <v>ev3</v>
      </c>
      <c r="G11">
        <f t="shared" si="56"/>
        <v>3</v>
      </c>
      <c r="I11" t="b">
        <v>0</v>
      </c>
      <c r="K11" t="str">
        <f t="shared" si="28"/>
        <v/>
      </c>
      <c r="L11" t="s">
        <v>480</v>
      </c>
      <c r="M11">
        <f t="shared" si="1"/>
        <v>12.99</v>
      </c>
      <c r="N11">
        <f t="shared" si="2"/>
        <v>19000</v>
      </c>
      <c r="O11" t="s">
        <v>67</v>
      </c>
      <c r="P11">
        <v>431</v>
      </c>
      <c r="Q11">
        <f t="shared" si="57"/>
        <v>431</v>
      </c>
      <c r="R11" t="str">
        <f t="shared" ca="1" si="81"/>
        <v>cu</v>
      </c>
      <c r="S11" t="s">
        <v>16</v>
      </c>
      <c r="T11" t="s">
        <v>56</v>
      </c>
      <c r="U11">
        <v>60</v>
      </c>
      <c r="V11" t="str">
        <f t="shared" ca="1" si="82"/>
        <v>cu</v>
      </c>
      <c r="W11" t="s">
        <v>16</v>
      </c>
      <c r="X11" t="s">
        <v>15</v>
      </c>
      <c r="Y11">
        <v>15000</v>
      </c>
      <c r="Z11" t="str">
        <f t="shared" ca="1" si="83"/>
        <v>cu</v>
      </c>
      <c r="AA11" t="s">
        <v>16</v>
      </c>
      <c r="AB11" t="s">
        <v>56</v>
      </c>
      <c r="AC11">
        <v>120</v>
      </c>
      <c r="AD11" t="str">
        <f t="shared" ca="1" si="84"/>
        <v/>
      </c>
      <c r="AH11" t="str">
        <f t="shared" ca="1" si="85"/>
        <v/>
      </c>
      <c r="AL11" t="str">
        <f t="shared" ca="1" si="86"/>
        <v>cu</v>
      </c>
      <c r="AM11" t="str">
        <f t="shared" si="87"/>
        <v>EN</v>
      </c>
      <c r="AN11">
        <f t="shared" si="88"/>
        <v>60</v>
      </c>
      <c r="AO11" t="str">
        <f t="shared" ca="1" si="89"/>
        <v>cu</v>
      </c>
      <c r="AP11" t="str">
        <f t="shared" si="90"/>
        <v>GO</v>
      </c>
      <c r="AQ11">
        <f t="shared" si="91"/>
        <v>15000</v>
      </c>
      <c r="AR11" t="str">
        <f t="shared" ca="1" si="92"/>
        <v>cu</v>
      </c>
      <c r="AS11" t="str">
        <f t="shared" si="93"/>
        <v>EN</v>
      </c>
      <c r="AT11">
        <f t="shared" si="94"/>
        <v>120</v>
      </c>
      <c r="AU11" t="str">
        <f t="shared" ca="1" si="95"/>
        <v/>
      </c>
      <c r="AV11" t="str">
        <f t="shared" si="96"/>
        <v/>
      </c>
      <c r="AW11" t="str">
        <f t="shared" si="97"/>
        <v/>
      </c>
      <c r="AX11" t="str">
        <f t="shared" ca="1" si="98"/>
        <v/>
      </c>
      <c r="AY11" t="str">
        <f t="shared" si="99"/>
        <v/>
      </c>
      <c r="AZ11" t="str">
        <f t="shared" si="100"/>
        <v/>
      </c>
      <c r="BA11" t="str">
        <f t="shared" ca="1" si="58"/>
        <v/>
      </c>
      <c r="BB11" t="str">
        <f t="shared" si="23"/>
        <v/>
      </c>
      <c r="BI11" t="s">
        <v>192</v>
      </c>
      <c r="BM11">
        <v>10</v>
      </c>
      <c r="BN11" t="s">
        <v>292</v>
      </c>
      <c r="BO11">
        <v>9.99</v>
      </c>
      <c r="BP11">
        <v>14000</v>
      </c>
      <c r="BQ11">
        <f t="shared" si="24"/>
        <v>5</v>
      </c>
    </row>
    <row r="12" spans="1:71">
      <c r="A12" t="s">
        <v>68</v>
      </c>
      <c r="C12" t="s">
        <v>319</v>
      </c>
      <c r="D12" t="s">
        <v>320</v>
      </c>
      <c r="E12" t="str">
        <f t="shared" si="80"/>
        <v>ev3_oneofthree_3</v>
      </c>
      <c r="F12" t="str">
        <f t="shared" si="55"/>
        <v>ev3</v>
      </c>
      <c r="G12">
        <f t="shared" si="56"/>
        <v>4</v>
      </c>
      <c r="I12" t="b">
        <v>0</v>
      </c>
      <c r="K12" t="str">
        <f t="shared" si="28"/>
        <v/>
      </c>
      <c r="L12" t="s">
        <v>294</v>
      </c>
      <c r="M12">
        <f t="shared" si="1"/>
        <v>29.99</v>
      </c>
      <c r="N12">
        <f t="shared" si="2"/>
        <v>44000</v>
      </c>
      <c r="O12" t="s">
        <v>68</v>
      </c>
      <c r="P12">
        <v>969</v>
      </c>
      <c r="Q12">
        <f t="shared" si="57"/>
        <v>969</v>
      </c>
      <c r="R12" t="str">
        <f t="shared" ca="1" si="81"/>
        <v>cu</v>
      </c>
      <c r="S12" t="s">
        <v>16</v>
      </c>
      <c r="T12" t="s">
        <v>56</v>
      </c>
      <c r="U12">
        <v>90</v>
      </c>
      <c r="V12" t="str">
        <f t="shared" ca="1" si="82"/>
        <v>cu</v>
      </c>
      <c r="W12" t="s">
        <v>16</v>
      </c>
      <c r="X12" t="s">
        <v>15</v>
      </c>
      <c r="Y12">
        <v>30000</v>
      </c>
      <c r="Z12" t="str">
        <f t="shared" ca="1" si="83"/>
        <v>cu</v>
      </c>
      <c r="AA12" t="s">
        <v>16</v>
      </c>
      <c r="AB12" t="s">
        <v>56</v>
      </c>
      <c r="AC12">
        <v>150</v>
      </c>
      <c r="AD12" t="str">
        <f t="shared" ca="1" si="84"/>
        <v>cu</v>
      </c>
      <c r="AE12" t="s">
        <v>16</v>
      </c>
      <c r="AF12" t="s">
        <v>56</v>
      </c>
      <c r="AG12">
        <v>300</v>
      </c>
      <c r="AH12" t="str">
        <f t="shared" ca="1" si="85"/>
        <v/>
      </c>
      <c r="AL12" t="str">
        <f t="shared" ca="1" si="86"/>
        <v>cu</v>
      </c>
      <c r="AM12" t="str">
        <f t="shared" si="87"/>
        <v>EN</v>
      </c>
      <c r="AN12">
        <f t="shared" si="88"/>
        <v>90</v>
      </c>
      <c r="AO12" t="str">
        <f t="shared" ca="1" si="89"/>
        <v>cu</v>
      </c>
      <c r="AP12" t="str">
        <f t="shared" si="90"/>
        <v>GO</v>
      </c>
      <c r="AQ12">
        <f t="shared" si="91"/>
        <v>30000</v>
      </c>
      <c r="AR12" t="str">
        <f t="shared" ca="1" si="92"/>
        <v>cu</v>
      </c>
      <c r="AS12" t="str">
        <f t="shared" si="93"/>
        <v>EN</v>
      </c>
      <c r="AT12">
        <f t="shared" si="94"/>
        <v>150</v>
      </c>
      <c r="AU12" t="str">
        <f t="shared" ca="1" si="95"/>
        <v>cu</v>
      </c>
      <c r="AV12" t="str">
        <f t="shared" si="96"/>
        <v>EN</v>
      </c>
      <c r="AW12">
        <f t="shared" si="97"/>
        <v>300</v>
      </c>
      <c r="AX12" t="str">
        <f t="shared" ca="1" si="98"/>
        <v/>
      </c>
      <c r="AY12" t="str">
        <f t="shared" si="99"/>
        <v/>
      </c>
      <c r="AZ12" t="str">
        <f t="shared" si="100"/>
        <v/>
      </c>
      <c r="BA12" t="str">
        <f t="shared" ca="1" si="58"/>
        <v/>
      </c>
      <c r="BB12" t="str">
        <f t="shared" si="23"/>
        <v/>
      </c>
      <c r="BI12" t="s">
        <v>166</v>
      </c>
      <c r="BM12">
        <v>11</v>
      </c>
      <c r="BN12" t="s">
        <v>480</v>
      </c>
      <c r="BO12">
        <v>12.99</v>
      </c>
      <c r="BP12">
        <v>19000</v>
      </c>
      <c r="BQ12">
        <f t="shared" si="24"/>
        <v>2</v>
      </c>
    </row>
    <row r="13" spans="1:71">
      <c r="A13" t="s">
        <v>69</v>
      </c>
      <c r="E13" t="str">
        <f t="shared" si="0"/>
        <v>ev4_conti_1</v>
      </c>
      <c r="F13" t="str">
        <f t="shared" si="55"/>
        <v>ev4</v>
      </c>
      <c r="G13">
        <f t="shared" si="56"/>
        <v>3</v>
      </c>
      <c r="H13">
        <v>1</v>
      </c>
      <c r="I13" t="b">
        <v>1</v>
      </c>
      <c r="K13" t="str">
        <f t="shared" si="28"/>
        <v/>
      </c>
      <c r="M13" t="str">
        <f t="shared" si="1"/>
        <v/>
      </c>
      <c r="N13" t="str">
        <f t="shared" si="2"/>
        <v/>
      </c>
      <c r="P13">
        <v>987</v>
      </c>
      <c r="Q13">
        <f t="shared" si="57"/>
        <v>987</v>
      </c>
      <c r="R13" t="str">
        <f t="shared" ref="R13:R16" ca="1" si="101">IF(ISBLANK(S13),"",
VLOOKUP(S13,OFFSET(INDIRECT("$A:$B"),0,MATCH(S$1&amp;"_Verify",INDIRECT("$1:$1"),0)-1),2,0)
)</f>
        <v>cu</v>
      </c>
      <c r="S13" t="s">
        <v>16</v>
      </c>
      <c r="T13" t="s">
        <v>36</v>
      </c>
      <c r="U13">
        <v>80</v>
      </c>
      <c r="V13" t="str">
        <f t="shared" ref="V13:V16" ca="1" si="102">IF(ISBLANK(W13),"",
VLOOKUP(W13,OFFSET(INDIRECT("$A:$B"),0,MATCH(W$1&amp;"_Verify",INDIRECT("$1:$1"),0)-1),2,0)
)</f>
        <v>cu</v>
      </c>
      <c r="W13" t="s">
        <v>16</v>
      </c>
      <c r="X13" t="s">
        <v>15</v>
      </c>
      <c r="Y13">
        <v>35000</v>
      </c>
      <c r="Z13" t="str">
        <f t="shared" ref="Z13:Z16" ca="1" si="103">IF(ISBLANK(AA13),"",
VLOOKUP(AA13,OFFSET(INDIRECT("$A:$B"),0,MATCH(AA$1&amp;"_Verify",INDIRECT("$1:$1"),0)-1),2,0)
)</f>
        <v>cu</v>
      </c>
      <c r="AA13" t="s">
        <v>16</v>
      </c>
      <c r="AB13" t="s">
        <v>56</v>
      </c>
      <c r="AC13">
        <v>170</v>
      </c>
      <c r="AD13" t="str">
        <f t="shared" ref="AD13:AD16" ca="1" si="104">IF(ISBLANK(AE13),"",
VLOOKUP(AE13,OFFSET(INDIRECT("$A:$B"),0,MATCH(AE$1&amp;"_Verify",INDIRECT("$1:$1"),0)-1),2,0)
)</f>
        <v/>
      </c>
      <c r="AH13" t="str">
        <f t="shared" ref="AH13:AH16" ca="1" si="105">IF(ISBLANK(AI13),"",
VLOOKUP(AI13,OFFSET(INDIRECT("$A:$B"),0,MATCH(AI$1&amp;"_Verify",INDIRECT("$1:$1"),0)-1),2,0)
)</f>
        <v/>
      </c>
      <c r="AL13" t="str">
        <f t="shared" ca="1" si="8"/>
        <v>cu</v>
      </c>
      <c r="AM13" t="str">
        <f t="shared" si="9"/>
        <v>EN</v>
      </c>
      <c r="AN13">
        <f t="shared" si="10"/>
        <v>80</v>
      </c>
      <c r="AO13" t="str">
        <f t="shared" ca="1" si="11"/>
        <v>cu</v>
      </c>
      <c r="AP13" t="str">
        <f t="shared" si="12"/>
        <v>GO</v>
      </c>
      <c r="AQ13">
        <f t="shared" si="13"/>
        <v>35000</v>
      </c>
      <c r="AR13" t="str">
        <f t="shared" ca="1" si="14"/>
        <v>cu</v>
      </c>
      <c r="AS13" t="str">
        <f t="shared" si="15"/>
        <v>EN</v>
      </c>
      <c r="AT13">
        <f t="shared" si="16"/>
        <v>170</v>
      </c>
      <c r="AU13" t="str">
        <f t="shared" ca="1" si="17"/>
        <v/>
      </c>
      <c r="AV13" t="str">
        <f t="shared" si="18"/>
        <v/>
      </c>
      <c r="AW13" t="str">
        <f t="shared" si="19"/>
        <v/>
      </c>
      <c r="AX13" t="str">
        <f t="shared" ca="1" si="20"/>
        <v/>
      </c>
      <c r="AY13" t="str">
        <f t="shared" si="21"/>
        <v/>
      </c>
      <c r="AZ13" t="str">
        <f t="shared" si="22"/>
        <v/>
      </c>
      <c r="BA13" t="str">
        <f t="shared" ca="1" si="58"/>
        <v>,{"id":"ev4_conti_1","key":987,"tp1":"cu","vl1":"EN","cn1":80,"tp2":"cu","vl2":"GO","cn2":35000,"tp3":"cu","vl3":"EN","cn3":170}</v>
      </c>
      <c r="BB13" t="str">
        <f t="shared" ca="1" si="23"/>
        <v>{"id":"ev4_conti_1","key":987,"tp1":"cu","vl1":"EN","cn1":80,"tp2":"cu","vl2":"GO","cn2":35000,"tp3":"cu","vl3":"EN","cn3":170}</v>
      </c>
      <c r="BI13" t="s">
        <v>143</v>
      </c>
      <c r="BM13">
        <v>12</v>
      </c>
      <c r="BN13" t="s">
        <v>293</v>
      </c>
      <c r="BO13">
        <v>19.989999999999998</v>
      </c>
      <c r="BP13">
        <v>29000</v>
      </c>
      <c r="BQ13">
        <f t="shared" si="24"/>
        <v>12</v>
      </c>
    </row>
    <row r="14" spans="1:71">
      <c r="A14" t="s">
        <v>70</v>
      </c>
      <c r="E14" t="str">
        <f t="shared" si="0"/>
        <v>ev4_conti_2</v>
      </c>
      <c r="F14" t="str">
        <f t="shared" si="55"/>
        <v>ev4</v>
      </c>
      <c r="G14">
        <f t="shared" si="56"/>
        <v>1</v>
      </c>
      <c r="H14">
        <v>2</v>
      </c>
      <c r="I14" t="b">
        <v>1</v>
      </c>
      <c r="K14" t="str">
        <f t="shared" si="28"/>
        <v/>
      </c>
      <c r="M14" t="str">
        <f t="shared" si="1"/>
        <v/>
      </c>
      <c r="N14" t="str">
        <f t="shared" si="2"/>
        <v/>
      </c>
      <c r="P14">
        <v>261</v>
      </c>
      <c r="Q14">
        <f t="shared" si="57"/>
        <v>261</v>
      </c>
      <c r="R14" t="str">
        <f t="shared" ca="1" si="101"/>
        <v>cu</v>
      </c>
      <c r="S14" t="s">
        <v>16</v>
      </c>
      <c r="T14" t="s">
        <v>36</v>
      </c>
      <c r="U14">
        <v>150</v>
      </c>
      <c r="V14" t="str">
        <f t="shared" ca="1" si="102"/>
        <v/>
      </c>
      <c r="Z14" t="str">
        <f t="shared" ca="1" si="103"/>
        <v/>
      </c>
      <c r="AD14" t="str">
        <f t="shared" ca="1" si="104"/>
        <v/>
      </c>
      <c r="AH14" t="str">
        <f t="shared" ca="1" si="105"/>
        <v/>
      </c>
      <c r="AL14" t="str">
        <f t="shared" ca="1" si="8"/>
        <v>cu</v>
      </c>
      <c r="AM14" t="str">
        <f t="shared" si="9"/>
        <v>EN</v>
      </c>
      <c r="AN14">
        <f t="shared" si="10"/>
        <v>150</v>
      </c>
      <c r="AO14" t="str">
        <f t="shared" ca="1" si="11"/>
        <v/>
      </c>
      <c r="AP14" t="str">
        <f t="shared" si="12"/>
        <v/>
      </c>
      <c r="AQ14" t="str">
        <f t="shared" si="13"/>
        <v/>
      </c>
      <c r="AR14" t="str">
        <f t="shared" ca="1" si="14"/>
        <v/>
      </c>
      <c r="AS14" t="str">
        <f t="shared" si="15"/>
        <v/>
      </c>
      <c r="AT14" t="str">
        <f t="shared" si="16"/>
        <v/>
      </c>
      <c r="AU14" t="str">
        <f t="shared" ca="1" si="17"/>
        <v/>
      </c>
      <c r="AV14" t="str">
        <f t="shared" si="18"/>
        <v/>
      </c>
      <c r="AW14" t="str">
        <f t="shared" si="19"/>
        <v/>
      </c>
      <c r="AX14" t="str">
        <f t="shared" ca="1" si="20"/>
        <v/>
      </c>
      <c r="AY14" t="str">
        <f t="shared" si="21"/>
        <v/>
      </c>
      <c r="AZ14" t="str">
        <f t="shared" si="22"/>
        <v/>
      </c>
      <c r="BA14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4" t="str">
        <f t="shared" ca="1" si="23"/>
        <v>{"id":"ev4_conti_2","key":261,"tp1":"cu","vl1":"EN","cn1":150}</v>
      </c>
      <c r="BI14" t="s">
        <v>144</v>
      </c>
      <c r="BM14">
        <v>13</v>
      </c>
      <c r="BN14" t="s">
        <v>294</v>
      </c>
      <c r="BO14">
        <v>29.99</v>
      </c>
      <c r="BP14">
        <v>44000</v>
      </c>
      <c r="BQ14">
        <f t="shared" si="24"/>
        <v>14</v>
      </c>
    </row>
    <row r="15" spans="1:71">
      <c r="A15" t="s">
        <v>61</v>
      </c>
      <c r="E15" t="str">
        <f t="shared" si="0"/>
        <v>ev4_conti_3</v>
      </c>
      <c r="F15" t="str">
        <f t="shared" si="55"/>
        <v>ev4</v>
      </c>
      <c r="G15">
        <f t="shared" si="56"/>
        <v>4</v>
      </c>
      <c r="H15">
        <v>3</v>
      </c>
      <c r="I15" t="b">
        <v>0</v>
      </c>
      <c r="K15" t="str">
        <f t="shared" si="28"/>
        <v>가격필요</v>
      </c>
      <c r="M15">
        <v>1.99</v>
      </c>
      <c r="N15">
        <v>2500</v>
      </c>
      <c r="O15" t="s">
        <v>61</v>
      </c>
      <c r="P15">
        <v>390</v>
      </c>
      <c r="Q15">
        <f t="shared" si="57"/>
        <v>390</v>
      </c>
      <c r="R15" t="str">
        <f t="shared" ca="1" si="101"/>
        <v>cu</v>
      </c>
      <c r="S15" t="s">
        <v>16</v>
      </c>
      <c r="T15" t="s">
        <v>15</v>
      </c>
      <c r="U15">
        <v>20000</v>
      </c>
      <c r="V15" t="str">
        <f t="shared" ca="1" si="102"/>
        <v>cu</v>
      </c>
      <c r="W15" t="s">
        <v>16</v>
      </c>
      <c r="X15" t="s">
        <v>36</v>
      </c>
      <c r="Y15">
        <v>150</v>
      </c>
      <c r="Z15" t="str">
        <f t="shared" ca="1" si="103"/>
        <v>cu</v>
      </c>
      <c r="AA15" t="s">
        <v>16</v>
      </c>
      <c r="AB15" t="s">
        <v>15</v>
      </c>
      <c r="AC15">
        <v>35000</v>
      </c>
      <c r="AD15" t="str">
        <f t="shared" ca="1" si="104"/>
        <v>cu</v>
      </c>
      <c r="AE15" t="s">
        <v>16</v>
      </c>
      <c r="AF15" t="s">
        <v>36</v>
      </c>
      <c r="AG15">
        <v>200</v>
      </c>
      <c r="AH15" t="str">
        <f t="shared" ca="1" si="105"/>
        <v/>
      </c>
      <c r="AL15" t="str">
        <f t="shared" ca="1" si="8"/>
        <v>cu</v>
      </c>
      <c r="AM15" t="str">
        <f t="shared" si="9"/>
        <v>GO</v>
      </c>
      <c r="AN15">
        <f t="shared" si="10"/>
        <v>20000</v>
      </c>
      <c r="AO15" t="str">
        <f t="shared" ca="1" si="11"/>
        <v>cu</v>
      </c>
      <c r="AP15" t="str">
        <f t="shared" si="12"/>
        <v>EN</v>
      </c>
      <c r="AQ15">
        <f t="shared" si="13"/>
        <v>150</v>
      </c>
      <c r="AR15" t="str">
        <f t="shared" ca="1" si="14"/>
        <v>cu</v>
      </c>
      <c r="AS15" t="str">
        <f t="shared" si="15"/>
        <v>GO</v>
      </c>
      <c r="AT15">
        <f t="shared" si="16"/>
        <v>35000</v>
      </c>
      <c r="AU15" t="str">
        <f t="shared" ca="1" si="17"/>
        <v>cu</v>
      </c>
      <c r="AV15" t="str">
        <f t="shared" si="18"/>
        <v>EN</v>
      </c>
      <c r="AW15">
        <f t="shared" si="19"/>
        <v>200</v>
      </c>
      <c r="AX15" t="str">
        <f t="shared" ca="1" si="20"/>
        <v/>
      </c>
      <c r="AY15" t="str">
        <f t="shared" si="21"/>
        <v/>
      </c>
      <c r="AZ15" t="str">
        <f t="shared" si="22"/>
        <v/>
      </c>
      <c r="BA15" t="str">
        <f t="shared" ca="1" si="58"/>
        <v>,{"id":"ev4_conti_1","key":987,"tp1":"cu","vl1":"EN","cn1":80,"tp2":"cu","vl2":"GO","cn2":35000,"tp3":"cu","vl3":"EN","cn3":170},{"id":"ev4_conti_2","key":261,"tp1":"cu","vl1":"EN","cn1":150}</v>
      </c>
      <c r="BB15" t="str">
        <f t="shared" si="23"/>
        <v/>
      </c>
      <c r="BM15">
        <v>14</v>
      </c>
      <c r="BN15" t="s">
        <v>295</v>
      </c>
      <c r="BO15">
        <v>49.99</v>
      </c>
      <c r="BP15">
        <v>66000</v>
      </c>
      <c r="BQ15">
        <f t="shared" si="24"/>
        <v>1</v>
      </c>
    </row>
    <row r="16" spans="1:71">
      <c r="A16" t="s">
        <v>62</v>
      </c>
      <c r="E16" t="str">
        <f t="shared" si="0"/>
        <v>ev4_conti_4</v>
      </c>
      <c r="F16" t="str">
        <f t="shared" si="55"/>
        <v>ev4</v>
      </c>
      <c r="G16">
        <f t="shared" si="56"/>
        <v>2</v>
      </c>
      <c r="H16">
        <v>4</v>
      </c>
      <c r="I16" t="b">
        <v>1</v>
      </c>
      <c r="K16" t="str">
        <f t="shared" si="28"/>
        <v/>
      </c>
      <c r="M16" t="str">
        <f>IF(ISBLANK($L16),"",VLOOKUP($L16,$BN:$BP,MATCH($BO$1,$BN$1:$BP$1,0),0))</f>
        <v/>
      </c>
      <c r="N16" t="str">
        <f>IF(ISBLANK($L16),"",VLOOKUP($L16,$BN:$BP,MATCH($BP$1,$BN$1:$BP$1,0),0))</f>
        <v/>
      </c>
      <c r="P16">
        <v>997</v>
      </c>
      <c r="Q16">
        <f t="shared" si="57"/>
        <v>997</v>
      </c>
      <c r="R16" t="str">
        <f t="shared" ca="1" si="101"/>
        <v>cu</v>
      </c>
      <c r="S16" t="s">
        <v>16</v>
      </c>
      <c r="T16" t="s">
        <v>36</v>
      </c>
      <c r="U16">
        <v>150</v>
      </c>
      <c r="V16" t="str">
        <f t="shared" ca="1" si="102"/>
        <v>cu</v>
      </c>
      <c r="W16" t="s">
        <v>16</v>
      </c>
      <c r="X16" t="s">
        <v>15</v>
      </c>
      <c r="Y16">
        <v>20000</v>
      </c>
      <c r="Z16" t="str">
        <f t="shared" ca="1" si="103"/>
        <v/>
      </c>
      <c r="AD16" t="str">
        <f t="shared" ca="1" si="104"/>
        <v/>
      </c>
      <c r="AH16" t="str">
        <f t="shared" ca="1" si="105"/>
        <v/>
      </c>
      <c r="AL16" t="str">
        <f t="shared" ca="1" si="8"/>
        <v>cu</v>
      </c>
      <c r="AM16" t="str">
        <f t="shared" si="9"/>
        <v>EN</v>
      </c>
      <c r="AN16">
        <f t="shared" si="10"/>
        <v>150</v>
      </c>
      <c r="AO16" t="str">
        <f t="shared" ca="1" si="11"/>
        <v>cu</v>
      </c>
      <c r="AP16" t="str">
        <f t="shared" si="12"/>
        <v>GO</v>
      </c>
      <c r="AQ16">
        <f t="shared" si="13"/>
        <v>20000</v>
      </c>
      <c r="AR16" t="str">
        <f t="shared" ca="1" si="14"/>
        <v/>
      </c>
      <c r="AS16" t="str">
        <f t="shared" si="15"/>
        <v/>
      </c>
      <c r="AT16" t="str">
        <f t="shared" si="16"/>
        <v/>
      </c>
      <c r="AU16" t="str">
        <f t="shared" ca="1" si="17"/>
        <v/>
      </c>
      <c r="AV16" t="str">
        <f t="shared" si="18"/>
        <v/>
      </c>
      <c r="AW16" t="str">
        <f t="shared" si="19"/>
        <v/>
      </c>
      <c r="AX16" t="str">
        <f t="shared" ca="1" si="20"/>
        <v/>
      </c>
      <c r="AY16" t="str">
        <f t="shared" si="21"/>
        <v/>
      </c>
      <c r="AZ16" t="str">
        <f t="shared" si="22"/>
        <v/>
      </c>
      <c r="BA16" t="str">
        <f t="shared" ca="1" si="5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6" t="str">
        <f t="shared" ca="1" si="23"/>
        <v>{"id":"ev4_conti_4","key":997,"tp1":"cu","vl1":"EN","cn1":150,"tp2":"cu","vl2":"GO","cn2":20000}</v>
      </c>
      <c r="BM16">
        <v>15</v>
      </c>
      <c r="BN16" t="s">
        <v>479</v>
      </c>
      <c r="BO16">
        <v>69.989999999999995</v>
      </c>
      <c r="BP16">
        <v>99000</v>
      </c>
      <c r="BQ16">
        <f t="shared" si="24"/>
        <v>11</v>
      </c>
    </row>
    <row r="17" spans="1:69">
      <c r="A17" t="s">
        <v>63</v>
      </c>
      <c r="E17" t="str">
        <f>A17</f>
        <v>ev5_oneplustwo_1</v>
      </c>
      <c r="F17" t="str">
        <f t="shared" si="55"/>
        <v>ev5</v>
      </c>
      <c r="G17">
        <f>COUNTA(S17,W17,AA17,AE17,AI17)</f>
        <v>4</v>
      </c>
      <c r="H17">
        <v>1</v>
      </c>
      <c r="I17" t="b">
        <v>0</v>
      </c>
      <c r="K17" t="str">
        <f t="shared" si="28"/>
        <v>가격필요</v>
      </c>
      <c r="M17">
        <v>19.989999999999998</v>
      </c>
      <c r="N17">
        <v>25000</v>
      </c>
      <c r="O17" t="s">
        <v>63</v>
      </c>
      <c r="P17">
        <v>384</v>
      </c>
      <c r="Q17">
        <f t="shared" si="57"/>
        <v>384</v>
      </c>
      <c r="R17" t="str">
        <f t="shared" ref="R17:R47" ca="1" si="106">IF(ISBLANK(S17),"",
VLOOKUP(S17,OFFSET(INDIRECT("$A:$B"),0,MATCH(S$1&amp;"_Verify",INDIRECT("$1:$1"),0)-1),2,0)
)</f>
        <v>cu</v>
      </c>
      <c r="S17" t="s">
        <v>16</v>
      </c>
      <c r="T17" t="s">
        <v>36</v>
      </c>
      <c r="U17">
        <v>350</v>
      </c>
      <c r="V17" t="str">
        <f ca="1">IF(ISBLANK(W17),"",
VLOOKUP(W17,OFFSET(INDIRECT("$A:$B"),0,MATCH(W$1&amp;"_Verify",INDIRECT("$1:$1"),0)-1),2,0)
)</f>
        <v>cu</v>
      </c>
      <c r="W17" t="s">
        <v>16</v>
      </c>
      <c r="X17" t="s">
        <v>15</v>
      </c>
      <c r="Y17">
        <v>80000</v>
      </c>
      <c r="Z17" t="str">
        <f ca="1">IF(ISBLANK(AA17),"",
VLOOKUP(AA17,OFFSET(INDIRECT("$A:$B"),0,MATCH(AA$1&amp;"_Verify",INDIRECT("$1:$1"),0)-1),2,0)
)</f>
        <v>cu</v>
      </c>
      <c r="AA17" t="s">
        <v>16</v>
      </c>
      <c r="AB17" t="s">
        <v>36</v>
      </c>
      <c r="AC17">
        <v>800</v>
      </c>
      <c r="AD17" t="str">
        <f ca="1">IF(ISBLANK(AE17),"",
VLOOKUP(AE17,OFFSET(INDIRECT("$A:$B"),0,MATCH(AE$1&amp;"_Verify",INDIRECT("$1:$1"),0)-1),2,0)
)</f>
        <v>cu</v>
      </c>
      <c r="AE17" t="s">
        <v>16</v>
      </c>
      <c r="AF17" t="s">
        <v>15</v>
      </c>
      <c r="AG17">
        <v>100000</v>
      </c>
      <c r="AH17" t="str">
        <f ca="1">IF(ISBLANK(AI17),"",
VLOOKUP(AI17,OFFSET(INDIRECT("$A:$B"),0,MATCH(AI$1&amp;"_Verify",INDIRECT("$1:$1"),0)-1),2,0)
)</f>
        <v/>
      </c>
      <c r="AL17" t="str">
        <f ca="1">IF(LEN(R17)=0,"",R17)</f>
        <v>cu</v>
      </c>
      <c r="AM17" t="str">
        <f t="shared" ref="AM17:AO21" si="107">IF(LEN(T17)=0,"",T17)</f>
        <v>EN</v>
      </c>
      <c r="AN17">
        <f t="shared" si="107"/>
        <v>350</v>
      </c>
      <c r="AO17" t="str">
        <f t="shared" ca="1" si="107"/>
        <v>cu</v>
      </c>
      <c r="AP17" t="str">
        <f t="shared" ref="AP17:AR21" si="108">IF(LEN(X17)=0,"",X17)</f>
        <v>GO</v>
      </c>
      <c r="AQ17">
        <f t="shared" si="108"/>
        <v>80000</v>
      </c>
      <c r="AR17" t="str">
        <f t="shared" ca="1" si="108"/>
        <v>cu</v>
      </c>
      <c r="AS17" t="str">
        <f t="shared" ref="AS17:AU21" si="109">IF(LEN(AB17)=0,"",AB17)</f>
        <v>EN</v>
      </c>
      <c r="AT17">
        <f t="shared" si="109"/>
        <v>800</v>
      </c>
      <c r="AU17" t="str">
        <f t="shared" ca="1" si="109"/>
        <v>cu</v>
      </c>
      <c r="AV17" t="str">
        <f t="shared" ref="AV17:AX21" si="110">IF(LEN(AF17)=0,"",AF17)</f>
        <v>GO</v>
      </c>
      <c r="AW17">
        <f t="shared" si="110"/>
        <v>100000</v>
      </c>
      <c r="AX17" t="str">
        <f t="shared" ca="1" si="110"/>
        <v/>
      </c>
      <c r="AY17" t="str">
        <f t="shared" ref="AY17:AZ21" si="111">IF(LEN(AJ17)=0,"",AJ17)</f>
        <v/>
      </c>
      <c r="AZ17" t="str">
        <f t="shared" si="111"/>
        <v/>
      </c>
      <c r="BA17" t="str">
        <f ca="1">IF(ROW()=2,BB17,OFFSET(BA17,-1,0)&amp;IF(LEN(BB17)=0,"",","&amp;BB17))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</v>
      </c>
      <c r="BB17" t="str">
        <f t="shared" si="23"/>
        <v/>
      </c>
      <c r="BM17">
        <v>16</v>
      </c>
      <c r="BN17" t="s">
        <v>478</v>
      </c>
      <c r="BO17">
        <v>79.989999999999995</v>
      </c>
      <c r="BP17">
        <v>110000</v>
      </c>
      <c r="BQ17">
        <f t="shared" si="24"/>
        <v>0</v>
      </c>
    </row>
    <row r="18" spans="1:69">
      <c r="A18" t="s">
        <v>64</v>
      </c>
      <c r="E18" t="str">
        <f>A18</f>
        <v>ev5_oneplustwo_2</v>
      </c>
      <c r="F18" t="str">
        <f t="shared" si="55"/>
        <v>ev5</v>
      </c>
      <c r="G18">
        <f>COUNTA(S18,W18,AA18,AE18,AI18)</f>
        <v>3</v>
      </c>
      <c r="H18">
        <v>2</v>
      </c>
      <c r="I18" t="b">
        <v>1</v>
      </c>
      <c r="K18" t="str">
        <f t="shared" si="28"/>
        <v/>
      </c>
      <c r="M18" t="str">
        <f t="shared" ref="M18:M49" si="112">IF(ISBLANK($L18),"",VLOOKUP($L18,$BN:$BP,MATCH($BO$1,$BN$1:$BP$1,0),0))</f>
        <v/>
      </c>
      <c r="N18" t="str">
        <f t="shared" ref="N18:N49" si="113">IF(ISBLANK($L18),"",VLOOKUP($L18,$BN:$BP,MATCH($BP$1,$BN$1:$BP$1,0),0))</f>
        <v/>
      </c>
      <c r="P18">
        <v>619</v>
      </c>
      <c r="Q18">
        <f t="shared" si="57"/>
        <v>619</v>
      </c>
      <c r="R18" t="str">
        <f t="shared" ca="1" si="106"/>
        <v>cu</v>
      </c>
      <c r="S18" t="s">
        <v>16</v>
      </c>
      <c r="T18" t="s">
        <v>15</v>
      </c>
      <c r="U18">
        <v>50000</v>
      </c>
      <c r="V18" t="str">
        <f ca="1">IF(ISBLANK(W18),"",
VLOOKUP(W18,OFFSET(INDIRECT("$A:$B"),0,MATCH(W$1&amp;"_Verify",INDIRECT("$1:$1"),0)-1),2,0)
)</f>
        <v>cu</v>
      </c>
      <c r="W18" t="s">
        <v>16</v>
      </c>
      <c r="X18" t="s">
        <v>36</v>
      </c>
      <c r="Y18">
        <v>500</v>
      </c>
      <c r="Z18" t="str">
        <f ca="1">IF(ISBLANK(AA18),"",
VLOOKUP(AA18,OFFSET(INDIRECT("$A:$B"),0,MATCH(AA$1&amp;"_Verify",INDIRECT("$1:$1"),0)-1),2,0)
)</f>
        <v>cu</v>
      </c>
      <c r="AA18" t="s">
        <v>16</v>
      </c>
      <c r="AB18" t="s">
        <v>15</v>
      </c>
      <c r="AC18">
        <v>70000</v>
      </c>
      <c r="AD18" t="str">
        <f ca="1">IF(ISBLANK(AE18),"",
VLOOKUP(AE18,OFFSET(INDIRECT("$A:$B"),0,MATCH(AE$1&amp;"_Verify",INDIRECT("$1:$1"),0)-1),2,0)
)</f>
        <v/>
      </c>
      <c r="AH18" t="str">
        <f ca="1">IF(ISBLANK(AI18),"",
VLOOKUP(AI18,OFFSET(INDIRECT("$A:$B"),0,MATCH(AI$1&amp;"_Verify",INDIRECT("$1:$1"),0)-1),2,0)
)</f>
        <v/>
      </c>
      <c r="AL18" t="str">
        <f ca="1">IF(LEN(R18)=0,"",R18)</f>
        <v>cu</v>
      </c>
      <c r="AM18" t="str">
        <f t="shared" si="107"/>
        <v>GO</v>
      </c>
      <c r="AN18">
        <f t="shared" si="107"/>
        <v>50000</v>
      </c>
      <c r="AO18" t="str">
        <f t="shared" ca="1" si="107"/>
        <v>cu</v>
      </c>
      <c r="AP18" t="str">
        <f t="shared" si="108"/>
        <v>EN</v>
      </c>
      <c r="AQ18">
        <f t="shared" si="108"/>
        <v>500</v>
      </c>
      <c r="AR18" t="str">
        <f t="shared" ca="1" si="108"/>
        <v>cu</v>
      </c>
      <c r="AS18" t="str">
        <f t="shared" si="109"/>
        <v>GO</v>
      </c>
      <c r="AT18">
        <f t="shared" si="109"/>
        <v>70000</v>
      </c>
      <c r="AU18" t="str">
        <f t="shared" ca="1" si="109"/>
        <v/>
      </c>
      <c r="AV18" t="str">
        <f t="shared" si="110"/>
        <v/>
      </c>
      <c r="AW18" t="str">
        <f t="shared" si="110"/>
        <v/>
      </c>
      <c r="AX18" t="str">
        <f t="shared" ca="1" si="110"/>
        <v/>
      </c>
      <c r="AY18" t="str">
        <f t="shared" si="111"/>
        <v/>
      </c>
      <c r="AZ18" t="str">
        <f t="shared" si="111"/>
        <v/>
      </c>
      <c r="BA18" t="str">
        <f ca="1">IF(ROW()=2,BB18,OFFSET(BA18,-1,0)&amp;IF(LEN(BB18)=0,"",","&amp;BB18))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</v>
      </c>
      <c r="BB18" t="str">
        <f t="shared" ca="1" si="23"/>
        <v>{"id":"ev5_oneplustwo_2","key":619,"tp1":"cu","vl1":"GO","cn1":50000,"tp2":"cu","vl2":"EN","cn2":500,"tp3":"cu","vl3":"GO","cn3":70000}</v>
      </c>
      <c r="BM18">
        <v>17</v>
      </c>
      <c r="BN18" t="s">
        <v>477</v>
      </c>
      <c r="BO18">
        <v>99.99</v>
      </c>
      <c r="BP18">
        <v>149000</v>
      </c>
      <c r="BQ18">
        <f t="shared" si="24"/>
        <v>2</v>
      </c>
    </row>
    <row r="19" spans="1:69">
      <c r="A19" t="s">
        <v>65</v>
      </c>
      <c r="E19" t="str">
        <f>A19</f>
        <v>ev5_oneplustwo_3</v>
      </c>
      <c r="F19" t="str">
        <f t="shared" si="55"/>
        <v>ev5</v>
      </c>
      <c r="G19">
        <f>COUNTA(S19,W19,AA19,AE19,AI19)</f>
        <v>4</v>
      </c>
      <c r="H19">
        <v>3</v>
      </c>
      <c r="I19" t="b">
        <v>1</v>
      </c>
      <c r="K19" t="str">
        <f t="shared" si="28"/>
        <v/>
      </c>
      <c r="M19" t="str">
        <f t="shared" si="112"/>
        <v/>
      </c>
      <c r="N19" t="str">
        <f t="shared" si="113"/>
        <v/>
      </c>
      <c r="P19">
        <v>150</v>
      </c>
      <c r="Q19">
        <f t="shared" si="57"/>
        <v>150</v>
      </c>
      <c r="R19" t="str">
        <f t="shared" ca="1" si="106"/>
        <v>cu</v>
      </c>
      <c r="S19" t="s">
        <v>16</v>
      </c>
      <c r="T19" t="s">
        <v>36</v>
      </c>
      <c r="U19">
        <v>450</v>
      </c>
      <c r="V19" t="str">
        <f ca="1">IF(ISBLANK(W19),"",
VLOOKUP(W19,OFFSET(INDIRECT("$A:$B"),0,MATCH(W$1&amp;"_Verify",INDIRECT("$1:$1"),0)-1),2,0)
)</f>
        <v>cu</v>
      </c>
      <c r="W19" t="s">
        <v>16</v>
      </c>
      <c r="X19" t="s">
        <v>15</v>
      </c>
      <c r="Y19">
        <v>60000</v>
      </c>
      <c r="Z19" t="str">
        <f ca="1">IF(ISBLANK(AA19),"",
VLOOKUP(AA19,OFFSET(INDIRECT("$A:$B"),0,MATCH(AA$1&amp;"_Verify",INDIRECT("$1:$1"),0)-1),2,0)
)</f>
        <v>cu</v>
      </c>
      <c r="AA19" t="s">
        <v>16</v>
      </c>
      <c r="AB19" t="s">
        <v>15</v>
      </c>
      <c r="AC19">
        <v>90000</v>
      </c>
      <c r="AD19" t="str">
        <f ca="1">IF(ISBLANK(AE19),"",
VLOOKUP(AE19,OFFSET(INDIRECT("$A:$B"),0,MATCH(AE$1&amp;"_Verify",INDIRECT("$1:$1"),0)-1),2,0)
)</f>
        <v>cu</v>
      </c>
      <c r="AE19" t="s">
        <v>16</v>
      </c>
      <c r="AF19" t="s">
        <v>36</v>
      </c>
      <c r="AG19">
        <v>650</v>
      </c>
      <c r="AH19" t="str">
        <f ca="1">IF(ISBLANK(AI19),"",
VLOOKUP(AI19,OFFSET(INDIRECT("$A:$B"),0,MATCH(AI$1&amp;"_Verify",INDIRECT("$1:$1"),0)-1),2,0)
)</f>
        <v/>
      </c>
      <c r="AL19" t="str">
        <f ca="1">IF(LEN(R19)=0,"",R19)</f>
        <v>cu</v>
      </c>
      <c r="AM19" t="str">
        <f t="shared" si="107"/>
        <v>EN</v>
      </c>
      <c r="AN19">
        <f t="shared" si="107"/>
        <v>450</v>
      </c>
      <c r="AO19" t="str">
        <f t="shared" ca="1" si="107"/>
        <v>cu</v>
      </c>
      <c r="AP19" t="str">
        <f t="shared" si="108"/>
        <v>GO</v>
      </c>
      <c r="AQ19">
        <f t="shared" si="108"/>
        <v>60000</v>
      </c>
      <c r="AR19" t="str">
        <f t="shared" ca="1" si="108"/>
        <v>cu</v>
      </c>
      <c r="AS19" t="str">
        <f t="shared" si="109"/>
        <v>GO</v>
      </c>
      <c r="AT19">
        <f t="shared" si="109"/>
        <v>90000</v>
      </c>
      <c r="AU19" t="str">
        <f t="shared" ca="1" si="109"/>
        <v>cu</v>
      </c>
      <c r="AV19" t="str">
        <f t="shared" si="110"/>
        <v>EN</v>
      </c>
      <c r="AW19">
        <f t="shared" si="110"/>
        <v>650</v>
      </c>
      <c r="AX19" t="str">
        <f t="shared" ca="1" si="110"/>
        <v/>
      </c>
      <c r="AY19" t="str">
        <f t="shared" si="111"/>
        <v/>
      </c>
      <c r="AZ19" t="str">
        <f t="shared" si="111"/>
        <v/>
      </c>
      <c r="BA19" t="str">
        <f ca="1">IF(ROW()=2,BB19,OFFSET(BA19,-1,0)&amp;IF(LEN(BB19)=0,"",","&amp;BB19))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19" t="str">
        <f t="shared" ca="1" si="23"/>
        <v>{"id":"ev5_oneplustwo_3","key":150,"tp1":"cu","vl1":"EN","cn1":450,"tp2":"cu","vl2":"GO","cn2":60000,"tp3":"cu","vl3":"GO","cn3":90000,"tp4":"cu","vl4":"EN","cn4":650}</v>
      </c>
    </row>
    <row r="20" spans="1:69">
      <c r="A20" t="s">
        <v>202</v>
      </c>
      <c r="C20" t="s">
        <v>321</v>
      </c>
      <c r="D20" t="s">
        <v>322</v>
      </c>
      <c r="E20" t="str">
        <f t="shared" ref="E20:E21" si="114">A20</f>
        <v>ev11_flashsale</v>
      </c>
      <c r="F20" t="str">
        <f t="shared" ref="F20:F21" si="115">IF(ISERROR(FIND("_",A20)),A20,
LEFT(A20,FIND("_",A20)-1))</f>
        <v>ev11</v>
      </c>
      <c r="G20">
        <f t="shared" ref="G20:G21" si="116">COUNTA(S20,W20,AA20,AE20,AI20)</f>
        <v>2</v>
      </c>
      <c r="I20" t="b">
        <v>0</v>
      </c>
      <c r="K20" t="str">
        <f t="shared" si="28"/>
        <v/>
      </c>
      <c r="L20" t="s">
        <v>480</v>
      </c>
      <c r="M20">
        <f t="shared" si="112"/>
        <v>12.99</v>
      </c>
      <c r="N20">
        <f t="shared" si="113"/>
        <v>19000</v>
      </c>
      <c r="O20" t="s">
        <v>201</v>
      </c>
      <c r="P20">
        <v>682</v>
      </c>
      <c r="Q20">
        <f t="shared" ref="Q20:Q21" si="117">P20</f>
        <v>682</v>
      </c>
      <c r="R20" t="str">
        <f t="shared" ca="1" si="106"/>
        <v>cu</v>
      </c>
      <c r="S20" t="s">
        <v>16</v>
      </c>
      <c r="T20" t="s">
        <v>56</v>
      </c>
      <c r="U20">
        <v>700</v>
      </c>
      <c r="V20" t="str">
        <f t="shared" ref="V20:V21" ca="1" si="118">IF(ISBLANK(W20),"",
VLOOKUP(W20,OFFSET(INDIRECT("$A:$B"),0,MATCH(W$1&amp;"_Verify",INDIRECT("$1:$1"),0)-1),2,0)
)</f>
        <v>cu</v>
      </c>
      <c r="W20" t="s">
        <v>16</v>
      </c>
      <c r="X20" t="s">
        <v>176</v>
      </c>
      <c r="Y20">
        <v>50000</v>
      </c>
      <c r="Z20" t="str">
        <f t="shared" ref="Z20:Z21" ca="1" si="119">IF(ISBLANK(AA20),"",
VLOOKUP(AA20,OFFSET(INDIRECT("$A:$B"),0,MATCH(AA$1&amp;"_Verify",INDIRECT("$1:$1"),0)-1),2,0)
)</f>
        <v/>
      </c>
      <c r="AD20" t="str">
        <f t="shared" ref="AD20:AD21" ca="1" si="120">IF(ISBLANK(AE20),"",
VLOOKUP(AE20,OFFSET(INDIRECT("$A:$B"),0,MATCH(AE$1&amp;"_Verify",INDIRECT("$1:$1"),0)-1),2,0)
)</f>
        <v/>
      </c>
      <c r="AH20" t="str">
        <f t="shared" ref="AH20:AH21" ca="1" si="121">IF(ISBLANK(AI20),"",
VLOOKUP(AI20,OFFSET(INDIRECT("$A:$B"),0,MATCH(AI$1&amp;"_Verify",INDIRECT("$1:$1"),0)-1),2,0)
)</f>
        <v/>
      </c>
      <c r="AL20" t="str">
        <f t="shared" ref="AL20:AL21" ca="1" si="122">IF(LEN(R20)=0,"",R20)</f>
        <v>cu</v>
      </c>
      <c r="AM20" t="str">
        <f t="shared" si="107"/>
        <v>EN</v>
      </c>
      <c r="AN20">
        <f t="shared" si="107"/>
        <v>700</v>
      </c>
      <c r="AO20" t="str">
        <f t="shared" ca="1" si="107"/>
        <v>cu</v>
      </c>
      <c r="AP20" t="str">
        <f t="shared" si="108"/>
        <v>GO</v>
      </c>
      <c r="AQ20">
        <f t="shared" si="108"/>
        <v>50000</v>
      </c>
      <c r="AR20" t="str">
        <f t="shared" ca="1" si="108"/>
        <v/>
      </c>
      <c r="AS20" t="str">
        <f t="shared" si="109"/>
        <v/>
      </c>
      <c r="AT20" t="str">
        <f t="shared" si="109"/>
        <v/>
      </c>
      <c r="AU20" t="str">
        <f t="shared" ca="1" si="109"/>
        <v/>
      </c>
      <c r="AV20" t="str">
        <f t="shared" si="110"/>
        <v/>
      </c>
      <c r="AW20" t="str">
        <f t="shared" si="110"/>
        <v/>
      </c>
      <c r="AX20" t="str">
        <f t="shared" ca="1" si="110"/>
        <v/>
      </c>
      <c r="AY20" t="str">
        <f t="shared" si="111"/>
        <v/>
      </c>
      <c r="AZ20" t="str">
        <f t="shared" si="111"/>
        <v/>
      </c>
      <c r="BA20" t="str">
        <f t="shared" ref="BA20:BA21" ca="1" si="123">IF(ROW()=2,BB20,OFFSET(BA20,-1,0)&amp;IF(LEN(BB20)=0,"",","&amp;BB20))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0" t="str">
        <f t="shared" si="23"/>
        <v/>
      </c>
    </row>
    <row r="21" spans="1:69">
      <c r="A21" t="s">
        <v>204</v>
      </c>
      <c r="C21" t="s">
        <v>323</v>
      </c>
      <c r="D21" t="s">
        <v>324</v>
      </c>
      <c r="E21" t="str">
        <f t="shared" si="114"/>
        <v>ev12_nuclearsale</v>
      </c>
      <c r="F21" t="str">
        <f t="shared" si="115"/>
        <v>ev12</v>
      </c>
      <c r="G21">
        <f t="shared" si="116"/>
        <v>2</v>
      </c>
      <c r="I21" t="b">
        <v>0</v>
      </c>
      <c r="K21" t="str">
        <f t="shared" si="28"/>
        <v/>
      </c>
      <c r="L21" t="s">
        <v>294</v>
      </c>
      <c r="M21">
        <f t="shared" si="112"/>
        <v>29.99</v>
      </c>
      <c r="N21">
        <f t="shared" si="113"/>
        <v>44000</v>
      </c>
      <c r="O21" t="s">
        <v>203</v>
      </c>
      <c r="P21">
        <v>601</v>
      </c>
      <c r="Q21">
        <f t="shared" si="117"/>
        <v>601</v>
      </c>
      <c r="R21" t="str">
        <f t="shared" ca="1" si="106"/>
        <v>cu</v>
      </c>
      <c r="S21" t="s">
        <v>16</v>
      </c>
      <c r="T21" t="s">
        <v>56</v>
      </c>
      <c r="U21">
        <v>800</v>
      </c>
      <c r="V21" t="str">
        <f t="shared" ca="1" si="118"/>
        <v>cu</v>
      </c>
      <c r="W21" t="s">
        <v>16</v>
      </c>
      <c r="X21" t="s">
        <v>176</v>
      </c>
      <c r="Y21">
        <v>30000</v>
      </c>
      <c r="Z21" t="str">
        <f t="shared" ca="1" si="119"/>
        <v/>
      </c>
      <c r="AD21" t="str">
        <f t="shared" ca="1" si="120"/>
        <v/>
      </c>
      <c r="AH21" t="str">
        <f t="shared" ca="1" si="121"/>
        <v/>
      </c>
      <c r="AL21" t="str">
        <f t="shared" ca="1" si="122"/>
        <v>cu</v>
      </c>
      <c r="AM21" t="str">
        <f t="shared" si="107"/>
        <v>EN</v>
      </c>
      <c r="AN21">
        <f t="shared" si="107"/>
        <v>800</v>
      </c>
      <c r="AO21" t="str">
        <f t="shared" ca="1" si="107"/>
        <v>cu</v>
      </c>
      <c r="AP21" t="str">
        <f t="shared" si="108"/>
        <v>GO</v>
      </c>
      <c r="AQ21">
        <f t="shared" si="108"/>
        <v>30000</v>
      </c>
      <c r="AR21" t="str">
        <f t="shared" ca="1" si="108"/>
        <v/>
      </c>
      <c r="AS21" t="str">
        <f t="shared" si="109"/>
        <v/>
      </c>
      <c r="AT21" t="str">
        <f t="shared" si="109"/>
        <v/>
      </c>
      <c r="AU21" t="str">
        <f t="shared" ca="1" si="109"/>
        <v/>
      </c>
      <c r="AV21" t="str">
        <f t="shared" si="110"/>
        <v/>
      </c>
      <c r="AW21" t="str">
        <f t="shared" si="110"/>
        <v/>
      </c>
      <c r="AX21" t="str">
        <f t="shared" ca="1" si="110"/>
        <v/>
      </c>
      <c r="AY21" t="str">
        <f t="shared" si="111"/>
        <v/>
      </c>
      <c r="AZ21" t="str">
        <f t="shared" si="111"/>
        <v/>
      </c>
      <c r="BA21" t="str">
        <f t="shared" ca="1" si="123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1" t="str">
        <f t="shared" si="23"/>
        <v/>
      </c>
    </row>
    <row r="22" spans="1:69">
      <c r="A22" s="5" t="s">
        <v>168</v>
      </c>
      <c r="C22" t="s">
        <v>325</v>
      </c>
      <c r="D22" t="s">
        <v>326</v>
      </c>
      <c r="E22" t="str">
        <f>A22</f>
        <v>fortunewheel</v>
      </c>
      <c r="F22" t="str">
        <f t="shared" si="55"/>
        <v>fortunewheel</v>
      </c>
      <c r="G22">
        <f>COUNTA(S22,W22,AA22,AE22,AI22)</f>
        <v>1</v>
      </c>
      <c r="I22" t="b">
        <v>0</v>
      </c>
      <c r="K22" t="str">
        <f t="shared" si="28"/>
        <v/>
      </c>
      <c r="L22" t="s">
        <v>283</v>
      </c>
      <c r="M22">
        <f t="shared" si="112"/>
        <v>0.99</v>
      </c>
      <c r="N22">
        <f t="shared" si="113"/>
        <v>1100</v>
      </c>
      <c r="O22" t="s">
        <v>168</v>
      </c>
      <c r="P22">
        <v>797</v>
      </c>
      <c r="Q22">
        <f t="shared" si="57"/>
        <v>797</v>
      </c>
      <c r="R22" t="str">
        <f t="shared" ref="R22" ca="1" si="124">IF(ISBLANK(S22),"",
VLOOKUP(S22,OFFSET(INDIRECT("$A:$B"),0,MATCH(S$1&amp;"_Verify",INDIRECT("$1:$1"),0)-1),2,0)
)</f>
        <v>it</v>
      </c>
      <c r="S22" t="s">
        <v>33</v>
      </c>
      <c r="T22" t="s">
        <v>164</v>
      </c>
      <c r="U22">
        <v>1</v>
      </c>
      <c r="V22" t="str">
        <f ca="1">IF(ISBLANK(W22),"",
VLOOKUP(W22,OFFSET(INDIRECT("$A:$B"),0,MATCH(W$1&amp;"_Verify",INDIRECT("$1:$1"),0)-1),2,0)
)</f>
        <v/>
      </c>
      <c r="Z22" t="str">
        <f ca="1">IF(ISBLANK(AA22),"",
VLOOKUP(AA22,OFFSET(INDIRECT("$A:$B"),0,MATCH(AA$1&amp;"_Verify",INDIRECT("$1:$1"),0)-1),2,0)
)</f>
        <v/>
      </c>
      <c r="AD22" t="str">
        <f ca="1">IF(ISBLANK(AE22),"",
VLOOKUP(AE22,OFFSET(INDIRECT("$A:$B"),0,MATCH(AE$1&amp;"_Verify",INDIRECT("$1:$1"),0)-1),2,0)
)</f>
        <v/>
      </c>
      <c r="AH22" t="str">
        <f ca="1">IF(ISBLANK(AI22),"",
VLOOKUP(AI22,OFFSET(INDIRECT("$A:$B"),0,MATCH(AI$1&amp;"_Verify",INDIRECT("$1:$1"),0)-1),2,0)
)</f>
        <v/>
      </c>
      <c r="AL22" t="str">
        <f ca="1">IF(LEN(R22)=0,"",R22)</f>
        <v>it</v>
      </c>
      <c r="AM22" t="str">
        <f t="shared" ref="AM22" si="125">IF(LEN(T22)=0,"",T22)</f>
        <v>Cash_sFortuneWheel</v>
      </c>
      <c r="AN22">
        <f t="shared" ref="AN22" si="126">IF(LEN(U22)=0,"",U22)</f>
        <v>1</v>
      </c>
      <c r="AO22" t="str">
        <f t="shared" ref="AO22" ca="1" si="127">IF(LEN(V22)=0,"",V22)</f>
        <v/>
      </c>
      <c r="AP22" t="str">
        <f t="shared" ref="AP22" si="128">IF(LEN(X22)=0,"",X22)</f>
        <v/>
      </c>
      <c r="AQ22" t="str">
        <f t="shared" ref="AQ22" si="129">IF(LEN(Y22)=0,"",Y22)</f>
        <v/>
      </c>
      <c r="AR22" t="str">
        <f t="shared" ref="AR22" ca="1" si="130">IF(LEN(Z22)=0,"",Z22)</f>
        <v/>
      </c>
      <c r="AS22" t="str">
        <f t="shared" ref="AS22" si="131">IF(LEN(AB22)=0,"",AB22)</f>
        <v/>
      </c>
      <c r="AT22" t="str">
        <f t="shared" ref="AT22" si="132">IF(LEN(AC22)=0,"",AC22)</f>
        <v/>
      </c>
      <c r="AU22" t="str">
        <f t="shared" ref="AU22" ca="1" si="133">IF(LEN(AD22)=0,"",AD22)</f>
        <v/>
      </c>
      <c r="AV22" t="str">
        <f t="shared" ref="AV22" si="134">IF(LEN(AF22)=0,"",AF22)</f>
        <v/>
      </c>
      <c r="AW22" t="str">
        <f t="shared" ref="AW22" si="135">IF(LEN(AG22)=0,"",AG22)</f>
        <v/>
      </c>
      <c r="AX22" t="str">
        <f t="shared" ref="AX22" ca="1" si="136">IF(LEN(AH22)=0,"",AH22)</f>
        <v/>
      </c>
      <c r="AY22" t="str">
        <f t="shared" ref="AY22" si="137">IF(LEN(AJ22)=0,"",AJ22)</f>
        <v/>
      </c>
      <c r="AZ22" t="str">
        <f t="shared" ref="AZ22" si="138">IF(LEN(AK22)=0,"",AK22)</f>
        <v/>
      </c>
      <c r="BA22" t="str">
        <f ca="1">IF(ROW()=2,BB22,OFFSET(BA22,-1,0)&amp;IF(LEN(BB22)=0,"",","&amp;BB22))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</v>
      </c>
      <c r="BB22" t="str">
        <f t="shared" si="23"/>
        <v/>
      </c>
    </row>
    <row r="23" spans="1:69">
      <c r="A23" s="5" t="s">
        <v>205</v>
      </c>
      <c r="E23" t="str">
        <f>A23</f>
        <v>firstpurchase</v>
      </c>
      <c r="F23" t="str">
        <f t="shared" ref="F23" si="139">IF(ISERROR(FIND("_",A23)),A23,
LEFT(A23,FIND("_",A23)-1))</f>
        <v>firstpurchase</v>
      </c>
      <c r="G23">
        <f>COUNTA(S23,W23,AA23,AE23,AI23)</f>
        <v>3</v>
      </c>
      <c r="I23" t="b">
        <v>1</v>
      </c>
      <c r="K23" t="str">
        <f t="shared" si="28"/>
        <v/>
      </c>
      <c r="M23" t="str">
        <f t="shared" si="112"/>
        <v/>
      </c>
      <c r="N23" t="str">
        <f t="shared" si="113"/>
        <v/>
      </c>
      <c r="P23">
        <v>658</v>
      </c>
      <c r="Q23">
        <f t="shared" ref="Q23" si="140">P23</f>
        <v>658</v>
      </c>
      <c r="R23" t="str">
        <f t="shared" ref="R23" ca="1" si="141">IF(ISBLANK(S23),"",
VLOOKUP(S23,OFFSET(INDIRECT("$A:$B"),0,MATCH(S$1&amp;"_Verify",INDIRECT("$1:$1"),0)-1),2,0)
)</f>
        <v>it</v>
      </c>
      <c r="S23" t="s">
        <v>33</v>
      </c>
      <c r="T23" t="s">
        <v>414</v>
      </c>
      <c r="U23">
        <v>1</v>
      </c>
      <c r="V23" t="str">
        <f ca="1">IF(ISBLANK(W23),"",
VLOOKUP(W23,OFFSET(INDIRECT("$A:$B"),0,MATCH(W$1&amp;"_Verify",INDIRECT("$1:$1"),0)-1),2,0)
)</f>
        <v>cu</v>
      </c>
      <c r="W23" t="s">
        <v>16</v>
      </c>
      <c r="X23" t="s">
        <v>36</v>
      </c>
      <c r="Y23">
        <v>150</v>
      </c>
      <c r="Z23" t="str">
        <f ca="1">IF(ISBLANK(AA23),"",
VLOOKUP(AA23,OFFSET(INDIRECT("$A:$B"),0,MATCH(AA$1&amp;"_Verify",INDIRECT("$1:$1"),0)-1),2,0)
)</f>
        <v>cu</v>
      </c>
      <c r="AA23" t="s">
        <v>16</v>
      </c>
      <c r="AB23" t="s">
        <v>176</v>
      </c>
      <c r="AC23">
        <v>100000</v>
      </c>
      <c r="AD23" t="str">
        <f ca="1">IF(ISBLANK(AE23),"",
VLOOKUP(AE23,OFFSET(INDIRECT("$A:$B"),0,MATCH(AE$1&amp;"_Verify",INDIRECT("$1:$1"),0)-1),2,0)
)</f>
        <v/>
      </c>
      <c r="AH23" t="str">
        <f ca="1">IF(ISBLANK(AI23),"",
VLOOKUP(AI23,OFFSET(INDIRECT("$A:$B"),0,MATCH(AI$1&amp;"_Verify",INDIRECT("$1:$1"),0)-1),2,0)
)</f>
        <v/>
      </c>
      <c r="AL23" t="str">
        <f ca="1">IF(LEN(R23)=0,"",R23)</f>
        <v>it</v>
      </c>
      <c r="AM23" t="str">
        <f t="shared" ref="AM23" si="142">IF(LEN(T23)=0,"",T23)</f>
        <v>Spell_0018</v>
      </c>
      <c r="AN23">
        <f t="shared" ref="AN23" si="143">IF(LEN(U23)=0,"",U23)</f>
        <v>1</v>
      </c>
      <c r="AO23" t="str">
        <f t="shared" ref="AO23" ca="1" si="144">IF(LEN(V23)=0,"",V23)</f>
        <v>cu</v>
      </c>
      <c r="AP23" t="str">
        <f t="shared" ref="AP23" si="145">IF(LEN(X23)=0,"",X23)</f>
        <v>EN</v>
      </c>
      <c r="AQ23">
        <f t="shared" ref="AQ23" si="146">IF(LEN(Y23)=0,"",Y23)</f>
        <v>150</v>
      </c>
      <c r="AR23" t="str">
        <f t="shared" ref="AR23" ca="1" si="147">IF(LEN(Z23)=0,"",Z23)</f>
        <v>cu</v>
      </c>
      <c r="AS23" t="str">
        <f t="shared" ref="AS23" si="148">IF(LEN(AB23)=0,"",AB23)</f>
        <v>GO</v>
      </c>
      <c r="AT23">
        <f t="shared" ref="AT23" si="149">IF(LEN(AC23)=0,"",AC23)</f>
        <v>100000</v>
      </c>
      <c r="AU23" t="str">
        <f t="shared" ref="AU23" ca="1" si="150">IF(LEN(AD23)=0,"",AD23)</f>
        <v/>
      </c>
      <c r="AV23" t="str">
        <f t="shared" ref="AV23" si="151">IF(LEN(AF23)=0,"",AF23)</f>
        <v/>
      </c>
      <c r="AW23" t="str">
        <f t="shared" ref="AW23" si="152">IF(LEN(AG23)=0,"",AG23)</f>
        <v/>
      </c>
      <c r="AX23" t="str">
        <f t="shared" ref="AX23" ca="1" si="153">IF(LEN(AH23)=0,"",AH23)</f>
        <v/>
      </c>
      <c r="AY23" t="str">
        <f t="shared" ref="AY23" si="154">IF(LEN(AJ23)=0,"",AJ23)</f>
        <v/>
      </c>
      <c r="AZ23" t="str">
        <f t="shared" ref="AZ23" si="155">IF(LEN(AK23)=0,"",AK23)</f>
        <v/>
      </c>
      <c r="BA23" t="str">
        <f ca="1">IF(ROW()=2,BB23,OFFSET(BA23,-1,0)&amp;IF(LEN(BB23)=0,"",","&amp;BB23))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3" t="str">
        <f t="shared" ca="1" si="23"/>
        <v>{"id":"firstpurchase","key":658,"tp1":"it","vl1":"Spell_0018","cn1":1,"tp2":"cu","vl2":"EN","cn2":150,"tp3":"cu","vl3":"GO","cn3":100000}</v>
      </c>
    </row>
    <row r="24" spans="1:69">
      <c r="A24" s="4" t="s">
        <v>76</v>
      </c>
      <c r="B24" t="s">
        <v>132</v>
      </c>
      <c r="C24" t="s">
        <v>327</v>
      </c>
      <c r="D24" t="s">
        <v>328</v>
      </c>
      <c r="E24" t="str">
        <f t="shared" si="0"/>
        <v>seventotalgroup1_1</v>
      </c>
      <c r="F24" t="str">
        <f t="shared" si="55"/>
        <v>seventotalgroup1</v>
      </c>
      <c r="G24">
        <f t="shared" ref="G24:G47" si="156">COUNTA(S24,W24,AA24,AE24,AI24)</f>
        <v>3</v>
      </c>
      <c r="I24" t="b">
        <v>0</v>
      </c>
      <c r="K24" t="str">
        <f t="shared" si="28"/>
        <v/>
      </c>
      <c r="L24" t="s">
        <v>287</v>
      </c>
      <c r="M24">
        <f t="shared" si="112"/>
        <v>4.99</v>
      </c>
      <c r="N24">
        <f t="shared" si="113"/>
        <v>6600</v>
      </c>
      <c r="O24" t="s">
        <v>76</v>
      </c>
      <c r="P24">
        <v>386</v>
      </c>
      <c r="Q24">
        <f t="shared" si="57"/>
        <v>386</v>
      </c>
      <c r="R24" t="str">
        <f t="shared" ca="1" si="106"/>
        <v>cu</v>
      </c>
      <c r="S24" t="s">
        <v>16</v>
      </c>
      <c r="T24" t="s">
        <v>36</v>
      </c>
      <c r="U24">
        <v>100</v>
      </c>
      <c r="V24" t="str">
        <f t="shared" ref="V24:V47" ca="1" si="157">IF(ISBLANK(W24),"",
VLOOKUP(W24,OFFSET(INDIRECT("$A:$B"),0,MATCH(W$1&amp;"_Verify",INDIRECT("$1:$1"),0)-1),2,0)
)</f>
        <v>cu</v>
      </c>
      <c r="W24" t="s">
        <v>16</v>
      </c>
      <c r="X24" t="s">
        <v>36</v>
      </c>
      <c r="Y24">
        <v>50</v>
      </c>
      <c r="Z24" t="str">
        <f t="shared" ref="Z24:Z47" ca="1" si="158">IF(ISBLANK(AA24),"",
VLOOKUP(AA24,OFFSET(INDIRECT("$A:$B"),0,MATCH(AA$1&amp;"_Verify",INDIRECT("$1:$1"),0)-1),2,0)
)</f>
        <v>cu</v>
      </c>
      <c r="AA24" t="s">
        <v>16</v>
      </c>
      <c r="AB24" t="s">
        <v>15</v>
      </c>
      <c r="AC24">
        <v>10000</v>
      </c>
      <c r="AD24" t="str">
        <f t="shared" ref="AD24:AD47" ca="1" si="159">IF(ISBLANK(AE24),"",
VLOOKUP(AE24,OFFSET(INDIRECT("$A:$B"),0,MATCH(AE$1&amp;"_Verify",INDIRECT("$1:$1"),0)-1),2,0)
)</f>
        <v/>
      </c>
      <c r="AH24" t="str">
        <f t="shared" ref="AH24:AH47" ca="1" si="160">IF(ISBLANK(AI24),"",
VLOOKUP(AI24,OFFSET(INDIRECT("$A:$B"),0,MATCH(AI$1&amp;"_Verify",INDIRECT("$1:$1"),0)-1),2,0)
)</f>
        <v/>
      </c>
      <c r="AL24" t="str">
        <f t="shared" ref="AL24:AL47" ca="1" si="161">IF(LEN(R24)=0,"",R24)</f>
        <v>cu</v>
      </c>
      <c r="AM24" t="str">
        <f t="shared" ref="AM24:AM47" si="162">IF(LEN(T24)=0,"",T24)</f>
        <v>EN</v>
      </c>
      <c r="AN24">
        <f t="shared" ref="AN24:AN47" si="163">IF(LEN(U24)=0,"",U24)</f>
        <v>100</v>
      </c>
      <c r="AO24" t="str">
        <f t="shared" ref="AO24:AO47" ca="1" si="164">IF(LEN(V24)=0,"",V24)</f>
        <v>cu</v>
      </c>
      <c r="AP24" t="str">
        <f t="shared" ref="AP24:AP47" si="165">IF(LEN(X24)=0,"",X24)</f>
        <v>EN</v>
      </c>
      <c r="AQ24">
        <f t="shared" ref="AQ24:AQ47" si="166">IF(LEN(Y24)=0,"",Y24)</f>
        <v>50</v>
      </c>
      <c r="AR24" t="str">
        <f t="shared" ref="AR24:AR47" ca="1" si="167">IF(LEN(Z24)=0,"",Z24)</f>
        <v>cu</v>
      </c>
      <c r="AS24" t="str">
        <f t="shared" ref="AS24:AS47" si="168">IF(LEN(AB24)=0,"",AB24)</f>
        <v>GO</v>
      </c>
      <c r="AT24">
        <f t="shared" ref="AT24:AT47" si="169">IF(LEN(AC24)=0,"",AC24)</f>
        <v>10000</v>
      </c>
      <c r="AU24" t="str">
        <f t="shared" ref="AU24:AU47" ca="1" si="170">IF(LEN(AD24)=0,"",AD24)</f>
        <v/>
      </c>
      <c r="AV24" t="str">
        <f t="shared" ref="AV24:AV47" si="171">IF(LEN(AF24)=0,"",AF24)</f>
        <v/>
      </c>
      <c r="AW24" t="str">
        <f t="shared" ref="AW24:AW47" si="172">IF(LEN(AG24)=0,"",AG24)</f>
        <v/>
      </c>
      <c r="AX24" t="str">
        <f t="shared" ref="AX24:AX47" ca="1" si="173">IF(LEN(AH24)=0,"",AH24)</f>
        <v/>
      </c>
      <c r="AY24" t="str">
        <f t="shared" ref="AY24:AY47" si="174">IF(LEN(AJ24)=0,"",AJ24)</f>
        <v/>
      </c>
      <c r="AZ24" t="str">
        <f t="shared" ref="AZ24:AZ47" si="175">IF(LEN(AK24)=0,"",AK24)</f>
        <v/>
      </c>
      <c r="BA24" t="str">
        <f t="shared" ref="BA24:BA47" ca="1" si="176">IF(ROW()=2,BB24,OFFSET(BA24,-1,0)&amp;IF(LEN(BB24)=0,"",","&amp;BB24))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4" t="str">
        <f t="shared" si="23"/>
        <v/>
      </c>
    </row>
    <row r="25" spans="1:69">
      <c r="A25" t="s">
        <v>77</v>
      </c>
      <c r="C25" t="s">
        <v>329</v>
      </c>
      <c r="D25" t="s">
        <v>330</v>
      </c>
      <c r="E25" t="str">
        <f t="shared" si="0"/>
        <v>seventotalgroup1_2</v>
      </c>
      <c r="F25" t="str">
        <f t="shared" si="55"/>
        <v>seventotalgroup1</v>
      </c>
      <c r="G25">
        <f t="shared" si="156"/>
        <v>3</v>
      </c>
      <c r="I25" t="b">
        <v>0</v>
      </c>
      <c r="K25" t="str">
        <f t="shared" si="28"/>
        <v/>
      </c>
      <c r="L25" t="s">
        <v>292</v>
      </c>
      <c r="M25">
        <f t="shared" si="112"/>
        <v>9.99</v>
      </c>
      <c r="N25">
        <f t="shared" si="113"/>
        <v>14000</v>
      </c>
      <c r="O25" t="s">
        <v>77</v>
      </c>
      <c r="P25">
        <v>582</v>
      </c>
      <c r="Q25">
        <f t="shared" si="57"/>
        <v>582</v>
      </c>
      <c r="R25" t="str">
        <f t="shared" ca="1" si="106"/>
        <v>it</v>
      </c>
      <c r="S25" t="s">
        <v>33</v>
      </c>
      <c r="T25" t="s">
        <v>189</v>
      </c>
      <c r="U25">
        <v>75</v>
      </c>
      <c r="V25" t="str">
        <f t="shared" ca="1" si="157"/>
        <v>cu</v>
      </c>
      <c r="W25" t="s">
        <v>16</v>
      </c>
      <c r="X25" t="s">
        <v>36</v>
      </c>
      <c r="Y25">
        <v>75</v>
      </c>
      <c r="Z25" t="str">
        <f t="shared" ca="1" si="158"/>
        <v>cu</v>
      </c>
      <c r="AA25" t="s">
        <v>16</v>
      </c>
      <c r="AB25" t="s">
        <v>15</v>
      </c>
      <c r="AC25">
        <v>20000</v>
      </c>
      <c r="AD25" t="str">
        <f t="shared" ca="1" si="159"/>
        <v/>
      </c>
      <c r="AH25" t="str">
        <f t="shared" ca="1" si="160"/>
        <v/>
      </c>
      <c r="AL25" t="str">
        <f t="shared" ca="1" si="161"/>
        <v>it</v>
      </c>
      <c r="AM25" t="str">
        <f t="shared" si="162"/>
        <v>Cash_sSevenTotal</v>
      </c>
      <c r="AN25">
        <f t="shared" si="163"/>
        <v>75</v>
      </c>
      <c r="AO25" t="str">
        <f t="shared" ca="1" si="164"/>
        <v>cu</v>
      </c>
      <c r="AP25" t="str">
        <f t="shared" si="165"/>
        <v>EN</v>
      </c>
      <c r="AQ25">
        <f t="shared" si="166"/>
        <v>75</v>
      </c>
      <c r="AR25" t="str">
        <f t="shared" ca="1" si="167"/>
        <v>cu</v>
      </c>
      <c r="AS25" t="str">
        <f t="shared" si="168"/>
        <v>GO</v>
      </c>
      <c r="AT25">
        <f t="shared" si="169"/>
        <v>20000</v>
      </c>
      <c r="AU25" t="str">
        <f t="shared" ca="1" si="170"/>
        <v/>
      </c>
      <c r="AV25" t="str">
        <f t="shared" si="171"/>
        <v/>
      </c>
      <c r="AW25" t="str">
        <f t="shared" si="172"/>
        <v/>
      </c>
      <c r="AX25" t="str">
        <f t="shared" ca="1" si="173"/>
        <v/>
      </c>
      <c r="AY25" t="str">
        <f t="shared" si="174"/>
        <v/>
      </c>
      <c r="AZ25" t="str">
        <f t="shared" si="175"/>
        <v/>
      </c>
      <c r="BA2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5" t="str">
        <f t="shared" si="23"/>
        <v/>
      </c>
    </row>
    <row r="26" spans="1:69">
      <c r="A26" t="s">
        <v>78</v>
      </c>
      <c r="C26" t="s">
        <v>331</v>
      </c>
      <c r="D26" t="s">
        <v>332</v>
      </c>
      <c r="E26" t="str">
        <f t="shared" si="0"/>
        <v>seventotalgroup1_3</v>
      </c>
      <c r="F26" t="str">
        <f t="shared" si="55"/>
        <v>seventotalgroup1</v>
      </c>
      <c r="G26">
        <f t="shared" si="156"/>
        <v>3</v>
      </c>
      <c r="I26" t="b">
        <v>0</v>
      </c>
      <c r="K26" t="str">
        <f t="shared" si="28"/>
        <v/>
      </c>
      <c r="L26" t="s">
        <v>293</v>
      </c>
      <c r="M26">
        <f t="shared" si="112"/>
        <v>19.989999999999998</v>
      </c>
      <c r="N26">
        <f t="shared" si="113"/>
        <v>29000</v>
      </c>
      <c r="O26" t="s">
        <v>78</v>
      </c>
      <c r="P26">
        <v>538</v>
      </c>
      <c r="Q26">
        <f t="shared" si="57"/>
        <v>538</v>
      </c>
      <c r="R26" t="str">
        <f t="shared" ca="1" si="106"/>
        <v>cu</v>
      </c>
      <c r="S26" t="s">
        <v>16</v>
      </c>
      <c r="T26" t="s">
        <v>36</v>
      </c>
      <c r="U26">
        <v>300</v>
      </c>
      <c r="V26" t="str">
        <f t="shared" ca="1" si="157"/>
        <v>cu</v>
      </c>
      <c r="W26" t="s">
        <v>16</v>
      </c>
      <c r="X26" t="s">
        <v>36</v>
      </c>
      <c r="Y26">
        <v>100</v>
      </c>
      <c r="Z26" t="str">
        <f t="shared" ca="1" si="158"/>
        <v>cu</v>
      </c>
      <c r="AA26" t="s">
        <v>16</v>
      </c>
      <c r="AB26" t="s">
        <v>15</v>
      </c>
      <c r="AC26">
        <v>40000</v>
      </c>
      <c r="AD26" t="str">
        <f t="shared" ca="1" si="159"/>
        <v/>
      </c>
      <c r="AH26" t="str">
        <f t="shared" ca="1" si="160"/>
        <v/>
      </c>
      <c r="AL26" t="str">
        <f t="shared" ca="1" si="161"/>
        <v>cu</v>
      </c>
      <c r="AM26" t="str">
        <f t="shared" si="162"/>
        <v>EN</v>
      </c>
      <c r="AN26">
        <f t="shared" si="163"/>
        <v>300</v>
      </c>
      <c r="AO26" t="str">
        <f t="shared" ca="1" si="164"/>
        <v>cu</v>
      </c>
      <c r="AP26" t="str">
        <f t="shared" si="165"/>
        <v>EN</v>
      </c>
      <c r="AQ26">
        <f t="shared" si="166"/>
        <v>100</v>
      </c>
      <c r="AR26" t="str">
        <f t="shared" ca="1" si="167"/>
        <v>cu</v>
      </c>
      <c r="AS26" t="str">
        <f t="shared" si="168"/>
        <v>GO</v>
      </c>
      <c r="AT26">
        <f t="shared" si="169"/>
        <v>40000</v>
      </c>
      <c r="AU26" t="str">
        <f t="shared" ca="1" si="170"/>
        <v/>
      </c>
      <c r="AV26" t="str">
        <f t="shared" si="171"/>
        <v/>
      </c>
      <c r="AW26" t="str">
        <f t="shared" si="172"/>
        <v/>
      </c>
      <c r="AX26" t="str">
        <f t="shared" ca="1" si="173"/>
        <v/>
      </c>
      <c r="AY26" t="str">
        <f t="shared" si="174"/>
        <v/>
      </c>
      <c r="AZ26" t="str">
        <f t="shared" si="175"/>
        <v/>
      </c>
      <c r="BA2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6" t="str">
        <f t="shared" si="23"/>
        <v/>
      </c>
    </row>
    <row r="27" spans="1:69">
      <c r="A27" t="s">
        <v>79</v>
      </c>
      <c r="C27" t="s">
        <v>333</v>
      </c>
      <c r="D27" t="s">
        <v>334</v>
      </c>
      <c r="E27" t="str">
        <f t="shared" si="0"/>
        <v>seventotalgroup1_4</v>
      </c>
      <c r="F27" t="str">
        <f t="shared" si="55"/>
        <v>seventotalgroup1</v>
      </c>
      <c r="G27">
        <f t="shared" si="156"/>
        <v>3</v>
      </c>
      <c r="I27" t="b">
        <v>0</v>
      </c>
      <c r="K27" t="str">
        <f t="shared" si="28"/>
        <v/>
      </c>
      <c r="L27" t="s">
        <v>294</v>
      </c>
      <c r="M27">
        <f t="shared" si="112"/>
        <v>29.99</v>
      </c>
      <c r="N27">
        <f t="shared" si="113"/>
        <v>44000</v>
      </c>
      <c r="O27" t="s">
        <v>79</v>
      </c>
      <c r="P27">
        <v>620</v>
      </c>
      <c r="Q27">
        <f t="shared" si="57"/>
        <v>620</v>
      </c>
      <c r="R27" t="str">
        <f t="shared" ca="1" si="106"/>
        <v>it</v>
      </c>
      <c r="S27" t="s">
        <v>33</v>
      </c>
      <c r="T27" t="s">
        <v>189</v>
      </c>
      <c r="U27">
        <v>200</v>
      </c>
      <c r="V27" t="str">
        <f t="shared" ca="1" si="157"/>
        <v>cu</v>
      </c>
      <c r="W27" t="s">
        <v>16</v>
      </c>
      <c r="X27" t="s">
        <v>36</v>
      </c>
      <c r="Y27">
        <v>500</v>
      </c>
      <c r="Z27" t="str">
        <f t="shared" ca="1" si="158"/>
        <v>cu</v>
      </c>
      <c r="AA27" t="s">
        <v>16</v>
      </c>
      <c r="AB27" t="s">
        <v>15</v>
      </c>
      <c r="AC27">
        <v>60000</v>
      </c>
      <c r="AD27" t="str">
        <f t="shared" ca="1" si="159"/>
        <v/>
      </c>
      <c r="AH27" t="str">
        <f t="shared" ca="1" si="160"/>
        <v/>
      </c>
      <c r="AL27" t="str">
        <f t="shared" ca="1" si="161"/>
        <v>it</v>
      </c>
      <c r="AM27" t="str">
        <f t="shared" si="162"/>
        <v>Cash_sSevenTotal</v>
      </c>
      <c r="AN27">
        <f t="shared" si="163"/>
        <v>200</v>
      </c>
      <c r="AO27" t="str">
        <f t="shared" ca="1" si="164"/>
        <v>cu</v>
      </c>
      <c r="AP27" t="str">
        <f t="shared" si="165"/>
        <v>EN</v>
      </c>
      <c r="AQ27">
        <f t="shared" si="166"/>
        <v>500</v>
      </c>
      <c r="AR27" t="str">
        <f t="shared" ca="1" si="167"/>
        <v>cu</v>
      </c>
      <c r="AS27" t="str">
        <f t="shared" si="168"/>
        <v>GO</v>
      </c>
      <c r="AT27">
        <f t="shared" si="169"/>
        <v>60000</v>
      </c>
      <c r="AU27" t="str">
        <f t="shared" ca="1" si="170"/>
        <v/>
      </c>
      <c r="AV27" t="str">
        <f t="shared" si="171"/>
        <v/>
      </c>
      <c r="AW27" t="str">
        <f t="shared" si="172"/>
        <v/>
      </c>
      <c r="AX27" t="str">
        <f t="shared" ca="1" si="173"/>
        <v/>
      </c>
      <c r="AY27" t="str">
        <f t="shared" si="174"/>
        <v/>
      </c>
      <c r="AZ27" t="str">
        <f t="shared" si="175"/>
        <v/>
      </c>
      <c r="BA2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7" t="str">
        <f t="shared" si="23"/>
        <v/>
      </c>
    </row>
    <row r="28" spans="1:69">
      <c r="A28" t="s">
        <v>80</v>
      </c>
      <c r="C28" t="s">
        <v>327</v>
      </c>
      <c r="D28" t="s">
        <v>328</v>
      </c>
      <c r="E28" t="str">
        <f t="shared" si="0"/>
        <v>seventotalgroup2_1</v>
      </c>
      <c r="F28" t="str">
        <f t="shared" si="55"/>
        <v>seventotalgroup2</v>
      </c>
      <c r="G28">
        <f t="shared" si="156"/>
        <v>3</v>
      </c>
      <c r="I28" t="b">
        <v>0</v>
      </c>
      <c r="K28" t="str">
        <f t="shared" si="28"/>
        <v/>
      </c>
      <c r="L28" t="s">
        <v>289</v>
      </c>
      <c r="M28">
        <f t="shared" si="112"/>
        <v>6.99</v>
      </c>
      <c r="N28">
        <f t="shared" si="113"/>
        <v>9900</v>
      </c>
      <c r="O28" t="s">
        <v>80</v>
      </c>
      <c r="P28">
        <v>474</v>
      </c>
      <c r="Q28">
        <f t="shared" si="57"/>
        <v>474</v>
      </c>
      <c r="R28" t="str">
        <f t="shared" ca="1" si="106"/>
        <v>cu</v>
      </c>
      <c r="S28" t="s">
        <v>16</v>
      </c>
      <c r="T28" t="s">
        <v>36</v>
      </c>
      <c r="U28">
        <v>100</v>
      </c>
      <c r="V28" t="str">
        <f t="shared" ca="1" si="157"/>
        <v>cu</v>
      </c>
      <c r="W28" t="s">
        <v>16</v>
      </c>
      <c r="X28" t="s">
        <v>36</v>
      </c>
      <c r="Y28">
        <v>50</v>
      </c>
      <c r="Z28" t="str">
        <f t="shared" ca="1" si="158"/>
        <v>cu</v>
      </c>
      <c r="AA28" t="s">
        <v>16</v>
      </c>
      <c r="AB28" t="s">
        <v>15</v>
      </c>
      <c r="AC28">
        <v>10000</v>
      </c>
      <c r="AD28" t="str">
        <f t="shared" ca="1" si="159"/>
        <v/>
      </c>
      <c r="AH28" t="str">
        <f t="shared" ca="1" si="160"/>
        <v/>
      </c>
      <c r="AL28" t="str">
        <f t="shared" ca="1" si="161"/>
        <v>cu</v>
      </c>
      <c r="AM28" t="str">
        <f t="shared" si="162"/>
        <v>EN</v>
      </c>
      <c r="AN28">
        <f t="shared" si="163"/>
        <v>100</v>
      </c>
      <c r="AO28" t="str">
        <f t="shared" ca="1" si="164"/>
        <v>cu</v>
      </c>
      <c r="AP28" t="str">
        <f t="shared" si="165"/>
        <v>EN</v>
      </c>
      <c r="AQ28">
        <f t="shared" si="166"/>
        <v>50</v>
      </c>
      <c r="AR28" t="str">
        <f t="shared" ca="1" si="167"/>
        <v>cu</v>
      </c>
      <c r="AS28" t="str">
        <f t="shared" si="168"/>
        <v>GO</v>
      </c>
      <c r="AT28">
        <f t="shared" si="169"/>
        <v>10000</v>
      </c>
      <c r="AU28" t="str">
        <f t="shared" ca="1" si="170"/>
        <v/>
      </c>
      <c r="AV28" t="str">
        <f t="shared" si="171"/>
        <v/>
      </c>
      <c r="AW28" t="str">
        <f t="shared" si="172"/>
        <v/>
      </c>
      <c r="AX28" t="str">
        <f t="shared" ca="1" si="173"/>
        <v/>
      </c>
      <c r="AY28" t="str">
        <f t="shared" si="174"/>
        <v/>
      </c>
      <c r="AZ28" t="str">
        <f t="shared" si="175"/>
        <v/>
      </c>
      <c r="BA2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8" t="str">
        <f t="shared" si="23"/>
        <v/>
      </c>
    </row>
    <row r="29" spans="1:69">
      <c r="A29" t="s">
        <v>81</v>
      </c>
      <c r="C29" t="s">
        <v>329</v>
      </c>
      <c r="D29" t="s">
        <v>330</v>
      </c>
      <c r="E29" t="str">
        <f t="shared" si="0"/>
        <v>seventotalgroup2_2</v>
      </c>
      <c r="F29" t="str">
        <f t="shared" si="55"/>
        <v>seventotalgroup2</v>
      </c>
      <c r="G29">
        <f t="shared" si="156"/>
        <v>3</v>
      </c>
      <c r="I29" t="b">
        <v>0</v>
      </c>
      <c r="K29" t="str">
        <f t="shared" si="28"/>
        <v/>
      </c>
      <c r="L29" t="s">
        <v>293</v>
      </c>
      <c r="M29">
        <f t="shared" si="112"/>
        <v>19.989999999999998</v>
      </c>
      <c r="N29">
        <f t="shared" si="113"/>
        <v>29000</v>
      </c>
      <c r="O29" t="s">
        <v>81</v>
      </c>
      <c r="P29">
        <v>244</v>
      </c>
      <c r="Q29">
        <f t="shared" si="57"/>
        <v>244</v>
      </c>
      <c r="R29" t="str">
        <f t="shared" ca="1" si="106"/>
        <v>it</v>
      </c>
      <c r="S29" t="s">
        <v>33</v>
      </c>
      <c r="T29" t="s">
        <v>189</v>
      </c>
      <c r="U29">
        <v>400</v>
      </c>
      <c r="V29" t="str">
        <f t="shared" ca="1" si="157"/>
        <v>cu</v>
      </c>
      <c r="W29" t="s">
        <v>16</v>
      </c>
      <c r="X29" t="s">
        <v>36</v>
      </c>
      <c r="Y29">
        <v>75</v>
      </c>
      <c r="Z29" t="str">
        <f t="shared" ca="1" si="158"/>
        <v>cu</v>
      </c>
      <c r="AA29" t="s">
        <v>16</v>
      </c>
      <c r="AB29" t="s">
        <v>15</v>
      </c>
      <c r="AC29">
        <v>20000</v>
      </c>
      <c r="AD29" t="str">
        <f t="shared" ca="1" si="159"/>
        <v/>
      </c>
      <c r="AH29" t="str">
        <f t="shared" ca="1" si="160"/>
        <v/>
      </c>
      <c r="AL29" t="str">
        <f t="shared" ca="1" si="161"/>
        <v>it</v>
      </c>
      <c r="AM29" t="str">
        <f t="shared" si="162"/>
        <v>Cash_sSevenTotal</v>
      </c>
      <c r="AN29">
        <f t="shared" si="163"/>
        <v>400</v>
      </c>
      <c r="AO29" t="str">
        <f t="shared" ca="1" si="164"/>
        <v>cu</v>
      </c>
      <c r="AP29" t="str">
        <f t="shared" si="165"/>
        <v>EN</v>
      </c>
      <c r="AQ29">
        <f t="shared" si="166"/>
        <v>75</v>
      </c>
      <c r="AR29" t="str">
        <f t="shared" ca="1" si="167"/>
        <v>cu</v>
      </c>
      <c r="AS29" t="str">
        <f t="shared" si="168"/>
        <v>GO</v>
      </c>
      <c r="AT29">
        <f t="shared" si="169"/>
        <v>20000</v>
      </c>
      <c r="AU29" t="str">
        <f t="shared" ca="1" si="170"/>
        <v/>
      </c>
      <c r="AV29" t="str">
        <f t="shared" si="171"/>
        <v/>
      </c>
      <c r="AW29" t="str">
        <f t="shared" si="172"/>
        <v/>
      </c>
      <c r="AX29" t="str">
        <f t="shared" ca="1" si="173"/>
        <v/>
      </c>
      <c r="AY29" t="str">
        <f t="shared" si="174"/>
        <v/>
      </c>
      <c r="AZ29" t="str">
        <f t="shared" si="175"/>
        <v/>
      </c>
      <c r="BA2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29" t="str">
        <f t="shared" si="23"/>
        <v/>
      </c>
    </row>
    <row r="30" spans="1:69">
      <c r="A30" t="s">
        <v>82</v>
      </c>
      <c r="C30" t="s">
        <v>331</v>
      </c>
      <c r="D30" t="s">
        <v>332</v>
      </c>
      <c r="E30" t="str">
        <f t="shared" si="0"/>
        <v>seventotalgroup2_3</v>
      </c>
      <c r="F30" t="str">
        <f t="shared" si="55"/>
        <v>seventotalgroup2</v>
      </c>
      <c r="G30">
        <f t="shared" si="156"/>
        <v>3</v>
      </c>
      <c r="I30" t="b">
        <v>0</v>
      </c>
      <c r="K30" t="str">
        <f t="shared" si="28"/>
        <v/>
      </c>
      <c r="L30" t="s">
        <v>294</v>
      </c>
      <c r="M30">
        <f t="shared" si="112"/>
        <v>29.99</v>
      </c>
      <c r="N30">
        <f t="shared" si="113"/>
        <v>44000</v>
      </c>
      <c r="O30" t="s">
        <v>82</v>
      </c>
      <c r="P30">
        <v>944</v>
      </c>
      <c r="Q30">
        <f t="shared" si="57"/>
        <v>944</v>
      </c>
      <c r="R30" t="str">
        <f t="shared" ca="1" si="106"/>
        <v>cu</v>
      </c>
      <c r="S30" t="s">
        <v>16</v>
      </c>
      <c r="T30" t="s">
        <v>36</v>
      </c>
      <c r="U30">
        <v>300</v>
      </c>
      <c r="V30" t="str">
        <f t="shared" ca="1" si="157"/>
        <v>cu</v>
      </c>
      <c r="W30" t="s">
        <v>16</v>
      </c>
      <c r="X30" t="s">
        <v>36</v>
      </c>
      <c r="Y30">
        <v>100</v>
      </c>
      <c r="Z30" t="str">
        <f t="shared" ca="1" si="158"/>
        <v>cu</v>
      </c>
      <c r="AA30" t="s">
        <v>16</v>
      </c>
      <c r="AB30" t="s">
        <v>15</v>
      </c>
      <c r="AC30">
        <v>40000</v>
      </c>
      <c r="AD30" t="str">
        <f t="shared" ca="1" si="159"/>
        <v/>
      </c>
      <c r="AH30" t="str">
        <f t="shared" ca="1" si="160"/>
        <v/>
      </c>
      <c r="AL30" t="str">
        <f t="shared" ca="1" si="161"/>
        <v>cu</v>
      </c>
      <c r="AM30" t="str">
        <f t="shared" si="162"/>
        <v>EN</v>
      </c>
      <c r="AN30">
        <f t="shared" si="163"/>
        <v>300</v>
      </c>
      <c r="AO30" t="str">
        <f t="shared" ca="1" si="164"/>
        <v>cu</v>
      </c>
      <c r="AP30" t="str">
        <f t="shared" si="165"/>
        <v>EN</v>
      </c>
      <c r="AQ30">
        <f t="shared" si="166"/>
        <v>100</v>
      </c>
      <c r="AR30" t="str">
        <f t="shared" ca="1" si="167"/>
        <v>cu</v>
      </c>
      <c r="AS30" t="str">
        <f t="shared" si="168"/>
        <v>GO</v>
      </c>
      <c r="AT30">
        <f t="shared" si="169"/>
        <v>40000</v>
      </c>
      <c r="AU30" t="str">
        <f t="shared" ca="1" si="170"/>
        <v/>
      </c>
      <c r="AV30" t="str">
        <f t="shared" si="171"/>
        <v/>
      </c>
      <c r="AW30" t="str">
        <f t="shared" si="172"/>
        <v/>
      </c>
      <c r="AX30" t="str">
        <f t="shared" ca="1" si="173"/>
        <v/>
      </c>
      <c r="AY30" t="str">
        <f t="shared" si="174"/>
        <v/>
      </c>
      <c r="AZ30" t="str">
        <f t="shared" si="175"/>
        <v/>
      </c>
      <c r="BA3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0" t="str">
        <f t="shared" si="23"/>
        <v/>
      </c>
    </row>
    <row r="31" spans="1:69">
      <c r="A31" t="s">
        <v>83</v>
      </c>
      <c r="C31" t="s">
        <v>333</v>
      </c>
      <c r="D31" t="s">
        <v>334</v>
      </c>
      <c r="E31" t="str">
        <f t="shared" si="0"/>
        <v>seventotalgroup2_4</v>
      </c>
      <c r="F31" t="str">
        <f t="shared" si="55"/>
        <v>seventotalgroup2</v>
      </c>
      <c r="G31">
        <f t="shared" si="156"/>
        <v>3</v>
      </c>
      <c r="I31" t="b">
        <v>0</v>
      </c>
      <c r="K31" t="str">
        <f t="shared" si="28"/>
        <v/>
      </c>
      <c r="L31" t="s">
        <v>479</v>
      </c>
      <c r="M31">
        <f t="shared" si="112"/>
        <v>69.989999999999995</v>
      </c>
      <c r="N31">
        <f t="shared" si="113"/>
        <v>99000</v>
      </c>
      <c r="O31" t="s">
        <v>83</v>
      </c>
      <c r="P31">
        <v>383</v>
      </c>
      <c r="Q31">
        <f t="shared" si="57"/>
        <v>383</v>
      </c>
      <c r="R31" t="str">
        <f t="shared" ca="1" si="106"/>
        <v>it</v>
      </c>
      <c r="S31" t="s">
        <v>33</v>
      </c>
      <c r="T31" t="s">
        <v>189</v>
      </c>
      <c r="U31">
        <v>1200</v>
      </c>
      <c r="V31" t="str">
        <f t="shared" ca="1" si="157"/>
        <v>cu</v>
      </c>
      <c r="W31" t="s">
        <v>16</v>
      </c>
      <c r="X31" t="s">
        <v>36</v>
      </c>
      <c r="Y31">
        <v>500</v>
      </c>
      <c r="Z31" t="str">
        <f t="shared" ca="1" si="158"/>
        <v>cu</v>
      </c>
      <c r="AA31" t="s">
        <v>16</v>
      </c>
      <c r="AB31" t="s">
        <v>15</v>
      </c>
      <c r="AC31">
        <v>60000</v>
      </c>
      <c r="AD31" t="str">
        <f t="shared" ca="1" si="159"/>
        <v/>
      </c>
      <c r="AH31" t="str">
        <f t="shared" ca="1" si="160"/>
        <v/>
      </c>
      <c r="AL31" t="str">
        <f t="shared" ca="1" si="161"/>
        <v>it</v>
      </c>
      <c r="AM31" t="str">
        <f t="shared" si="162"/>
        <v>Cash_sSevenTotal</v>
      </c>
      <c r="AN31">
        <f t="shared" si="163"/>
        <v>1200</v>
      </c>
      <c r="AO31" t="str">
        <f t="shared" ca="1" si="164"/>
        <v>cu</v>
      </c>
      <c r="AP31" t="str">
        <f t="shared" si="165"/>
        <v>EN</v>
      </c>
      <c r="AQ31">
        <f t="shared" si="166"/>
        <v>500</v>
      </c>
      <c r="AR31" t="str">
        <f t="shared" ca="1" si="167"/>
        <v>cu</v>
      </c>
      <c r="AS31" t="str">
        <f t="shared" si="168"/>
        <v>GO</v>
      </c>
      <c r="AT31">
        <f t="shared" si="169"/>
        <v>60000</v>
      </c>
      <c r="AU31" t="str">
        <f t="shared" ca="1" si="170"/>
        <v/>
      </c>
      <c r="AV31" t="str">
        <f t="shared" si="171"/>
        <v/>
      </c>
      <c r="AW31" t="str">
        <f t="shared" si="172"/>
        <v/>
      </c>
      <c r="AX31" t="str">
        <f t="shared" ca="1" si="173"/>
        <v/>
      </c>
      <c r="AY31" t="str">
        <f t="shared" si="174"/>
        <v/>
      </c>
      <c r="AZ31" t="str">
        <f t="shared" si="175"/>
        <v/>
      </c>
      <c r="BA3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1" t="str">
        <f t="shared" si="23"/>
        <v/>
      </c>
    </row>
    <row r="32" spans="1:69">
      <c r="A32" t="s">
        <v>84</v>
      </c>
      <c r="C32" t="s">
        <v>327</v>
      </c>
      <c r="D32" t="s">
        <v>328</v>
      </c>
      <c r="E32" t="str">
        <f t="shared" si="0"/>
        <v>seventotalgroup3_1</v>
      </c>
      <c r="F32" t="str">
        <f t="shared" si="55"/>
        <v>seventotalgroup3</v>
      </c>
      <c r="G32">
        <f t="shared" si="156"/>
        <v>3</v>
      </c>
      <c r="I32" t="b">
        <v>0</v>
      </c>
      <c r="K32" t="str">
        <f t="shared" si="28"/>
        <v/>
      </c>
      <c r="L32" t="s">
        <v>292</v>
      </c>
      <c r="M32">
        <f t="shared" si="112"/>
        <v>9.99</v>
      </c>
      <c r="N32">
        <f t="shared" si="113"/>
        <v>14000</v>
      </c>
      <c r="O32" t="s">
        <v>84</v>
      </c>
      <c r="P32">
        <v>545</v>
      </c>
      <c r="Q32">
        <f t="shared" si="57"/>
        <v>545</v>
      </c>
      <c r="R32" t="str">
        <f t="shared" ca="1" si="106"/>
        <v>cu</v>
      </c>
      <c r="S32" t="s">
        <v>16</v>
      </c>
      <c r="T32" t="s">
        <v>36</v>
      </c>
      <c r="U32">
        <v>100</v>
      </c>
      <c r="V32" t="str">
        <f t="shared" ca="1" si="157"/>
        <v>cu</v>
      </c>
      <c r="W32" t="s">
        <v>16</v>
      </c>
      <c r="X32" t="s">
        <v>36</v>
      </c>
      <c r="Y32">
        <v>50</v>
      </c>
      <c r="Z32" t="str">
        <f t="shared" ca="1" si="158"/>
        <v>cu</v>
      </c>
      <c r="AA32" t="s">
        <v>16</v>
      </c>
      <c r="AB32" t="s">
        <v>15</v>
      </c>
      <c r="AC32">
        <v>10000</v>
      </c>
      <c r="AD32" t="str">
        <f t="shared" ca="1" si="159"/>
        <v/>
      </c>
      <c r="AH32" t="str">
        <f t="shared" ca="1" si="160"/>
        <v/>
      </c>
      <c r="AL32" t="str">
        <f t="shared" ca="1" si="161"/>
        <v>cu</v>
      </c>
      <c r="AM32" t="str">
        <f t="shared" si="162"/>
        <v>EN</v>
      </c>
      <c r="AN32">
        <f t="shared" si="163"/>
        <v>100</v>
      </c>
      <c r="AO32" t="str">
        <f t="shared" ca="1" si="164"/>
        <v>cu</v>
      </c>
      <c r="AP32" t="str">
        <f t="shared" si="165"/>
        <v>EN</v>
      </c>
      <c r="AQ32">
        <f t="shared" si="166"/>
        <v>50</v>
      </c>
      <c r="AR32" t="str">
        <f t="shared" ca="1" si="167"/>
        <v>cu</v>
      </c>
      <c r="AS32" t="str">
        <f t="shared" si="168"/>
        <v>GO</v>
      </c>
      <c r="AT32">
        <f t="shared" si="169"/>
        <v>10000</v>
      </c>
      <c r="AU32" t="str">
        <f t="shared" ca="1" si="170"/>
        <v/>
      </c>
      <c r="AV32" t="str">
        <f t="shared" si="171"/>
        <v/>
      </c>
      <c r="AW32" t="str">
        <f t="shared" si="172"/>
        <v/>
      </c>
      <c r="AX32" t="str">
        <f t="shared" ca="1" si="173"/>
        <v/>
      </c>
      <c r="AY32" t="str">
        <f t="shared" si="174"/>
        <v/>
      </c>
      <c r="AZ32" t="str">
        <f t="shared" si="175"/>
        <v/>
      </c>
      <c r="BA3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2" t="str">
        <f t="shared" si="23"/>
        <v/>
      </c>
    </row>
    <row r="33" spans="1:54">
      <c r="A33" t="s">
        <v>85</v>
      </c>
      <c r="C33" t="s">
        <v>329</v>
      </c>
      <c r="D33" t="s">
        <v>330</v>
      </c>
      <c r="E33" t="str">
        <f t="shared" si="0"/>
        <v>seventotalgroup3_2</v>
      </c>
      <c r="F33" t="str">
        <f t="shared" si="55"/>
        <v>seventotalgroup3</v>
      </c>
      <c r="G33">
        <f t="shared" si="156"/>
        <v>3</v>
      </c>
      <c r="I33" t="b">
        <v>0</v>
      </c>
      <c r="K33" t="str">
        <f t="shared" si="28"/>
        <v/>
      </c>
      <c r="L33" t="s">
        <v>294</v>
      </c>
      <c r="M33">
        <f t="shared" si="112"/>
        <v>29.99</v>
      </c>
      <c r="N33">
        <f t="shared" si="113"/>
        <v>44000</v>
      </c>
      <c r="O33" t="s">
        <v>85</v>
      </c>
      <c r="P33">
        <v>231</v>
      </c>
      <c r="Q33">
        <f t="shared" si="57"/>
        <v>231</v>
      </c>
      <c r="R33" t="str">
        <f t="shared" ca="1" si="106"/>
        <v>it</v>
      </c>
      <c r="S33" t="s">
        <v>33</v>
      </c>
      <c r="T33" t="s">
        <v>189</v>
      </c>
      <c r="U33">
        <v>300</v>
      </c>
      <c r="V33" t="str">
        <f t="shared" ca="1" si="157"/>
        <v>cu</v>
      </c>
      <c r="W33" t="s">
        <v>16</v>
      </c>
      <c r="X33" t="s">
        <v>36</v>
      </c>
      <c r="Y33">
        <v>75</v>
      </c>
      <c r="Z33" t="str">
        <f t="shared" ca="1" si="158"/>
        <v>cu</v>
      </c>
      <c r="AA33" t="s">
        <v>16</v>
      </c>
      <c r="AB33" t="s">
        <v>15</v>
      </c>
      <c r="AC33">
        <v>20000</v>
      </c>
      <c r="AD33" t="str">
        <f t="shared" ca="1" si="159"/>
        <v/>
      </c>
      <c r="AH33" t="str">
        <f t="shared" ca="1" si="160"/>
        <v/>
      </c>
      <c r="AL33" t="str">
        <f t="shared" ca="1" si="161"/>
        <v>it</v>
      </c>
      <c r="AM33" t="str">
        <f t="shared" si="162"/>
        <v>Cash_sSevenTotal</v>
      </c>
      <c r="AN33">
        <f t="shared" si="163"/>
        <v>300</v>
      </c>
      <c r="AO33" t="str">
        <f t="shared" ca="1" si="164"/>
        <v>cu</v>
      </c>
      <c r="AP33" t="str">
        <f t="shared" si="165"/>
        <v>EN</v>
      </c>
      <c r="AQ33">
        <f t="shared" si="166"/>
        <v>75</v>
      </c>
      <c r="AR33" t="str">
        <f t="shared" ca="1" si="167"/>
        <v>cu</v>
      </c>
      <c r="AS33" t="str">
        <f t="shared" si="168"/>
        <v>GO</v>
      </c>
      <c r="AT33">
        <f t="shared" si="169"/>
        <v>20000</v>
      </c>
      <c r="AU33" t="str">
        <f t="shared" ca="1" si="170"/>
        <v/>
      </c>
      <c r="AV33" t="str">
        <f t="shared" si="171"/>
        <v/>
      </c>
      <c r="AW33" t="str">
        <f t="shared" si="172"/>
        <v/>
      </c>
      <c r="AX33" t="str">
        <f t="shared" ca="1" si="173"/>
        <v/>
      </c>
      <c r="AY33" t="str">
        <f t="shared" si="174"/>
        <v/>
      </c>
      <c r="AZ33" t="str">
        <f t="shared" si="175"/>
        <v/>
      </c>
      <c r="BA3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3" t="str">
        <f t="shared" si="23"/>
        <v/>
      </c>
    </row>
    <row r="34" spans="1:54">
      <c r="A34" t="s">
        <v>86</v>
      </c>
      <c r="C34" t="s">
        <v>331</v>
      </c>
      <c r="D34" t="s">
        <v>332</v>
      </c>
      <c r="E34" t="str">
        <f t="shared" si="0"/>
        <v>seventotalgroup3_3</v>
      </c>
      <c r="F34" t="str">
        <f t="shared" si="55"/>
        <v>seventotalgroup3</v>
      </c>
      <c r="G34">
        <f t="shared" si="156"/>
        <v>3</v>
      </c>
      <c r="I34" t="b">
        <v>0</v>
      </c>
      <c r="K34" t="str">
        <f t="shared" si="28"/>
        <v/>
      </c>
      <c r="L34" t="s">
        <v>479</v>
      </c>
      <c r="M34">
        <f t="shared" si="112"/>
        <v>69.989999999999995</v>
      </c>
      <c r="N34">
        <f t="shared" si="113"/>
        <v>99000</v>
      </c>
      <c r="O34" t="s">
        <v>86</v>
      </c>
      <c r="P34">
        <v>654</v>
      </c>
      <c r="Q34">
        <f t="shared" si="57"/>
        <v>654</v>
      </c>
      <c r="R34" t="str">
        <f t="shared" ca="1" si="106"/>
        <v>cu</v>
      </c>
      <c r="S34" t="s">
        <v>16</v>
      </c>
      <c r="T34" t="s">
        <v>36</v>
      </c>
      <c r="U34">
        <v>300</v>
      </c>
      <c r="V34" t="str">
        <f t="shared" ca="1" si="157"/>
        <v>cu</v>
      </c>
      <c r="W34" t="s">
        <v>16</v>
      </c>
      <c r="X34" t="s">
        <v>36</v>
      </c>
      <c r="Y34">
        <v>100</v>
      </c>
      <c r="Z34" t="str">
        <f t="shared" ca="1" si="158"/>
        <v>cu</v>
      </c>
      <c r="AA34" t="s">
        <v>16</v>
      </c>
      <c r="AB34" t="s">
        <v>15</v>
      </c>
      <c r="AC34">
        <v>40000</v>
      </c>
      <c r="AD34" t="str">
        <f t="shared" ca="1" si="159"/>
        <v/>
      </c>
      <c r="AH34" t="str">
        <f t="shared" ca="1" si="160"/>
        <v/>
      </c>
      <c r="AL34" t="str">
        <f t="shared" ca="1" si="161"/>
        <v>cu</v>
      </c>
      <c r="AM34" t="str">
        <f t="shared" si="162"/>
        <v>EN</v>
      </c>
      <c r="AN34">
        <f t="shared" si="163"/>
        <v>300</v>
      </c>
      <c r="AO34" t="str">
        <f t="shared" ca="1" si="164"/>
        <v>cu</v>
      </c>
      <c r="AP34" t="str">
        <f t="shared" si="165"/>
        <v>EN</v>
      </c>
      <c r="AQ34">
        <f t="shared" si="166"/>
        <v>100</v>
      </c>
      <c r="AR34" t="str">
        <f t="shared" ca="1" si="167"/>
        <v>cu</v>
      </c>
      <c r="AS34" t="str">
        <f t="shared" si="168"/>
        <v>GO</v>
      </c>
      <c r="AT34">
        <f t="shared" si="169"/>
        <v>40000</v>
      </c>
      <c r="AU34" t="str">
        <f t="shared" ca="1" si="170"/>
        <v/>
      </c>
      <c r="AV34" t="str">
        <f t="shared" si="171"/>
        <v/>
      </c>
      <c r="AW34" t="str">
        <f t="shared" si="172"/>
        <v/>
      </c>
      <c r="AX34" t="str">
        <f t="shared" ca="1" si="173"/>
        <v/>
      </c>
      <c r="AY34" t="str">
        <f t="shared" si="174"/>
        <v/>
      </c>
      <c r="AZ34" t="str">
        <f t="shared" si="175"/>
        <v/>
      </c>
      <c r="BA3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4" t="str">
        <f t="shared" ref="BB34:BB65" si="177">IF(I34=FALSE,"",
"{"""&amp;E$1&amp;""":"""&amp;E34&amp;""""
&amp;","""&amp;P$1&amp;""":"&amp;P34
&amp;IF(LEN(R34)=0,"",","""&amp;R$1&amp;""":"""&amp;R34&amp;"""")
&amp;IF(LEN(T34)=0,"",","""&amp;T$1&amp;""":"""&amp;T34&amp;"""")
&amp;IF(LEN(U34)=0,"",","""&amp;U$1&amp;""":"&amp;U34)
&amp;IF(LEN(V34)=0,"",","""&amp;V$1&amp;""":"""&amp;V34&amp;"""")
&amp;IF(LEN(X34)=0,"",","""&amp;X$1&amp;""":"""&amp;X34&amp;"""")
&amp;IF(LEN(Y34)=0,"",","""&amp;Y$1&amp;""":"&amp;Y34)
&amp;IF(LEN(Z34)=0,"",","""&amp;Z$1&amp;""":"""&amp;Z34&amp;"""")
&amp;IF(LEN(AB34)=0,"",","""&amp;AB$1&amp;""":"""&amp;AB34&amp;"""")
&amp;IF(LEN(AC34)=0,"",","""&amp;AC$1&amp;""":"&amp;AC34)
&amp;IF(LEN(AD34)=0,"",","""&amp;AD$1&amp;""":"""&amp;AD34&amp;"""")
&amp;IF(LEN(AF34)=0,"",","""&amp;AF$1&amp;""":"""&amp;AF34&amp;"""")
&amp;IF(LEN(AG34)=0,"",","""&amp;AG$1&amp;""":"&amp;AG34)
&amp;IF(LEN(AH34)=0,"",","""&amp;AH$1&amp;""":"""&amp;AH34&amp;"""")
&amp;IF(LEN(AJ34)=0,"",","""&amp;AJ$1&amp;""":"""&amp;AJ34&amp;"""")
&amp;IF(LEN(AK34)=0,"",","""&amp;AK$1&amp;""":"&amp;AK34)&amp;"}")</f>
        <v/>
      </c>
    </row>
    <row r="35" spans="1:54">
      <c r="A35" t="s">
        <v>87</v>
      </c>
      <c r="C35" t="s">
        <v>333</v>
      </c>
      <c r="D35" t="s">
        <v>334</v>
      </c>
      <c r="E35" t="str">
        <f t="shared" si="0"/>
        <v>seventotalgroup3_4</v>
      </c>
      <c r="F35" t="str">
        <f t="shared" si="55"/>
        <v>seventotalgroup3</v>
      </c>
      <c r="G35">
        <f t="shared" si="156"/>
        <v>3</v>
      </c>
      <c r="I35" t="b">
        <v>0</v>
      </c>
      <c r="K35" t="str">
        <f t="shared" si="28"/>
        <v/>
      </c>
      <c r="L35" t="s">
        <v>477</v>
      </c>
      <c r="M35">
        <f t="shared" si="112"/>
        <v>99.99</v>
      </c>
      <c r="N35">
        <f t="shared" si="113"/>
        <v>149000</v>
      </c>
      <c r="O35" t="s">
        <v>87</v>
      </c>
      <c r="P35">
        <v>279</v>
      </c>
      <c r="Q35">
        <f t="shared" si="57"/>
        <v>279</v>
      </c>
      <c r="R35" t="str">
        <f t="shared" ca="1" si="106"/>
        <v>it</v>
      </c>
      <c r="S35" t="s">
        <v>33</v>
      </c>
      <c r="T35" t="s">
        <v>189</v>
      </c>
      <c r="U35">
        <v>1000</v>
      </c>
      <c r="V35" t="str">
        <f t="shared" ca="1" si="157"/>
        <v>cu</v>
      </c>
      <c r="W35" t="s">
        <v>16</v>
      </c>
      <c r="X35" t="s">
        <v>36</v>
      </c>
      <c r="Y35">
        <v>500</v>
      </c>
      <c r="Z35" t="str">
        <f t="shared" ca="1" si="158"/>
        <v>cu</v>
      </c>
      <c r="AA35" t="s">
        <v>16</v>
      </c>
      <c r="AB35" t="s">
        <v>15</v>
      </c>
      <c r="AC35">
        <v>60000</v>
      </c>
      <c r="AD35" t="str">
        <f t="shared" ca="1" si="159"/>
        <v/>
      </c>
      <c r="AH35" t="str">
        <f t="shared" ca="1" si="160"/>
        <v/>
      </c>
      <c r="AL35" t="str">
        <f t="shared" ca="1" si="161"/>
        <v>it</v>
      </c>
      <c r="AM35" t="str">
        <f t="shared" si="162"/>
        <v>Cash_sSevenTotal</v>
      </c>
      <c r="AN35">
        <f t="shared" si="163"/>
        <v>1000</v>
      </c>
      <c r="AO35" t="str">
        <f t="shared" ca="1" si="164"/>
        <v>cu</v>
      </c>
      <c r="AP35" t="str">
        <f t="shared" si="165"/>
        <v>EN</v>
      </c>
      <c r="AQ35">
        <f t="shared" si="166"/>
        <v>500</v>
      </c>
      <c r="AR35" t="str">
        <f t="shared" ca="1" si="167"/>
        <v>cu</v>
      </c>
      <c r="AS35" t="str">
        <f t="shared" si="168"/>
        <v>GO</v>
      </c>
      <c r="AT35">
        <f t="shared" si="169"/>
        <v>60000</v>
      </c>
      <c r="AU35" t="str">
        <f t="shared" ca="1" si="170"/>
        <v/>
      </c>
      <c r="AV35" t="str">
        <f t="shared" si="171"/>
        <v/>
      </c>
      <c r="AW35" t="str">
        <f t="shared" si="172"/>
        <v/>
      </c>
      <c r="AX35" t="str">
        <f t="shared" ca="1" si="173"/>
        <v/>
      </c>
      <c r="AY35" t="str">
        <f t="shared" si="174"/>
        <v/>
      </c>
      <c r="AZ35" t="str">
        <f t="shared" si="175"/>
        <v/>
      </c>
      <c r="BA3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5" t="str">
        <f t="shared" si="177"/>
        <v/>
      </c>
    </row>
    <row r="36" spans="1:54">
      <c r="A36" t="s">
        <v>171</v>
      </c>
      <c r="B36" t="s">
        <v>175</v>
      </c>
      <c r="C36" t="s">
        <v>335</v>
      </c>
      <c r="D36" t="s">
        <v>336</v>
      </c>
      <c r="E36" t="str">
        <f t="shared" si="0"/>
        <v>festivalgroup1_1</v>
      </c>
      <c r="F36" t="str">
        <f t="shared" si="55"/>
        <v>festivalgroup1</v>
      </c>
      <c r="G36">
        <f t="shared" si="156"/>
        <v>3</v>
      </c>
      <c r="I36" t="b">
        <v>0</v>
      </c>
      <c r="K36" t="str">
        <f t="shared" si="28"/>
        <v/>
      </c>
      <c r="L36" t="s">
        <v>289</v>
      </c>
      <c r="M36">
        <f t="shared" si="112"/>
        <v>6.99</v>
      </c>
      <c r="N36">
        <f t="shared" si="113"/>
        <v>9900</v>
      </c>
      <c r="O36" t="s">
        <v>171</v>
      </c>
      <c r="P36">
        <v>359</v>
      </c>
      <c r="Q36">
        <f t="shared" ref="Q36:Q47" si="178">P36</f>
        <v>359</v>
      </c>
      <c r="R36" t="str">
        <f t="shared" ca="1" si="106"/>
        <v>it</v>
      </c>
      <c r="S36" t="s">
        <v>33</v>
      </c>
      <c r="T36" t="s">
        <v>191</v>
      </c>
      <c r="U36">
        <v>500</v>
      </c>
      <c r="V36" t="str">
        <f t="shared" ca="1" si="157"/>
        <v>cu</v>
      </c>
      <c r="W36" t="s">
        <v>16</v>
      </c>
      <c r="X36" t="s">
        <v>56</v>
      </c>
      <c r="Y36">
        <v>75</v>
      </c>
      <c r="Z36" t="str">
        <f t="shared" ca="1" si="158"/>
        <v>cu</v>
      </c>
      <c r="AA36" t="s">
        <v>16</v>
      </c>
      <c r="AB36" t="s">
        <v>176</v>
      </c>
      <c r="AC36">
        <v>20000</v>
      </c>
      <c r="AD36" t="str">
        <f t="shared" ca="1" si="159"/>
        <v/>
      </c>
      <c r="AH36" t="str">
        <f t="shared" ca="1" si="160"/>
        <v/>
      </c>
      <c r="AL36" t="str">
        <f t="shared" ca="1" si="161"/>
        <v>it</v>
      </c>
      <c r="AM36" t="str">
        <f t="shared" si="162"/>
        <v>Cash_sFestivalTotal</v>
      </c>
      <c r="AN36">
        <f t="shared" si="163"/>
        <v>500</v>
      </c>
      <c r="AO36" t="str">
        <f t="shared" ca="1" si="164"/>
        <v>cu</v>
      </c>
      <c r="AP36" t="str">
        <f t="shared" si="165"/>
        <v>EN</v>
      </c>
      <c r="AQ36">
        <f t="shared" si="166"/>
        <v>75</v>
      </c>
      <c r="AR36" t="str">
        <f t="shared" ca="1" si="167"/>
        <v>cu</v>
      </c>
      <c r="AS36" t="str">
        <f t="shared" si="168"/>
        <v>GO</v>
      </c>
      <c r="AT36">
        <f t="shared" si="169"/>
        <v>20000</v>
      </c>
      <c r="AU36" t="str">
        <f t="shared" ca="1" si="170"/>
        <v/>
      </c>
      <c r="AV36" t="str">
        <f t="shared" si="171"/>
        <v/>
      </c>
      <c r="AW36" t="str">
        <f t="shared" si="172"/>
        <v/>
      </c>
      <c r="AX36" t="str">
        <f t="shared" ca="1" si="173"/>
        <v/>
      </c>
      <c r="AY36" t="str">
        <f t="shared" si="174"/>
        <v/>
      </c>
      <c r="AZ36" t="str">
        <f t="shared" si="175"/>
        <v/>
      </c>
      <c r="BA3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6" t="str">
        <f t="shared" si="177"/>
        <v/>
      </c>
    </row>
    <row r="37" spans="1:54">
      <c r="A37" t="s">
        <v>172</v>
      </c>
      <c r="C37" t="s">
        <v>337</v>
      </c>
      <c r="D37" t="s">
        <v>338</v>
      </c>
      <c r="E37" t="str">
        <f t="shared" si="0"/>
        <v>festivalgroup1_2</v>
      </c>
      <c r="F37" t="str">
        <f t="shared" si="55"/>
        <v>festivalgroup1</v>
      </c>
      <c r="G37">
        <f t="shared" si="156"/>
        <v>3</v>
      </c>
      <c r="I37" t="b">
        <v>0</v>
      </c>
      <c r="K37" t="str">
        <f t="shared" si="28"/>
        <v/>
      </c>
      <c r="L37" t="s">
        <v>293</v>
      </c>
      <c r="M37">
        <f t="shared" si="112"/>
        <v>19.989999999999998</v>
      </c>
      <c r="N37">
        <f t="shared" si="113"/>
        <v>29000</v>
      </c>
      <c r="O37" t="s">
        <v>172</v>
      </c>
      <c r="P37">
        <v>881</v>
      </c>
      <c r="Q37">
        <f t="shared" si="178"/>
        <v>881</v>
      </c>
      <c r="R37" t="str">
        <f t="shared" ca="1" si="106"/>
        <v>cu</v>
      </c>
      <c r="S37" t="s">
        <v>16</v>
      </c>
      <c r="T37" t="s">
        <v>56</v>
      </c>
      <c r="U37">
        <v>300</v>
      </c>
      <c r="V37" t="str">
        <f t="shared" ca="1" si="157"/>
        <v>cu</v>
      </c>
      <c r="W37" t="s">
        <v>16</v>
      </c>
      <c r="X37" t="s">
        <v>56</v>
      </c>
      <c r="Y37">
        <v>100</v>
      </c>
      <c r="Z37" t="str">
        <f t="shared" ca="1" si="158"/>
        <v>cu</v>
      </c>
      <c r="AA37" t="s">
        <v>16</v>
      </c>
      <c r="AB37" t="s">
        <v>176</v>
      </c>
      <c r="AC37">
        <v>40000</v>
      </c>
      <c r="AD37" t="str">
        <f t="shared" ca="1" si="159"/>
        <v/>
      </c>
      <c r="AH37" t="str">
        <f t="shared" ca="1" si="160"/>
        <v/>
      </c>
      <c r="AL37" t="str">
        <f t="shared" ca="1" si="161"/>
        <v>cu</v>
      </c>
      <c r="AM37" t="str">
        <f t="shared" si="162"/>
        <v>EN</v>
      </c>
      <c r="AN37">
        <f t="shared" si="163"/>
        <v>300</v>
      </c>
      <c r="AO37" t="str">
        <f t="shared" ca="1" si="164"/>
        <v>cu</v>
      </c>
      <c r="AP37" t="str">
        <f t="shared" si="165"/>
        <v>EN</v>
      </c>
      <c r="AQ37">
        <f t="shared" si="166"/>
        <v>100</v>
      </c>
      <c r="AR37" t="str">
        <f t="shared" ca="1" si="167"/>
        <v>cu</v>
      </c>
      <c r="AS37" t="str">
        <f t="shared" si="168"/>
        <v>GO</v>
      </c>
      <c r="AT37">
        <f t="shared" si="169"/>
        <v>40000</v>
      </c>
      <c r="AU37" t="str">
        <f t="shared" ca="1" si="170"/>
        <v/>
      </c>
      <c r="AV37" t="str">
        <f t="shared" si="171"/>
        <v/>
      </c>
      <c r="AW37" t="str">
        <f t="shared" si="172"/>
        <v/>
      </c>
      <c r="AX37" t="str">
        <f t="shared" ca="1" si="173"/>
        <v/>
      </c>
      <c r="AY37" t="str">
        <f t="shared" si="174"/>
        <v/>
      </c>
      <c r="AZ37" t="str">
        <f t="shared" si="175"/>
        <v/>
      </c>
      <c r="BA3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7" t="str">
        <f t="shared" si="177"/>
        <v/>
      </c>
    </row>
    <row r="38" spans="1:54">
      <c r="A38" t="s">
        <v>173</v>
      </c>
      <c r="C38" t="s">
        <v>339</v>
      </c>
      <c r="D38" t="s">
        <v>340</v>
      </c>
      <c r="E38" t="str">
        <f t="shared" si="0"/>
        <v>festivalgroup1_3</v>
      </c>
      <c r="F38" t="str">
        <f t="shared" si="55"/>
        <v>festivalgroup1</v>
      </c>
      <c r="G38">
        <f t="shared" si="156"/>
        <v>3</v>
      </c>
      <c r="I38" t="b">
        <v>0</v>
      </c>
      <c r="K38" t="str">
        <f t="shared" si="28"/>
        <v/>
      </c>
      <c r="L38" t="s">
        <v>294</v>
      </c>
      <c r="M38">
        <f t="shared" si="112"/>
        <v>29.99</v>
      </c>
      <c r="N38">
        <f t="shared" si="113"/>
        <v>44000</v>
      </c>
      <c r="O38" t="s">
        <v>173</v>
      </c>
      <c r="P38">
        <v>108</v>
      </c>
      <c r="Q38">
        <f t="shared" si="178"/>
        <v>108</v>
      </c>
      <c r="R38" t="str">
        <f t="shared" ca="1" si="106"/>
        <v>it</v>
      </c>
      <c r="S38" t="s">
        <v>33</v>
      </c>
      <c r="T38" t="s">
        <v>191</v>
      </c>
      <c r="U38">
        <v>1500</v>
      </c>
      <c r="V38" t="str">
        <f t="shared" ca="1" si="157"/>
        <v>cu</v>
      </c>
      <c r="W38" t="s">
        <v>16</v>
      </c>
      <c r="X38" t="s">
        <v>56</v>
      </c>
      <c r="Y38">
        <v>500</v>
      </c>
      <c r="Z38" t="str">
        <f t="shared" ca="1" si="158"/>
        <v>cu</v>
      </c>
      <c r="AA38" t="s">
        <v>16</v>
      </c>
      <c r="AB38" t="s">
        <v>176</v>
      </c>
      <c r="AC38">
        <v>60000</v>
      </c>
      <c r="AD38" t="str">
        <f t="shared" ca="1" si="159"/>
        <v/>
      </c>
      <c r="AH38" t="str">
        <f t="shared" ca="1" si="160"/>
        <v/>
      </c>
      <c r="AL38" t="str">
        <f t="shared" ca="1" si="161"/>
        <v>it</v>
      </c>
      <c r="AM38" t="str">
        <f t="shared" si="162"/>
        <v>Cash_sFestivalTotal</v>
      </c>
      <c r="AN38">
        <f t="shared" si="163"/>
        <v>1500</v>
      </c>
      <c r="AO38" t="str">
        <f t="shared" ca="1" si="164"/>
        <v>cu</v>
      </c>
      <c r="AP38" t="str">
        <f t="shared" si="165"/>
        <v>EN</v>
      </c>
      <c r="AQ38">
        <f t="shared" si="166"/>
        <v>500</v>
      </c>
      <c r="AR38" t="str">
        <f t="shared" ca="1" si="167"/>
        <v>cu</v>
      </c>
      <c r="AS38" t="str">
        <f t="shared" si="168"/>
        <v>GO</v>
      </c>
      <c r="AT38">
        <f t="shared" si="169"/>
        <v>60000</v>
      </c>
      <c r="AU38" t="str">
        <f t="shared" ca="1" si="170"/>
        <v/>
      </c>
      <c r="AV38" t="str">
        <f t="shared" si="171"/>
        <v/>
      </c>
      <c r="AW38" t="str">
        <f t="shared" si="172"/>
        <v/>
      </c>
      <c r="AX38" t="str">
        <f t="shared" ca="1" si="173"/>
        <v/>
      </c>
      <c r="AY38" t="str">
        <f t="shared" si="174"/>
        <v/>
      </c>
      <c r="AZ38" t="str">
        <f t="shared" si="175"/>
        <v/>
      </c>
      <c r="BA38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8" t="str">
        <f t="shared" si="177"/>
        <v/>
      </c>
    </row>
    <row r="39" spans="1:54">
      <c r="A39" t="s">
        <v>174</v>
      </c>
      <c r="C39" t="s">
        <v>341</v>
      </c>
      <c r="D39" t="s">
        <v>342</v>
      </c>
      <c r="E39" t="str">
        <f t="shared" si="0"/>
        <v>festivalgroup1_4</v>
      </c>
      <c r="F39" t="str">
        <f t="shared" si="55"/>
        <v>festivalgroup1</v>
      </c>
      <c r="G39">
        <f t="shared" si="156"/>
        <v>3</v>
      </c>
      <c r="I39" t="b">
        <v>0</v>
      </c>
      <c r="K39" t="str">
        <f t="shared" si="28"/>
        <v/>
      </c>
      <c r="L39" t="s">
        <v>479</v>
      </c>
      <c r="M39">
        <f t="shared" si="112"/>
        <v>69.989999999999995</v>
      </c>
      <c r="N39">
        <f t="shared" si="113"/>
        <v>99000</v>
      </c>
      <c r="O39" t="s">
        <v>174</v>
      </c>
      <c r="P39">
        <v>550</v>
      </c>
      <c r="Q39">
        <f t="shared" si="178"/>
        <v>550</v>
      </c>
      <c r="R39" t="str">
        <f t="shared" ca="1" si="106"/>
        <v>cu</v>
      </c>
      <c r="S39" t="s">
        <v>16</v>
      </c>
      <c r="T39" t="s">
        <v>56</v>
      </c>
      <c r="U39">
        <v>100</v>
      </c>
      <c r="V39" t="str">
        <f t="shared" ca="1" si="157"/>
        <v>cu</v>
      </c>
      <c r="W39" t="s">
        <v>16</v>
      </c>
      <c r="X39" t="s">
        <v>56</v>
      </c>
      <c r="Y39">
        <v>50</v>
      </c>
      <c r="Z39" t="str">
        <f t="shared" ca="1" si="158"/>
        <v>cu</v>
      </c>
      <c r="AA39" t="s">
        <v>16</v>
      </c>
      <c r="AB39" t="s">
        <v>176</v>
      </c>
      <c r="AC39">
        <v>10000</v>
      </c>
      <c r="AD39" t="str">
        <f t="shared" ca="1" si="159"/>
        <v/>
      </c>
      <c r="AH39" t="str">
        <f t="shared" ca="1" si="160"/>
        <v/>
      </c>
      <c r="AL39" t="str">
        <f t="shared" ca="1" si="161"/>
        <v>cu</v>
      </c>
      <c r="AM39" t="str">
        <f t="shared" si="162"/>
        <v>EN</v>
      </c>
      <c r="AN39">
        <f t="shared" si="163"/>
        <v>100</v>
      </c>
      <c r="AO39" t="str">
        <f t="shared" ca="1" si="164"/>
        <v>cu</v>
      </c>
      <c r="AP39" t="str">
        <f t="shared" si="165"/>
        <v>EN</v>
      </c>
      <c r="AQ39">
        <f t="shared" si="166"/>
        <v>50</v>
      </c>
      <c r="AR39" t="str">
        <f t="shared" ca="1" si="167"/>
        <v>cu</v>
      </c>
      <c r="AS39" t="str">
        <f t="shared" si="168"/>
        <v>GO</v>
      </c>
      <c r="AT39">
        <f t="shared" si="169"/>
        <v>10000</v>
      </c>
      <c r="AU39" t="str">
        <f t="shared" ca="1" si="170"/>
        <v/>
      </c>
      <c r="AV39" t="str">
        <f t="shared" si="171"/>
        <v/>
      </c>
      <c r="AW39" t="str">
        <f t="shared" si="172"/>
        <v/>
      </c>
      <c r="AX39" t="str">
        <f t="shared" ca="1" si="173"/>
        <v/>
      </c>
      <c r="AY39" t="str">
        <f t="shared" si="174"/>
        <v/>
      </c>
      <c r="AZ39" t="str">
        <f t="shared" si="175"/>
        <v/>
      </c>
      <c r="BA39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39" t="str">
        <f t="shared" si="177"/>
        <v/>
      </c>
    </row>
    <row r="40" spans="1:54">
      <c r="A40" t="s">
        <v>178</v>
      </c>
      <c r="C40" t="s">
        <v>335</v>
      </c>
      <c r="D40" t="s">
        <v>336</v>
      </c>
      <c r="E40" t="str">
        <f t="shared" si="0"/>
        <v>festivalgroup2_1</v>
      </c>
      <c r="F40" t="str">
        <f t="shared" si="55"/>
        <v>festivalgroup2</v>
      </c>
      <c r="G40">
        <f t="shared" si="156"/>
        <v>3</v>
      </c>
      <c r="I40" t="b">
        <v>0</v>
      </c>
      <c r="K40" t="str">
        <f t="shared" si="28"/>
        <v/>
      </c>
      <c r="L40" t="s">
        <v>289</v>
      </c>
      <c r="M40">
        <f t="shared" si="112"/>
        <v>6.99</v>
      </c>
      <c r="N40">
        <f t="shared" si="113"/>
        <v>9900</v>
      </c>
      <c r="O40" t="s">
        <v>177</v>
      </c>
      <c r="P40">
        <v>397</v>
      </c>
      <c r="Q40">
        <f t="shared" si="178"/>
        <v>397</v>
      </c>
      <c r="R40" t="str">
        <f t="shared" ca="1" si="106"/>
        <v>it</v>
      </c>
      <c r="S40" t="s">
        <v>33</v>
      </c>
      <c r="T40" t="s">
        <v>191</v>
      </c>
      <c r="U40">
        <v>500</v>
      </c>
      <c r="V40" t="str">
        <f t="shared" ca="1" si="157"/>
        <v>cu</v>
      </c>
      <c r="W40" t="s">
        <v>16</v>
      </c>
      <c r="X40" t="s">
        <v>56</v>
      </c>
      <c r="Y40">
        <v>75</v>
      </c>
      <c r="Z40" t="str">
        <f t="shared" ca="1" si="158"/>
        <v>cu</v>
      </c>
      <c r="AA40" t="s">
        <v>16</v>
      </c>
      <c r="AB40" t="s">
        <v>176</v>
      </c>
      <c r="AC40">
        <v>20000</v>
      </c>
      <c r="AD40" t="str">
        <f t="shared" ca="1" si="159"/>
        <v/>
      </c>
      <c r="AH40" t="str">
        <f t="shared" ca="1" si="160"/>
        <v/>
      </c>
      <c r="AL40" t="str">
        <f t="shared" ca="1" si="161"/>
        <v>it</v>
      </c>
      <c r="AM40" t="str">
        <f t="shared" si="162"/>
        <v>Cash_sFestivalTotal</v>
      </c>
      <c r="AN40">
        <f t="shared" si="163"/>
        <v>500</v>
      </c>
      <c r="AO40" t="str">
        <f t="shared" ca="1" si="164"/>
        <v>cu</v>
      </c>
      <c r="AP40" t="str">
        <f t="shared" si="165"/>
        <v>EN</v>
      </c>
      <c r="AQ40">
        <f t="shared" si="166"/>
        <v>75</v>
      </c>
      <c r="AR40" t="str">
        <f t="shared" ca="1" si="167"/>
        <v>cu</v>
      </c>
      <c r="AS40" t="str">
        <f t="shared" si="168"/>
        <v>GO</v>
      </c>
      <c r="AT40">
        <f t="shared" si="169"/>
        <v>20000</v>
      </c>
      <c r="AU40" t="str">
        <f t="shared" ca="1" si="170"/>
        <v/>
      </c>
      <c r="AV40" t="str">
        <f t="shared" si="171"/>
        <v/>
      </c>
      <c r="AW40" t="str">
        <f t="shared" si="172"/>
        <v/>
      </c>
      <c r="AX40" t="str">
        <f t="shared" ca="1" si="173"/>
        <v/>
      </c>
      <c r="AY40" t="str">
        <f t="shared" si="174"/>
        <v/>
      </c>
      <c r="AZ40" t="str">
        <f t="shared" si="175"/>
        <v/>
      </c>
      <c r="BA40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0" t="str">
        <f t="shared" si="177"/>
        <v/>
      </c>
    </row>
    <row r="41" spans="1:54">
      <c r="A41" t="s">
        <v>179</v>
      </c>
      <c r="C41" t="s">
        <v>337</v>
      </c>
      <c r="D41" t="s">
        <v>338</v>
      </c>
      <c r="E41" t="str">
        <f t="shared" si="0"/>
        <v>festivalgroup2_2</v>
      </c>
      <c r="F41" t="str">
        <f t="shared" si="55"/>
        <v>festivalgroup2</v>
      </c>
      <c r="G41">
        <f t="shared" si="156"/>
        <v>3</v>
      </c>
      <c r="I41" t="b">
        <v>0</v>
      </c>
      <c r="K41" t="str">
        <f t="shared" si="28"/>
        <v/>
      </c>
      <c r="L41" t="s">
        <v>293</v>
      </c>
      <c r="M41">
        <f t="shared" si="112"/>
        <v>19.989999999999998</v>
      </c>
      <c r="N41">
        <f t="shared" si="113"/>
        <v>29000</v>
      </c>
      <c r="O41" t="s">
        <v>179</v>
      </c>
      <c r="P41">
        <v>401</v>
      </c>
      <c r="Q41">
        <f t="shared" si="178"/>
        <v>401</v>
      </c>
      <c r="R41" t="str">
        <f t="shared" ca="1" si="106"/>
        <v>cu</v>
      </c>
      <c r="S41" t="s">
        <v>16</v>
      </c>
      <c r="T41" t="s">
        <v>56</v>
      </c>
      <c r="U41">
        <v>300</v>
      </c>
      <c r="V41" t="str">
        <f t="shared" ca="1" si="157"/>
        <v>cu</v>
      </c>
      <c r="W41" t="s">
        <v>16</v>
      </c>
      <c r="X41" t="s">
        <v>56</v>
      </c>
      <c r="Y41">
        <v>100</v>
      </c>
      <c r="Z41" t="str">
        <f t="shared" ca="1" si="158"/>
        <v>cu</v>
      </c>
      <c r="AA41" t="s">
        <v>16</v>
      </c>
      <c r="AB41" t="s">
        <v>176</v>
      </c>
      <c r="AC41">
        <v>40000</v>
      </c>
      <c r="AD41" t="str">
        <f t="shared" ca="1" si="159"/>
        <v/>
      </c>
      <c r="AH41" t="str">
        <f t="shared" ca="1" si="160"/>
        <v/>
      </c>
      <c r="AL41" t="str">
        <f t="shared" ca="1" si="161"/>
        <v>cu</v>
      </c>
      <c r="AM41" t="str">
        <f t="shared" si="162"/>
        <v>EN</v>
      </c>
      <c r="AN41">
        <f t="shared" si="163"/>
        <v>300</v>
      </c>
      <c r="AO41" t="str">
        <f t="shared" ca="1" si="164"/>
        <v>cu</v>
      </c>
      <c r="AP41" t="str">
        <f t="shared" si="165"/>
        <v>EN</v>
      </c>
      <c r="AQ41">
        <f t="shared" si="166"/>
        <v>100</v>
      </c>
      <c r="AR41" t="str">
        <f t="shared" ca="1" si="167"/>
        <v>cu</v>
      </c>
      <c r="AS41" t="str">
        <f t="shared" si="168"/>
        <v>GO</v>
      </c>
      <c r="AT41">
        <f t="shared" si="169"/>
        <v>40000</v>
      </c>
      <c r="AU41" t="str">
        <f t="shared" ca="1" si="170"/>
        <v/>
      </c>
      <c r="AV41" t="str">
        <f t="shared" si="171"/>
        <v/>
      </c>
      <c r="AW41" t="str">
        <f t="shared" si="172"/>
        <v/>
      </c>
      <c r="AX41" t="str">
        <f t="shared" ca="1" si="173"/>
        <v/>
      </c>
      <c r="AY41" t="str">
        <f t="shared" si="174"/>
        <v/>
      </c>
      <c r="AZ41" t="str">
        <f t="shared" si="175"/>
        <v/>
      </c>
      <c r="BA41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1" t="str">
        <f t="shared" si="177"/>
        <v/>
      </c>
    </row>
    <row r="42" spans="1:54">
      <c r="A42" t="s">
        <v>180</v>
      </c>
      <c r="C42" t="s">
        <v>339</v>
      </c>
      <c r="D42" t="s">
        <v>340</v>
      </c>
      <c r="E42" t="str">
        <f t="shared" si="0"/>
        <v>festivalgroup2_3</v>
      </c>
      <c r="F42" t="str">
        <f t="shared" si="55"/>
        <v>festivalgroup2</v>
      </c>
      <c r="G42">
        <f t="shared" si="156"/>
        <v>3</v>
      </c>
      <c r="I42" t="b">
        <v>0</v>
      </c>
      <c r="K42" t="str">
        <f t="shared" si="28"/>
        <v/>
      </c>
      <c r="L42" t="s">
        <v>294</v>
      </c>
      <c r="M42">
        <f t="shared" si="112"/>
        <v>29.99</v>
      </c>
      <c r="N42">
        <f t="shared" si="113"/>
        <v>44000</v>
      </c>
      <c r="O42" t="s">
        <v>180</v>
      </c>
      <c r="P42">
        <v>177</v>
      </c>
      <c r="Q42">
        <f t="shared" si="178"/>
        <v>177</v>
      </c>
      <c r="R42" t="str">
        <f t="shared" ca="1" si="106"/>
        <v>it</v>
      </c>
      <c r="S42" t="s">
        <v>33</v>
      </c>
      <c r="T42" t="s">
        <v>191</v>
      </c>
      <c r="U42">
        <v>1500</v>
      </c>
      <c r="V42" t="str">
        <f t="shared" ca="1" si="157"/>
        <v>cu</v>
      </c>
      <c r="W42" t="s">
        <v>16</v>
      </c>
      <c r="X42" t="s">
        <v>56</v>
      </c>
      <c r="Y42">
        <v>500</v>
      </c>
      <c r="Z42" t="str">
        <f t="shared" ca="1" si="158"/>
        <v>cu</v>
      </c>
      <c r="AA42" t="s">
        <v>16</v>
      </c>
      <c r="AB42" t="s">
        <v>176</v>
      </c>
      <c r="AC42">
        <v>60000</v>
      </c>
      <c r="AD42" t="str">
        <f t="shared" ca="1" si="159"/>
        <v/>
      </c>
      <c r="AH42" t="str">
        <f t="shared" ca="1" si="160"/>
        <v/>
      </c>
      <c r="AL42" t="str">
        <f t="shared" ca="1" si="161"/>
        <v>it</v>
      </c>
      <c r="AM42" t="str">
        <f t="shared" si="162"/>
        <v>Cash_sFestivalTotal</v>
      </c>
      <c r="AN42">
        <f t="shared" si="163"/>
        <v>1500</v>
      </c>
      <c r="AO42" t="str">
        <f t="shared" ca="1" si="164"/>
        <v>cu</v>
      </c>
      <c r="AP42" t="str">
        <f t="shared" si="165"/>
        <v>EN</v>
      </c>
      <c r="AQ42">
        <f t="shared" si="166"/>
        <v>500</v>
      </c>
      <c r="AR42" t="str">
        <f t="shared" ca="1" si="167"/>
        <v>cu</v>
      </c>
      <c r="AS42" t="str">
        <f t="shared" si="168"/>
        <v>GO</v>
      </c>
      <c r="AT42">
        <f t="shared" si="169"/>
        <v>60000</v>
      </c>
      <c r="AU42" t="str">
        <f t="shared" ca="1" si="170"/>
        <v/>
      </c>
      <c r="AV42" t="str">
        <f t="shared" si="171"/>
        <v/>
      </c>
      <c r="AW42" t="str">
        <f t="shared" si="172"/>
        <v/>
      </c>
      <c r="AX42" t="str">
        <f t="shared" ca="1" si="173"/>
        <v/>
      </c>
      <c r="AY42" t="str">
        <f t="shared" si="174"/>
        <v/>
      </c>
      <c r="AZ42" t="str">
        <f t="shared" si="175"/>
        <v/>
      </c>
      <c r="BA42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2" t="str">
        <f t="shared" si="177"/>
        <v/>
      </c>
    </row>
    <row r="43" spans="1:54">
      <c r="A43" t="s">
        <v>181</v>
      </c>
      <c r="C43" t="s">
        <v>341</v>
      </c>
      <c r="D43" t="s">
        <v>342</v>
      </c>
      <c r="E43" t="str">
        <f t="shared" si="0"/>
        <v>festivalgroup2_4</v>
      </c>
      <c r="F43" t="str">
        <f t="shared" si="55"/>
        <v>festivalgroup2</v>
      </c>
      <c r="G43">
        <f t="shared" si="156"/>
        <v>3</v>
      </c>
      <c r="I43" t="b">
        <v>0</v>
      </c>
      <c r="K43" t="str">
        <f t="shared" si="28"/>
        <v/>
      </c>
      <c r="L43" t="s">
        <v>479</v>
      </c>
      <c r="M43">
        <f t="shared" si="112"/>
        <v>69.989999999999995</v>
      </c>
      <c r="N43">
        <f t="shared" si="113"/>
        <v>99000</v>
      </c>
      <c r="O43" t="s">
        <v>181</v>
      </c>
      <c r="P43">
        <v>506</v>
      </c>
      <c r="Q43">
        <f t="shared" si="178"/>
        <v>506</v>
      </c>
      <c r="R43" t="str">
        <f t="shared" ca="1" si="106"/>
        <v>cu</v>
      </c>
      <c r="S43" t="s">
        <v>16</v>
      </c>
      <c r="T43" t="s">
        <v>56</v>
      </c>
      <c r="U43">
        <v>100</v>
      </c>
      <c r="V43" t="str">
        <f t="shared" ca="1" si="157"/>
        <v>cu</v>
      </c>
      <c r="W43" t="s">
        <v>16</v>
      </c>
      <c r="X43" t="s">
        <v>56</v>
      </c>
      <c r="Y43">
        <v>50</v>
      </c>
      <c r="Z43" t="str">
        <f t="shared" ca="1" si="158"/>
        <v>cu</v>
      </c>
      <c r="AA43" t="s">
        <v>16</v>
      </c>
      <c r="AB43" t="s">
        <v>176</v>
      </c>
      <c r="AC43">
        <v>10000</v>
      </c>
      <c r="AD43" t="str">
        <f t="shared" ca="1" si="159"/>
        <v/>
      </c>
      <c r="AH43" t="str">
        <f t="shared" ca="1" si="160"/>
        <v/>
      </c>
      <c r="AL43" t="str">
        <f t="shared" ca="1" si="161"/>
        <v>cu</v>
      </c>
      <c r="AM43" t="str">
        <f t="shared" si="162"/>
        <v>EN</v>
      </c>
      <c r="AN43">
        <f t="shared" si="163"/>
        <v>100</v>
      </c>
      <c r="AO43" t="str">
        <f t="shared" ca="1" si="164"/>
        <v>cu</v>
      </c>
      <c r="AP43" t="str">
        <f t="shared" si="165"/>
        <v>EN</v>
      </c>
      <c r="AQ43">
        <f t="shared" si="166"/>
        <v>50</v>
      </c>
      <c r="AR43" t="str">
        <f t="shared" ca="1" si="167"/>
        <v>cu</v>
      </c>
      <c r="AS43" t="str">
        <f t="shared" si="168"/>
        <v>GO</v>
      </c>
      <c r="AT43">
        <f t="shared" si="169"/>
        <v>10000</v>
      </c>
      <c r="AU43" t="str">
        <f t="shared" ca="1" si="170"/>
        <v/>
      </c>
      <c r="AV43" t="str">
        <f t="shared" si="171"/>
        <v/>
      </c>
      <c r="AW43" t="str">
        <f t="shared" si="172"/>
        <v/>
      </c>
      <c r="AX43" t="str">
        <f t="shared" ca="1" si="173"/>
        <v/>
      </c>
      <c r="AY43" t="str">
        <f t="shared" si="174"/>
        <v/>
      </c>
      <c r="AZ43" t="str">
        <f t="shared" si="175"/>
        <v/>
      </c>
      <c r="BA43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3" t="str">
        <f t="shared" si="177"/>
        <v/>
      </c>
    </row>
    <row r="44" spans="1:54">
      <c r="A44" t="s">
        <v>183</v>
      </c>
      <c r="C44" t="s">
        <v>335</v>
      </c>
      <c r="D44" t="s">
        <v>336</v>
      </c>
      <c r="E44" t="str">
        <f t="shared" si="0"/>
        <v>festivalgroup3_1</v>
      </c>
      <c r="F44" t="str">
        <f t="shared" si="55"/>
        <v>festivalgroup3</v>
      </c>
      <c r="G44">
        <f t="shared" si="156"/>
        <v>3</v>
      </c>
      <c r="I44" t="b">
        <v>0</v>
      </c>
      <c r="K44" t="str">
        <f t="shared" si="28"/>
        <v/>
      </c>
      <c r="L44" t="s">
        <v>292</v>
      </c>
      <c r="M44">
        <f t="shared" si="112"/>
        <v>9.99</v>
      </c>
      <c r="N44">
        <f t="shared" si="113"/>
        <v>14000</v>
      </c>
      <c r="O44" t="s">
        <v>182</v>
      </c>
      <c r="P44">
        <v>741</v>
      </c>
      <c r="Q44">
        <f t="shared" si="178"/>
        <v>741</v>
      </c>
      <c r="R44" t="str">
        <f t="shared" ca="1" si="106"/>
        <v>it</v>
      </c>
      <c r="S44" t="s">
        <v>33</v>
      </c>
      <c r="T44" t="s">
        <v>191</v>
      </c>
      <c r="U44">
        <v>500</v>
      </c>
      <c r="V44" t="str">
        <f t="shared" ca="1" si="157"/>
        <v>cu</v>
      </c>
      <c r="W44" t="s">
        <v>16</v>
      </c>
      <c r="X44" t="s">
        <v>56</v>
      </c>
      <c r="Y44">
        <v>75</v>
      </c>
      <c r="Z44" t="str">
        <f t="shared" ca="1" si="158"/>
        <v>cu</v>
      </c>
      <c r="AA44" t="s">
        <v>16</v>
      </c>
      <c r="AB44" t="s">
        <v>176</v>
      </c>
      <c r="AC44">
        <v>20000</v>
      </c>
      <c r="AD44" t="str">
        <f t="shared" ca="1" si="159"/>
        <v/>
      </c>
      <c r="AH44" t="str">
        <f t="shared" ca="1" si="160"/>
        <v/>
      </c>
      <c r="AL44" t="str">
        <f t="shared" ca="1" si="161"/>
        <v>it</v>
      </c>
      <c r="AM44" t="str">
        <f t="shared" si="162"/>
        <v>Cash_sFestivalTotal</v>
      </c>
      <c r="AN44">
        <f t="shared" si="163"/>
        <v>500</v>
      </c>
      <c r="AO44" t="str">
        <f t="shared" ca="1" si="164"/>
        <v>cu</v>
      </c>
      <c r="AP44" t="str">
        <f t="shared" si="165"/>
        <v>EN</v>
      </c>
      <c r="AQ44">
        <f t="shared" si="166"/>
        <v>75</v>
      </c>
      <c r="AR44" t="str">
        <f t="shared" ca="1" si="167"/>
        <v>cu</v>
      </c>
      <c r="AS44" t="str">
        <f t="shared" si="168"/>
        <v>GO</v>
      </c>
      <c r="AT44">
        <f t="shared" si="169"/>
        <v>20000</v>
      </c>
      <c r="AU44" t="str">
        <f t="shared" ca="1" si="170"/>
        <v/>
      </c>
      <c r="AV44" t="str">
        <f t="shared" si="171"/>
        <v/>
      </c>
      <c r="AW44" t="str">
        <f t="shared" si="172"/>
        <v/>
      </c>
      <c r="AX44" t="str">
        <f t="shared" ca="1" si="173"/>
        <v/>
      </c>
      <c r="AY44" t="str">
        <f t="shared" si="174"/>
        <v/>
      </c>
      <c r="AZ44" t="str">
        <f t="shared" si="175"/>
        <v/>
      </c>
      <c r="BA44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4" t="str">
        <f t="shared" si="177"/>
        <v/>
      </c>
    </row>
    <row r="45" spans="1:54">
      <c r="A45" t="s">
        <v>184</v>
      </c>
      <c r="C45" t="s">
        <v>337</v>
      </c>
      <c r="D45" t="s">
        <v>338</v>
      </c>
      <c r="E45" t="str">
        <f t="shared" si="0"/>
        <v>festivalgroup3_2</v>
      </c>
      <c r="F45" t="str">
        <f t="shared" si="55"/>
        <v>festivalgroup3</v>
      </c>
      <c r="G45">
        <f t="shared" si="156"/>
        <v>3</v>
      </c>
      <c r="I45" t="b">
        <v>0</v>
      </c>
      <c r="K45" t="str">
        <f t="shared" si="28"/>
        <v/>
      </c>
      <c r="L45" t="s">
        <v>294</v>
      </c>
      <c r="M45">
        <f t="shared" si="112"/>
        <v>29.99</v>
      </c>
      <c r="N45">
        <f t="shared" si="113"/>
        <v>44000</v>
      </c>
      <c r="O45" t="s">
        <v>184</v>
      </c>
      <c r="P45">
        <v>578</v>
      </c>
      <c r="Q45">
        <f t="shared" si="178"/>
        <v>578</v>
      </c>
      <c r="R45" t="str">
        <f t="shared" ca="1" si="106"/>
        <v>cu</v>
      </c>
      <c r="S45" t="s">
        <v>16</v>
      </c>
      <c r="T45" t="s">
        <v>56</v>
      </c>
      <c r="U45">
        <v>300</v>
      </c>
      <c r="V45" t="str">
        <f t="shared" ca="1" si="157"/>
        <v>cu</v>
      </c>
      <c r="W45" t="s">
        <v>16</v>
      </c>
      <c r="X45" t="s">
        <v>56</v>
      </c>
      <c r="Y45">
        <v>100</v>
      </c>
      <c r="Z45" t="str">
        <f t="shared" ca="1" si="158"/>
        <v>cu</v>
      </c>
      <c r="AA45" t="s">
        <v>16</v>
      </c>
      <c r="AB45" t="s">
        <v>176</v>
      </c>
      <c r="AC45">
        <v>40000</v>
      </c>
      <c r="AD45" t="str">
        <f t="shared" ca="1" si="159"/>
        <v/>
      </c>
      <c r="AH45" t="str">
        <f t="shared" ca="1" si="160"/>
        <v/>
      </c>
      <c r="AL45" t="str">
        <f t="shared" ca="1" si="161"/>
        <v>cu</v>
      </c>
      <c r="AM45" t="str">
        <f t="shared" si="162"/>
        <v>EN</v>
      </c>
      <c r="AN45">
        <f t="shared" si="163"/>
        <v>300</v>
      </c>
      <c r="AO45" t="str">
        <f t="shared" ca="1" si="164"/>
        <v>cu</v>
      </c>
      <c r="AP45" t="str">
        <f t="shared" si="165"/>
        <v>EN</v>
      </c>
      <c r="AQ45">
        <f t="shared" si="166"/>
        <v>100</v>
      </c>
      <c r="AR45" t="str">
        <f t="shared" ca="1" si="167"/>
        <v>cu</v>
      </c>
      <c r="AS45" t="str">
        <f t="shared" si="168"/>
        <v>GO</v>
      </c>
      <c r="AT45">
        <f t="shared" si="169"/>
        <v>40000</v>
      </c>
      <c r="AU45" t="str">
        <f t="shared" ca="1" si="170"/>
        <v/>
      </c>
      <c r="AV45" t="str">
        <f t="shared" si="171"/>
        <v/>
      </c>
      <c r="AW45" t="str">
        <f t="shared" si="172"/>
        <v/>
      </c>
      <c r="AX45" t="str">
        <f t="shared" ca="1" si="173"/>
        <v/>
      </c>
      <c r="AY45" t="str">
        <f t="shared" si="174"/>
        <v/>
      </c>
      <c r="AZ45" t="str">
        <f t="shared" si="175"/>
        <v/>
      </c>
      <c r="BA45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5" t="str">
        <f t="shared" si="177"/>
        <v/>
      </c>
    </row>
    <row r="46" spans="1:54">
      <c r="A46" t="s">
        <v>185</v>
      </c>
      <c r="C46" t="s">
        <v>339</v>
      </c>
      <c r="D46" t="s">
        <v>340</v>
      </c>
      <c r="E46" t="str">
        <f t="shared" si="0"/>
        <v>festivalgroup3_3</v>
      </c>
      <c r="F46" t="str">
        <f t="shared" si="55"/>
        <v>festivalgroup3</v>
      </c>
      <c r="G46">
        <f t="shared" si="156"/>
        <v>3</v>
      </c>
      <c r="I46" t="b">
        <v>0</v>
      </c>
      <c r="K46" t="str">
        <f t="shared" si="28"/>
        <v/>
      </c>
      <c r="L46" t="s">
        <v>479</v>
      </c>
      <c r="M46">
        <f t="shared" si="112"/>
        <v>69.989999999999995</v>
      </c>
      <c r="N46">
        <f t="shared" si="113"/>
        <v>99000</v>
      </c>
      <c r="O46" t="s">
        <v>185</v>
      </c>
      <c r="P46">
        <v>106</v>
      </c>
      <c r="Q46">
        <f t="shared" si="178"/>
        <v>106</v>
      </c>
      <c r="R46" t="str">
        <f t="shared" ca="1" si="106"/>
        <v>it</v>
      </c>
      <c r="S46" t="s">
        <v>33</v>
      </c>
      <c r="T46" t="s">
        <v>191</v>
      </c>
      <c r="U46">
        <v>1500</v>
      </c>
      <c r="V46" t="str">
        <f t="shared" ca="1" si="157"/>
        <v>cu</v>
      </c>
      <c r="W46" t="s">
        <v>16</v>
      </c>
      <c r="X46" t="s">
        <v>56</v>
      </c>
      <c r="Y46">
        <v>500</v>
      </c>
      <c r="Z46" t="str">
        <f t="shared" ca="1" si="158"/>
        <v>cu</v>
      </c>
      <c r="AA46" t="s">
        <v>16</v>
      </c>
      <c r="AB46" t="s">
        <v>176</v>
      </c>
      <c r="AC46">
        <v>60000</v>
      </c>
      <c r="AD46" t="str">
        <f t="shared" ca="1" si="159"/>
        <v/>
      </c>
      <c r="AH46" t="str">
        <f t="shared" ca="1" si="160"/>
        <v/>
      </c>
      <c r="AL46" t="str">
        <f t="shared" ca="1" si="161"/>
        <v>it</v>
      </c>
      <c r="AM46" t="str">
        <f t="shared" si="162"/>
        <v>Cash_sFestivalTotal</v>
      </c>
      <c r="AN46">
        <f t="shared" si="163"/>
        <v>1500</v>
      </c>
      <c r="AO46" t="str">
        <f t="shared" ca="1" si="164"/>
        <v>cu</v>
      </c>
      <c r="AP46" t="str">
        <f t="shared" si="165"/>
        <v>EN</v>
      </c>
      <c r="AQ46">
        <f t="shared" si="166"/>
        <v>500</v>
      </c>
      <c r="AR46" t="str">
        <f t="shared" ca="1" si="167"/>
        <v>cu</v>
      </c>
      <c r="AS46" t="str">
        <f t="shared" si="168"/>
        <v>GO</v>
      </c>
      <c r="AT46">
        <f t="shared" si="169"/>
        <v>60000</v>
      </c>
      <c r="AU46" t="str">
        <f t="shared" ca="1" si="170"/>
        <v/>
      </c>
      <c r="AV46" t="str">
        <f t="shared" si="171"/>
        <v/>
      </c>
      <c r="AW46" t="str">
        <f t="shared" si="172"/>
        <v/>
      </c>
      <c r="AX46" t="str">
        <f t="shared" ca="1" si="173"/>
        <v/>
      </c>
      <c r="AY46" t="str">
        <f t="shared" si="174"/>
        <v/>
      </c>
      <c r="AZ46" t="str">
        <f t="shared" si="175"/>
        <v/>
      </c>
      <c r="BA46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6" t="str">
        <f t="shared" si="177"/>
        <v/>
      </c>
    </row>
    <row r="47" spans="1:54">
      <c r="A47" t="s">
        <v>186</v>
      </c>
      <c r="C47" t="s">
        <v>341</v>
      </c>
      <c r="D47" t="s">
        <v>342</v>
      </c>
      <c r="E47" t="str">
        <f t="shared" si="0"/>
        <v>festivalgroup3_4</v>
      </c>
      <c r="F47" t="str">
        <f t="shared" si="55"/>
        <v>festivalgroup3</v>
      </c>
      <c r="G47">
        <f t="shared" si="156"/>
        <v>3</v>
      </c>
      <c r="I47" t="b">
        <v>0</v>
      </c>
      <c r="K47" t="str">
        <f t="shared" si="28"/>
        <v/>
      </c>
      <c r="L47" t="s">
        <v>477</v>
      </c>
      <c r="M47">
        <f t="shared" si="112"/>
        <v>99.99</v>
      </c>
      <c r="N47">
        <f t="shared" si="113"/>
        <v>149000</v>
      </c>
      <c r="O47" t="s">
        <v>186</v>
      </c>
      <c r="P47">
        <v>440</v>
      </c>
      <c r="Q47">
        <f t="shared" si="178"/>
        <v>440</v>
      </c>
      <c r="R47" t="str">
        <f t="shared" ca="1" si="106"/>
        <v>cu</v>
      </c>
      <c r="S47" t="s">
        <v>16</v>
      </c>
      <c r="T47" t="s">
        <v>56</v>
      </c>
      <c r="U47">
        <v>100</v>
      </c>
      <c r="V47" t="str">
        <f t="shared" ca="1" si="157"/>
        <v>cu</v>
      </c>
      <c r="W47" t="s">
        <v>16</v>
      </c>
      <c r="X47" t="s">
        <v>56</v>
      </c>
      <c r="Y47">
        <v>50</v>
      </c>
      <c r="Z47" t="str">
        <f t="shared" ca="1" si="158"/>
        <v>cu</v>
      </c>
      <c r="AA47" t="s">
        <v>16</v>
      </c>
      <c r="AB47" t="s">
        <v>176</v>
      </c>
      <c r="AC47">
        <v>10000</v>
      </c>
      <c r="AD47" t="str">
        <f t="shared" ca="1" si="159"/>
        <v/>
      </c>
      <c r="AH47" t="str">
        <f t="shared" ca="1" si="160"/>
        <v/>
      </c>
      <c r="AL47" t="str">
        <f t="shared" ca="1" si="161"/>
        <v>cu</v>
      </c>
      <c r="AM47" t="str">
        <f t="shared" si="162"/>
        <v>EN</v>
      </c>
      <c r="AN47">
        <f t="shared" si="163"/>
        <v>100</v>
      </c>
      <c r="AO47" t="str">
        <f t="shared" ca="1" si="164"/>
        <v>cu</v>
      </c>
      <c r="AP47" t="str">
        <f t="shared" si="165"/>
        <v>EN</v>
      </c>
      <c r="AQ47">
        <f t="shared" si="166"/>
        <v>50</v>
      </c>
      <c r="AR47" t="str">
        <f t="shared" ca="1" si="167"/>
        <v>cu</v>
      </c>
      <c r="AS47" t="str">
        <f t="shared" si="168"/>
        <v>GO</v>
      </c>
      <c r="AT47">
        <f t="shared" si="169"/>
        <v>10000</v>
      </c>
      <c r="AU47" t="str">
        <f t="shared" ca="1" si="170"/>
        <v/>
      </c>
      <c r="AV47" t="str">
        <f t="shared" si="171"/>
        <v/>
      </c>
      <c r="AW47" t="str">
        <f t="shared" si="172"/>
        <v/>
      </c>
      <c r="AX47" t="str">
        <f t="shared" ca="1" si="173"/>
        <v/>
      </c>
      <c r="AY47" t="str">
        <f t="shared" si="174"/>
        <v/>
      </c>
      <c r="AZ47" t="str">
        <f t="shared" si="175"/>
        <v/>
      </c>
      <c r="BA47" t="str">
        <f t="shared" ca="1" si="17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7" t="str">
        <f t="shared" si="177"/>
        <v/>
      </c>
    </row>
    <row r="48" spans="1:54">
      <c r="A48" t="s">
        <v>96</v>
      </c>
      <c r="B48" t="s">
        <v>130</v>
      </c>
      <c r="C48" t="s">
        <v>343</v>
      </c>
      <c r="D48" t="s">
        <v>344</v>
      </c>
      <c r="E48" t="str">
        <f t="shared" ref="E48:E90" si="179">A48</f>
        <v>cashshopenergy_1</v>
      </c>
      <c r="F48" t="str">
        <f t="shared" si="55"/>
        <v>cashshopenergy</v>
      </c>
      <c r="G48">
        <f t="shared" ref="G48:G88" si="180">COUNTA(S48,W48,AA48,AE48,AI48)</f>
        <v>1</v>
      </c>
      <c r="I48" t="b">
        <v>0</v>
      </c>
      <c r="K48" t="str">
        <f t="shared" si="28"/>
        <v/>
      </c>
      <c r="L48" t="s">
        <v>284</v>
      </c>
      <c r="M48">
        <f t="shared" si="112"/>
        <v>1.99</v>
      </c>
      <c r="N48">
        <f t="shared" si="113"/>
        <v>3300</v>
      </c>
      <c r="O48" t="s">
        <v>95</v>
      </c>
      <c r="P48">
        <v>713</v>
      </c>
      <c r="Q48">
        <f t="shared" si="57"/>
        <v>713</v>
      </c>
      <c r="R48" t="str">
        <f t="shared" ref="R48:R84" ca="1" si="181">IF(ISBLANK(S48),"",
VLOOKUP(S48,OFFSET(INDIRECT("$A:$B"),0,MATCH(S$1&amp;"_Verify",INDIRECT("$1:$1"),0)-1),2,0)
)</f>
        <v>cu</v>
      </c>
      <c r="S48" t="s">
        <v>16</v>
      </c>
      <c r="T48" t="s">
        <v>56</v>
      </c>
      <c r="U48">
        <v>60</v>
      </c>
      <c r="V48" t="str">
        <f t="shared" ref="V48:V88" ca="1" si="182">IF(ISBLANK(W48),"",
VLOOKUP(W48,OFFSET(INDIRECT("$A:$B"),0,MATCH(W$1&amp;"_Verify",INDIRECT("$1:$1"),0)-1),2,0)
)</f>
        <v/>
      </c>
      <c r="Z48" t="str">
        <f t="shared" ref="Z48:Z88" ca="1" si="183">IF(ISBLANK(AA48),"",
VLOOKUP(AA48,OFFSET(INDIRECT("$A:$B"),0,MATCH(AA$1&amp;"_Verify",INDIRECT("$1:$1"),0)-1),2,0)
)</f>
        <v/>
      </c>
      <c r="AD48" t="str">
        <f t="shared" ref="AD48:AD88" ca="1" si="184">IF(ISBLANK(AE48),"",
VLOOKUP(AE48,OFFSET(INDIRECT("$A:$B"),0,MATCH(AE$1&amp;"_Verify",INDIRECT("$1:$1"),0)-1),2,0)
)</f>
        <v/>
      </c>
      <c r="AH48" t="str">
        <f t="shared" ref="AH48:AH88" ca="1" si="185">IF(ISBLANK(AI48),"",
VLOOKUP(AI48,OFFSET(INDIRECT("$A:$B"),0,MATCH(AI$1&amp;"_Verify",INDIRECT("$1:$1"),0)-1),2,0)
)</f>
        <v/>
      </c>
      <c r="AL48" t="str">
        <f t="shared" ref="AL48:AL71" ca="1" si="186">IF(LEN(R48)=0,"",R48)</f>
        <v>cu</v>
      </c>
      <c r="AM48" t="str">
        <f t="shared" ref="AM48:AM71" si="187">IF(LEN(T48)=0,"",T48)</f>
        <v>EN</v>
      </c>
      <c r="AN48">
        <f t="shared" ref="AN48:AN71" si="188">IF(LEN(U48)=0,"",U48)</f>
        <v>60</v>
      </c>
      <c r="AO48" t="str">
        <f t="shared" ref="AO48:AO71" ca="1" si="189">IF(LEN(V48)=0,"",V48)</f>
        <v/>
      </c>
      <c r="AP48" t="str">
        <f t="shared" ref="AP48:AP71" si="190">IF(LEN(X48)=0,"",X48)</f>
        <v/>
      </c>
      <c r="AQ48" t="str">
        <f t="shared" ref="AQ48:AQ71" si="191">IF(LEN(Y48)=0,"",Y48)</f>
        <v/>
      </c>
      <c r="AR48" t="str">
        <f t="shared" ref="AR48:AR71" ca="1" si="192">IF(LEN(Z48)=0,"",Z48)</f>
        <v/>
      </c>
      <c r="AS48" t="str">
        <f t="shared" ref="AS48:AS71" si="193">IF(LEN(AB48)=0,"",AB48)</f>
        <v/>
      </c>
      <c r="AT48" t="str">
        <f t="shared" ref="AT48:AT71" si="194">IF(LEN(AC48)=0,"",AC48)</f>
        <v/>
      </c>
      <c r="AU48" t="str">
        <f t="shared" ref="AU48:AU71" ca="1" si="195">IF(LEN(AD48)=0,"",AD48)</f>
        <v/>
      </c>
      <c r="AV48" t="str">
        <f t="shared" ref="AV48:AV71" si="196">IF(LEN(AF48)=0,"",AF48)</f>
        <v/>
      </c>
      <c r="AW48" t="str">
        <f t="shared" ref="AW48:AW71" si="197">IF(LEN(AG48)=0,"",AG48)</f>
        <v/>
      </c>
      <c r="AX48" t="str">
        <f t="shared" ref="AX48:AX71" ca="1" si="198">IF(LEN(AH48)=0,"",AH48)</f>
        <v/>
      </c>
      <c r="AY48" t="str">
        <f t="shared" ref="AY48:AY71" si="199">IF(LEN(AJ48)=0,"",AJ48)</f>
        <v/>
      </c>
      <c r="AZ48" t="str">
        <f t="shared" ref="AZ48:AZ71" si="200">IF(LEN(AK48)=0,"",AK48)</f>
        <v/>
      </c>
      <c r="BA48" t="str">
        <f t="shared" ref="BA48:BA71" ca="1" si="201">IF(ROW()=2,BB48,OFFSET(BA48,-1,0)&amp;IF(LEN(BB48)=0,"",","&amp;BB48))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8" t="str">
        <f t="shared" si="177"/>
        <v/>
      </c>
    </row>
    <row r="49" spans="1:54">
      <c r="A49" t="s">
        <v>97</v>
      </c>
      <c r="C49" t="s">
        <v>345</v>
      </c>
      <c r="D49" t="s">
        <v>346</v>
      </c>
      <c r="E49" t="str">
        <f t="shared" si="179"/>
        <v>cashshopenergy_2</v>
      </c>
      <c r="F49" t="str">
        <f t="shared" si="55"/>
        <v>cashshopenergy</v>
      </c>
      <c r="G49">
        <f t="shared" si="180"/>
        <v>1</v>
      </c>
      <c r="I49" t="b">
        <v>0</v>
      </c>
      <c r="K49" t="str">
        <f t="shared" si="28"/>
        <v/>
      </c>
      <c r="L49" t="s">
        <v>286</v>
      </c>
      <c r="M49">
        <f t="shared" si="112"/>
        <v>3.99</v>
      </c>
      <c r="N49">
        <f t="shared" si="113"/>
        <v>5500</v>
      </c>
      <c r="O49" t="s">
        <v>97</v>
      </c>
      <c r="P49">
        <v>794</v>
      </c>
      <c r="Q49">
        <f t="shared" si="57"/>
        <v>794</v>
      </c>
      <c r="R49" t="str">
        <f t="shared" ca="1" si="181"/>
        <v>cu</v>
      </c>
      <c r="S49" t="s">
        <v>16</v>
      </c>
      <c r="T49" t="s">
        <v>56</v>
      </c>
      <c r="U49">
        <v>180</v>
      </c>
      <c r="V49" t="str">
        <f t="shared" ca="1" si="182"/>
        <v/>
      </c>
      <c r="Z49" t="str">
        <f t="shared" ca="1" si="183"/>
        <v/>
      </c>
      <c r="AD49" t="str">
        <f t="shared" ca="1" si="184"/>
        <v/>
      </c>
      <c r="AH49" t="str">
        <f t="shared" ca="1" si="185"/>
        <v/>
      </c>
      <c r="AL49" t="str">
        <f t="shared" ca="1" si="186"/>
        <v>cu</v>
      </c>
      <c r="AM49" t="str">
        <f t="shared" si="187"/>
        <v>EN</v>
      </c>
      <c r="AN49">
        <f t="shared" si="188"/>
        <v>180</v>
      </c>
      <c r="AO49" t="str">
        <f t="shared" ca="1" si="189"/>
        <v/>
      </c>
      <c r="AP49" t="str">
        <f t="shared" si="190"/>
        <v/>
      </c>
      <c r="AQ49" t="str">
        <f t="shared" si="191"/>
        <v/>
      </c>
      <c r="AR49" t="str">
        <f t="shared" ca="1" si="192"/>
        <v/>
      </c>
      <c r="AS49" t="str">
        <f t="shared" si="193"/>
        <v/>
      </c>
      <c r="AT49" t="str">
        <f t="shared" si="194"/>
        <v/>
      </c>
      <c r="AU49" t="str">
        <f t="shared" ca="1" si="195"/>
        <v/>
      </c>
      <c r="AV49" t="str">
        <f t="shared" si="196"/>
        <v/>
      </c>
      <c r="AW49" t="str">
        <f t="shared" si="197"/>
        <v/>
      </c>
      <c r="AX49" t="str">
        <f t="shared" ca="1" si="198"/>
        <v/>
      </c>
      <c r="AY49" t="str">
        <f t="shared" si="199"/>
        <v/>
      </c>
      <c r="AZ49" t="str">
        <f t="shared" si="200"/>
        <v/>
      </c>
      <c r="BA4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49" t="str">
        <f t="shared" si="177"/>
        <v/>
      </c>
    </row>
    <row r="50" spans="1:54">
      <c r="A50" t="s">
        <v>98</v>
      </c>
      <c r="C50" t="s">
        <v>347</v>
      </c>
      <c r="D50" t="s">
        <v>348</v>
      </c>
      <c r="E50" t="str">
        <f t="shared" si="179"/>
        <v>cashshopenergy_3</v>
      </c>
      <c r="F50" t="str">
        <f t="shared" si="55"/>
        <v>cashshopenergy</v>
      </c>
      <c r="G50">
        <f t="shared" si="180"/>
        <v>1</v>
      </c>
      <c r="I50" t="b">
        <v>0</v>
      </c>
      <c r="K50" t="str">
        <f t="shared" si="28"/>
        <v/>
      </c>
      <c r="L50" t="s">
        <v>290</v>
      </c>
      <c r="M50">
        <f t="shared" ref="M50:M81" si="202">IF(ISBLANK($L50),"",VLOOKUP($L50,$BN:$BP,MATCH($BO$1,$BN$1:$BP$1,0),0))</f>
        <v>7.99</v>
      </c>
      <c r="N50">
        <f t="shared" ref="N50:N81" si="203">IF(ISBLANK($L50),"",VLOOKUP($L50,$BN:$BP,MATCH($BP$1,$BN$1:$BP$1,0),0))</f>
        <v>11000</v>
      </c>
      <c r="O50" t="s">
        <v>98</v>
      </c>
      <c r="P50">
        <v>121</v>
      </c>
      <c r="Q50">
        <f t="shared" si="57"/>
        <v>121</v>
      </c>
      <c r="R50" t="str">
        <f t="shared" ca="1" si="181"/>
        <v>cu</v>
      </c>
      <c r="S50" t="s">
        <v>16</v>
      </c>
      <c r="T50" t="s">
        <v>56</v>
      </c>
      <c r="U50">
        <v>520</v>
      </c>
      <c r="V50" t="str">
        <f t="shared" ca="1" si="182"/>
        <v/>
      </c>
      <c r="Z50" t="str">
        <f t="shared" ca="1" si="183"/>
        <v/>
      </c>
      <c r="AD50" t="str">
        <f t="shared" ca="1" si="184"/>
        <v/>
      </c>
      <c r="AH50" t="str">
        <f t="shared" ca="1" si="185"/>
        <v/>
      </c>
      <c r="AL50" t="str">
        <f t="shared" ca="1" si="186"/>
        <v>cu</v>
      </c>
      <c r="AM50" t="str">
        <f t="shared" si="187"/>
        <v>EN</v>
      </c>
      <c r="AN50">
        <f t="shared" si="188"/>
        <v>520</v>
      </c>
      <c r="AO50" t="str">
        <f t="shared" ca="1" si="189"/>
        <v/>
      </c>
      <c r="AP50" t="str">
        <f t="shared" si="190"/>
        <v/>
      </c>
      <c r="AQ50" t="str">
        <f t="shared" si="191"/>
        <v/>
      </c>
      <c r="AR50" t="str">
        <f t="shared" ca="1" si="192"/>
        <v/>
      </c>
      <c r="AS50" t="str">
        <f t="shared" si="193"/>
        <v/>
      </c>
      <c r="AT50" t="str">
        <f t="shared" si="194"/>
        <v/>
      </c>
      <c r="AU50" t="str">
        <f t="shared" ca="1" si="195"/>
        <v/>
      </c>
      <c r="AV50" t="str">
        <f t="shared" si="196"/>
        <v/>
      </c>
      <c r="AW50" t="str">
        <f t="shared" si="197"/>
        <v/>
      </c>
      <c r="AX50" t="str">
        <f t="shared" ca="1" si="198"/>
        <v/>
      </c>
      <c r="AY50" t="str">
        <f t="shared" si="199"/>
        <v/>
      </c>
      <c r="AZ50" t="str">
        <f t="shared" si="200"/>
        <v/>
      </c>
      <c r="BA5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0" t="str">
        <f t="shared" si="177"/>
        <v/>
      </c>
    </row>
    <row r="51" spans="1:54">
      <c r="A51" t="s">
        <v>99</v>
      </c>
      <c r="C51" t="s">
        <v>349</v>
      </c>
      <c r="D51" t="s">
        <v>350</v>
      </c>
      <c r="E51" t="str">
        <f t="shared" si="179"/>
        <v>cashshopenergy_4</v>
      </c>
      <c r="F51" t="str">
        <f t="shared" si="55"/>
        <v>cashshopenergy</v>
      </c>
      <c r="G51">
        <f t="shared" si="180"/>
        <v>1</v>
      </c>
      <c r="I51" t="b">
        <v>0</v>
      </c>
      <c r="K51" t="str">
        <f t="shared" si="28"/>
        <v/>
      </c>
      <c r="L51" t="s">
        <v>293</v>
      </c>
      <c r="M51">
        <f t="shared" si="202"/>
        <v>19.989999999999998</v>
      </c>
      <c r="N51">
        <f t="shared" si="203"/>
        <v>29000</v>
      </c>
      <c r="O51" t="s">
        <v>99</v>
      </c>
      <c r="P51">
        <v>114</v>
      </c>
      <c r="Q51">
        <f t="shared" si="57"/>
        <v>114</v>
      </c>
      <c r="R51" t="str">
        <f t="shared" ca="1" si="181"/>
        <v>cu</v>
      </c>
      <c r="S51" t="s">
        <v>16</v>
      </c>
      <c r="T51" t="s">
        <v>56</v>
      </c>
      <c r="U51">
        <v>1050</v>
      </c>
      <c r="V51" t="str">
        <f t="shared" ca="1" si="182"/>
        <v/>
      </c>
      <c r="Z51" t="str">
        <f t="shared" ca="1" si="183"/>
        <v/>
      </c>
      <c r="AD51" t="str">
        <f t="shared" ca="1" si="184"/>
        <v/>
      </c>
      <c r="AH51" t="str">
        <f t="shared" ca="1" si="185"/>
        <v/>
      </c>
      <c r="AL51" t="str">
        <f t="shared" ca="1" si="186"/>
        <v>cu</v>
      </c>
      <c r="AM51" t="str">
        <f t="shared" si="187"/>
        <v>EN</v>
      </c>
      <c r="AN51">
        <f t="shared" si="188"/>
        <v>1050</v>
      </c>
      <c r="AO51" t="str">
        <f t="shared" ca="1" si="189"/>
        <v/>
      </c>
      <c r="AP51" t="str">
        <f t="shared" si="190"/>
        <v/>
      </c>
      <c r="AQ51" t="str">
        <f t="shared" si="191"/>
        <v/>
      </c>
      <c r="AR51" t="str">
        <f t="shared" ca="1" si="192"/>
        <v/>
      </c>
      <c r="AS51" t="str">
        <f t="shared" si="193"/>
        <v/>
      </c>
      <c r="AT51" t="str">
        <f t="shared" si="194"/>
        <v/>
      </c>
      <c r="AU51" t="str">
        <f t="shared" ca="1" si="195"/>
        <v/>
      </c>
      <c r="AV51" t="str">
        <f t="shared" si="196"/>
        <v/>
      </c>
      <c r="AW51" t="str">
        <f t="shared" si="197"/>
        <v/>
      </c>
      <c r="AX51" t="str">
        <f t="shared" ca="1" si="198"/>
        <v/>
      </c>
      <c r="AY51" t="str">
        <f t="shared" si="199"/>
        <v/>
      </c>
      <c r="AZ51" t="str">
        <f t="shared" si="200"/>
        <v/>
      </c>
      <c r="BA5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1" t="str">
        <f t="shared" si="177"/>
        <v/>
      </c>
    </row>
    <row r="52" spans="1:54">
      <c r="A52" t="s">
        <v>100</v>
      </c>
      <c r="C52" t="s">
        <v>351</v>
      </c>
      <c r="D52" t="s">
        <v>352</v>
      </c>
      <c r="E52" t="str">
        <f t="shared" si="179"/>
        <v>cashshopenergy_5</v>
      </c>
      <c r="F52" t="str">
        <f t="shared" si="55"/>
        <v>cashshopenergy</v>
      </c>
      <c r="G52">
        <f t="shared" si="180"/>
        <v>1</v>
      </c>
      <c r="I52" t="b">
        <v>0</v>
      </c>
      <c r="K52" t="str">
        <f t="shared" si="28"/>
        <v/>
      </c>
      <c r="L52" t="s">
        <v>294</v>
      </c>
      <c r="M52">
        <f t="shared" si="202"/>
        <v>29.99</v>
      </c>
      <c r="N52">
        <f t="shared" si="203"/>
        <v>44000</v>
      </c>
      <c r="O52" t="s">
        <v>100</v>
      </c>
      <c r="P52">
        <v>950</v>
      </c>
      <c r="Q52">
        <f t="shared" si="57"/>
        <v>950</v>
      </c>
      <c r="R52" t="str">
        <f t="shared" ca="1" si="181"/>
        <v>cu</v>
      </c>
      <c r="S52" t="s">
        <v>16</v>
      </c>
      <c r="T52" t="s">
        <v>56</v>
      </c>
      <c r="U52">
        <v>3200</v>
      </c>
      <c r="V52" t="str">
        <f t="shared" ca="1" si="182"/>
        <v/>
      </c>
      <c r="Z52" t="str">
        <f t="shared" ca="1" si="183"/>
        <v/>
      </c>
      <c r="AD52" t="str">
        <f t="shared" ca="1" si="184"/>
        <v/>
      </c>
      <c r="AH52" t="str">
        <f t="shared" ca="1" si="185"/>
        <v/>
      </c>
      <c r="AL52" t="str">
        <f t="shared" ca="1" si="186"/>
        <v>cu</v>
      </c>
      <c r="AM52" t="str">
        <f t="shared" si="187"/>
        <v>EN</v>
      </c>
      <c r="AN52">
        <f t="shared" si="188"/>
        <v>3200</v>
      </c>
      <c r="AO52" t="str">
        <f t="shared" ca="1" si="189"/>
        <v/>
      </c>
      <c r="AP52" t="str">
        <f t="shared" si="190"/>
        <v/>
      </c>
      <c r="AQ52" t="str">
        <f t="shared" si="191"/>
        <v/>
      </c>
      <c r="AR52" t="str">
        <f t="shared" ca="1" si="192"/>
        <v/>
      </c>
      <c r="AS52" t="str">
        <f t="shared" si="193"/>
        <v/>
      </c>
      <c r="AT52" t="str">
        <f t="shared" si="194"/>
        <v/>
      </c>
      <c r="AU52" t="str">
        <f t="shared" ca="1" si="195"/>
        <v/>
      </c>
      <c r="AV52" t="str">
        <f t="shared" si="196"/>
        <v/>
      </c>
      <c r="AW52" t="str">
        <f t="shared" si="197"/>
        <v/>
      </c>
      <c r="AX52" t="str">
        <f t="shared" ca="1" si="198"/>
        <v/>
      </c>
      <c r="AY52" t="str">
        <f t="shared" si="199"/>
        <v/>
      </c>
      <c r="AZ52" t="str">
        <f t="shared" si="200"/>
        <v/>
      </c>
      <c r="BA5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2" t="str">
        <f t="shared" si="177"/>
        <v/>
      </c>
    </row>
    <row r="53" spans="1:54">
      <c r="A53" t="s">
        <v>101</v>
      </c>
      <c r="C53" t="s">
        <v>353</v>
      </c>
      <c r="D53" t="s">
        <v>354</v>
      </c>
      <c r="E53" t="str">
        <f t="shared" si="179"/>
        <v>cashshopenergy_6</v>
      </c>
      <c r="F53" t="str">
        <f t="shared" si="55"/>
        <v>cashshopenergy</v>
      </c>
      <c r="G53">
        <f t="shared" si="180"/>
        <v>1</v>
      </c>
      <c r="I53" t="b">
        <v>0</v>
      </c>
      <c r="K53" t="str">
        <f t="shared" si="28"/>
        <v/>
      </c>
      <c r="L53" t="s">
        <v>479</v>
      </c>
      <c r="M53">
        <f t="shared" si="202"/>
        <v>69.989999999999995</v>
      </c>
      <c r="N53">
        <f t="shared" si="203"/>
        <v>99000</v>
      </c>
      <c r="O53" t="s">
        <v>101</v>
      </c>
      <c r="P53">
        <v>490</v>
      </c>
      <c r="Q53">
        <f t="shared" si="57"/>
        <v>490</v>
      </c>
      <c r="R53" t="str">
        <f t="shared" ca="1" si="181"/>
        <v>cu</v>
      </c>
      <c r="S53" t="s">
        <v>16</v>
      </c>
      <c r="T53" t="s">
        <v>56</v>
      </c>
      <c r="U53">
        <v>7200</v>
      </c>
      <c r="V53" t="str">
        <f t="shared" ca="1" si="182"/>
        <v/>
      </c>
      <c r="Z53" t="str">
        <f t="shared" ca="1" si="183"/>
        <v/>
      </c>
      <c r="AD53" t="str">
        <f t="shared" ca="1" si="184"/>
        <v/>
      </c>
      <c r="AH53" t="str">
        <f t="shared" ca="1" si="185"/>
        <v/>
      </c>
      <c r="AL53" t="str">
        <f t="shared" ca="1" si="186"/>
        <v>cu</v>
      </c>
      <c r="AM53" t="str">
        <f t="shared" si="187"/>
        <v>EN</v>
      </c>
      <c r="AN53">
        <f t="shared" si="188"/>
        <v>7200</v>
      </c>
      <c r="AO53" t="str">
        <f t="shared" ca="1" si="189"/>
        <v/>
      </c>
      <c r="AP53" t="str">
        <f t="shared" si="190"/>
        <v/>
      </c>
      <c r="AQ53" t="str">
        <f t="shared" si="191"/>
        <v/>
      </c>
      <c r="AR53" t="str">
        <f t="shared" ca="1" si="192"/>
        <v/>
      </c>
      <c r="AS53" t="str">
        <f t="shared" si="193"/>
        <v/>
      </c>
      <c r="AT53" t="str">
        <f t="shared" si="194"/>
        <v/>
      </c>
      <c r="AU53" t="str">
        <f t="shared" ca="1" si="195"/>
        <v/>
      </c>
      <c r="AV53" t="str">
        <f t="shared" si="196"/>
        <v/>
      </c>
      <c r="AW53" t="str">
        <f t="shared" si="197"/>
        <v/>
      </c>
      <c r="AX53" t="str">
        <f t="shared" ca="1" si="198"/>
        <v/>
      </c>
      <c r="AY53" t="str">
        <f t="shared" si="199"/>
        <v/>
      </c>
      <c r="AZ53" t="str">
        <f t="shared" si="200"/>
        <v/>
      </c>
      <c r="BA5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3" t="str">
        <f t="shared" si="177"/>
        <v/>
      </c>
    </row>
    <row r="54" spans="1:54">
      <c r="A54" t="s">
        <v>103</v>
      </c>
      <c r="B54" t="s">
        <v>131</v>
      </c>
      <c r="C54" t="s">
        <v>343</v>
      </c>
      <c r="D54" t="s">
        <v>344</v>
      </c>
      <c r="E54" t="str">
        <f t="shared" si="179"/>
        <v>cashshopenergy_1_more</v>
      </c>
      <c r="F54" t="str">
        <f t="shared" si="55"/>
        <v>cashshopenergy</v>
      </c>
      <c r="G54">
        <f t="shared" si="180"/>
        <v>1</v>
      </c>
      <c r="I54" t="b">
        <v>0</v>
      </c>
      <c r="K54" t="str">
        <f t="shared" si="28"/>
        <v/>
      </c>
      <c r="L54" t="s">
        <v>284</v>
      </c>
      <c r="M54">
        <f t="shared" si="202"/>
        <v>1.99</v>
      </c>
      <c r="N54">
        <f t="shared" si="203"/>
        <v>3300</v>
      </c>
      <c r="O54" t="s">
        <v>102</v>
      </c>
      <c r="P54">
        <v>338</v>
      </c>
      <c r="Q54">
        <f t="shared" si="57"/>
        <v>338</v>
      </c>
      <c r="R54" t="str">
        <f t="shared" ca="1" si="181"/>
        <v>cu</v>
      </c>
      <c r="S54" t="s">
        <v>16</v>
      </c>
      <c r="T54" t="s">
        <v>56</v>
      </c>
      <c r="U54">
        <v>180</v>
      </c>
      <c r="V54" t="str">
        <f t="shared" ca="1" si="182"/>
        <v/>
      </c>
      <c r="Z54" t="str">
        <f t="shared" ca="1" si="183"/>
        <v/>
      </c>
      <c r="AD54" t="str">
        <f t="shared" ca="1" si="184"/>
        <v/>
      </c>
      <c r="AH54" t="str">
        <f t="shared" ca="1" si="185"/>
        <v/>
      </c>
      <c r="AL54" t="str">
        <f t="shared" ca="1" si="186"/>
        <v>cu</v>
      </c>
      <c r="AM54" t="str">
        <f t="shared" si="187"/>
        <v>EN</v>
      </c>
      <c r="AN54">
        <f t="shared" si="188"/>
        <v>180</v>
      </c>
      <c r="AO54" t="str">
        <f t="shared" ca="1" si="189"/>
        <v/>
      </c>
      <c r="AP54" t="str">
        <f t="shared" si="190"/>
        <v/>
      </c>
      <c r="AQ54" t="str">
        <f t="shared" si="191"/>
        <v/>
      </c>
      <c r="AR54" t="str">
        <f t="shared" ca="1" si="192"/>
        <v/>
      </c>
      <c r="AS54" t="str">
        <f t="shared" si="193"/>
        <v/>
      </c>
      <c r="AT54" t="str">
        <f t="shared" si="194"/>
        <v/>
      </c>
      <c r="AU54" t="str">
        <f t="shared" ca="1" si="195"/>
        <v/>
      </c>
      <c r="AV54" t="str">
        <f t="shared" si="196"/>
        <v/>
      </c>
      <c r="AW54" t="str">
        <f t="shared" si="197"/>
        <v/>
      </c>
      <c r="AX54" t="str">
        <f t="shared" ca="1" si="198"/>
        <v/>
      </c>
      <c r="AY54" t="str">
        <f t="shared" si="199"/>
        <v/>
      </c>
      <c r="AZ54" t="str">
        <f t="shared" si="200"/>
        <v/>
      </c>
      <c r="BA5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4" t="str">
        <f t="shared" si="177"/>
        <v/>
      </c>
    </row>
    <row r="55" spans="1:54">
      <c r="A55" t="s">
        <v>104</v>
      </c>
      <c r="C55" t="s">
        <v>345</v>
      </c>
      <c r="D55" t="s">
        <v>346</v>
      </c>
      <c r="E55" t="str">
        <f t="shared" si="179"/>
        <v>cashshopenergy_2_more</v>
      </c>
      <c r="F55" t="str">
        <f t="shared" si="55"/>
        <v>cashshopenergy</v>
      </c>
      <c r="G55">
        <f t="shared" si="180"/>
        <v>1</v>
      </c>
      <c r="I55" t="b">
        <v>0</v>
      </c>
      <c r="K55" t="str">
        <f t="shared" si="28"/>
        <v/>
      </c>
      <c r="L55" t="s">
        <v>286</v>
      </c>
      <c r="M55">
        <f t="shared" si="202"/>
        <v>3.99</v>
      </c>
      <c r="N55">
        <f t="shared" si="203"/>
        <v>5500</v>
      </c>
      <c r="O55" t="s">
        <v>104</v>
      </c>
      <c r="P55">
        <v>215</v>
      </c>
      <c r="Q55">
        <f t="shared" si="57"/>
        <v>215</v>
      </c>
      <c r="R55" t="str">
        <f t="shared" ca="1" si="181"/>
        <v>cu</v>
      </c>
      <c r="S55" t="s">
        <v>16</v>
      </c>
      <c r="T55" t="s">
        <v>56</v>
      </c>
      <c r="U55">
        <v>540</v>
      </c>
      <c r="V55" t="str">
        <f t="shared" ca="1" si="182"/>
        <v/>
      </c>
      <c r="Z55" t="str">
        <f t="shared" ca="1" si="183"/>
        <v/>
      </c>
      <c r="AD55" t="str">
        <f t="shared" ca="1" si="184"/>
        <v/>
      </c>
      <c r="AH55" t="str">
        <f t="shared" ca="1" si="185"/>
        <v/>
      </c>
      <c r="AL55" t="str">
        <f t="shared" ca="1" si="186"/>
        <v>cu</v>
      </c>
      <c r="AM55" t="str">
        <f t="shared" si="187"/>
        <v>EN</v>
      </c>
      <c r="AN55">
        <f t="shared" si="188"/>
        <v>540</v>
      </c>
      <c r="AO55" t="str">
        <f t="shared" ca="1" si="189"/>
        <v/>
      </c>
      <c r="AP55" t="str">
        <f t="shared" si="190"/>
        <v/>
      </c>
      <c r="AQ55" t="str">
        <f t="shared" si="191"/>
        <v/>
      </c>
      <c r="AR55" t="str">
        <f t="shared" ca="1" si="192"/>
        <v/>
      </c>
      <c r="AS55" t="str">
        <f t="shared" si="193"/>
        <v/>
      </c>
      <c r="AT55" t="str">
        <f t="shared" si="194"/>
        <v/>
      </c>
      <c r="AU55" t="str">
        <f t="shared" ca="1" si="195"/>
        <v/>
      </c>
      <c r="AV55" t="str">
        <f t="shared" si="196"/>
        <v/>
      </c>
      <c r="AW55" t="str">
        <f t="shared" si="197"/>
        <v/>
      </c>
      <c r="AX55" t="str">
        <f t="shared" ca="1" si="198"/>
        <v/>
      </c>
      <c r="AY55" t="str">
        <f t="shared" si="199"/>
        <v/>
      </c>
      <c r="AZ55" t="str">
        <f t="shared" si="200"/>
        <v/>
      </c>
      <c r="BA5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5" t="str">
        <f t="shared" si="177"/>
        <v/>
      </c>
    </row>
    <row r="56" spans="1:54">
      <c r="A56" t="s">
        <v>105</v>
      </c>
      <c r="C56" t="s">
        <v>347</v>
      </c>
      <c r="D56" t="s">
        <v>348</v>
      </c>
      <c r="E56" t="str">
        <f t="shared" si="179"/>
        <v>cashshopenergy_3_more</v>
      </c>
      <c r="F56" t="str">
        <f t="shared" si="55"/>
        <v>cashshopenergy</v>
      </c>
      <c r="G56">
        <f t="shared" si="180"/>
        <v>1</v>
      </c>
      <c r="I56" t="b">
        <v>0</v>
      </c>
      <c r="K56" t="str">
        <f t="shared" si="28"/>
        <v/>
      </c>
      <c r="L56" t="s">
        <v>290</v>
      </c>
      <c r="M56">
        <f t="shared" si="202"/>
        <v>7.99</v>
      </c>
      <c r="N56">
        <f t="shared" si="203"/>
        <v>11000</v>
      </c>
      <c r="O56" t="s">
        <v>105</v>
      </c>
      <c r="P56">
        <v>674</v>
      </c>
      <c r="Q56">
        <f t="shared" si="57"/>
        <v>674</v>
      </c>
      <c r="R56" t="str">
        <f t="shared" ca="1" si="181"/>
        <v>cu</v>
      </c>
      <c r="S56" t="s">
        <v>16</v>
      </c>
      <c r="T56" t="s">
        <v>56</v>
      </c>
      <c r="U56">
        <v>1560</v>
      </c>
      <c r="V56" t="str">
        <f t="shared" ca="1" si="182"/>
        <v/>
      </c>
      <c r="Z56" t="str">
        <f t="shared" ca="1" si="183"/>
        <v/>
      </c>
      <c r="AD56" t="str">
        <f t="shared" ca="1" si="184"/>
        <v/>
      </c>
      <c r="AH56" t="str">
        <f t="shared" ca="1" si="185"/>
        <v/>
      </c>
      <c r="AL56" t="str">
        <f t="shared" ca="1" si="186"/>
        <v>cu</v>
      </c>
      <c r="AM56" t="str">
        <f t="shared" si="187"/>
        <v>EN</v>
      </c>
      <c r="AN56">
        <f t="shared" si="188"/>
        <v>1560</v>
      </c>
      <c r="AO56" t="str">
        <f t="shared" ca="1" si="189"/>
        <v/>
      </c>
      <c r="AP56" t="str">
        <f t="shared" si="190"/>
        <v/>
      </c>
      <c r="AQ56" t="str">
        <f t="shared" si="191"/>
        <v/>
      </c>
      <c r="AR56" t="str">
        <f t="shared" ca="1" si="192"/>
        <v/>
      </c>
      <c r="AS56" t="str">
        <f t="shared" si="193"/>
        <v/>
      </c>
      <c r="AT56" t="str">
        <f t="shared" si="194"/>
        <v/>
      </c>
      <c r="AU56" t="str">
        <f t="shared" ca="1" si="195"/>
        <v/>
      </c>
      <c r="AV56" t="str">
        <f t="shared" si="196"/>
        <v/>
      </c>
      <c r="AW56" t="str">
        <f t="shared" si="197"/>
        <v/>
      </c>
      <c r="AX56" t="str">
        <f t="shared" ca="1" si="198"/>
        <v/>
      </c>
      <c r="AY56" t="str">
        <f t="shared" si="199"/>
        <v/>
      </c>
      <c r="AZ56" t="str">
        <f t="shared" si="200"/>
        <v/>
      </c>
      <c r="BA5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6" t="str">
        <f t="shared" si="177"/>
        <v/>
      </c>
    </row>
    <row r="57" spans="1:54">
      <c r="A57" t="s">
        <v>106</v>
      </c>
      <c r="C57" t="s">
        <v>349</v>
      </c>
      <c r="D57" t="s">
        <v>350</v>
      </c>
      <c r="E57" t="str">
        <f t="shared" si="179"/>
        <v>cashshopenergy_4_more</v>
      </c>
      <c r="F57" t="str">
        <f t="shared" si="55"/>
        <v>cashshopenergy</v>
      </c>
      <c r="G57">
        <f t="shared" si="180"/>
        <v>1</v>
      </c>
      <c r="I57" t="b">
        <v>0</v>
      </c>
      <c r="K57" t="str">
        <f t="shared" si="28"/>
        <v/>
      </c>
      <c r="L57" t="s">
        <v>293</v>
      </c>
      <c r="M57">
        <f t="shared" si="202"/>
        <v>19.989999999999998</v>
      </c>
      <c r="N57">
        <f t="shared" si="203"/>
        <v>29000</v>
      </c>
      <c r="O57" t="s">
        <v>106</v>
      </c>
      <c r="P57">
        <v>145</v>
      </c>
      <c r="Q57">
        <f t="shared" si="57"/>
        <v>145</v>
      </c>
      <c r="R57" t="str">
        <f t="shared" ca="1" si="181"/>
        <v>cu</v>
      </c>
      <c r="S57" t="s">
        <v>16</v>
      </c>
      <c r="T57" t="s">
        <v>56</v>
      </c>
      <c r="U57">
        <v>3150</v>
      </c>
      <c r="V57" t="str">
        <f t="shared" ca="1" si="182"/>
        <v/>
      </c>
      <c r="Z57" t="str">
        <f t="shared" ca="1" si="183"/>
        <v/>
      </c>
      <c r="AD57" t="str">
        <f t="shared" ca="1" si="184"/>
        <v/>
      </c>
      <c r="AH57" t="str">
        <f t="shared" ca="1" si="185"/>
        <v/>
      </c>
      <c r="AL57" t="str">
        <f t="shared" ca="1" si="186"/>
        <v>cu</v>
      </c>
      <c r="AM57" t="str">
        <f t="shared" si="187"/>
        <v>EN</v>
      </c>
      <c r="AN57">
        <f t="shared" si="188"/>
        <v>3150</v>
      </c>
      <c r="AO57" t="str">
        <f t="shared" ca="1" si="189"/>
        <v/>
      </c>
      <c r="AP57" t="str">
        <f t="shared" si="190"/>
        <v/>
      </c>
      <c r="AQ57" t="str">
        <f t="shared" si="191"/>
        <v/>
      </c>
      <c r="AR57" t="str">
        <f t="shared" ca="1" si="192"/>
        <v/>
      </c>
      <c r="AS57" t="str">
        <f t="shared" si="193"/>
        <v/>
      </c>
      <c r="AT57" t="str">
        <f t="shared" si="194"/>
        <v/>
      </c>
      <c r="AU57" t="str">
        <f t="shared" ca="1" si="195"/>
        <v/>
      </c>
      <c r="AV57" t="str">
        <f t="shared" si="196"/>
        <v/>
      </c>
      <c r="AW57" t="str">
        <f t="shared" si="197"/>
        <v/>
      </c>
      <c r="AX57" t="str">
        <f t="shared" ca="1" si="198"/>
        <v/>
      </c>
      <c r="AY57" t="str">
        <f t="shared" si="199"/>
        <v/>
      </c>
      <c r="AZ57" t="str">
        <f t="shared" si="200"/>
        <v/>
      </c>
      <c r="BA5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7" t="str">
        <f t="shared" si="177"/>
        <v/>
      </c>
    </row>
    <row r="58" spans="1:54">
      <c r="A58" t="s">
        <v>107</v>
      </c>
      <c r="C58" t="s">
        <v>351</v>
      </c>
      <c r="D58" t="s">
        <v>352</v>
      </c>
      <c r="E58" t="str">
        <f t="shared" si="179"/>
        <v>cashshopenergy_5_more</v>
      </c>
      <c r="F58" t="str">
        <f t="shared" si="55"/>
        <v>cashshopenergy</v>
      </c>
      <c r="G58">
        <f t="shared" si="180"/>
        <v>1</v>
      </c>
      <c r="I58" t="b">
        <v>0</v>
      </c>
      <c r="K58" t="str">
        <f t="shared" si="28"/>
        <v/>
      </c>
      <c r="L58" t="s">
        <v>294</v>
      </c>
      <c r="M58">
        <f t="shared" si="202"/>
        <v>29.99</v>
      </c>
      <c r="N58">
        <f t="shared" si="203"/>
        <v>44000</v>
      </c>
      <c r="O58" t="s">
        <v>107</v>
      </c>
      <c r="P58">
        <v>858</v>
      </c>
      <c r="Q58">
        <f t="shared" si="57"/>
        <v>858</v>
      </c>
      <c r="R58" t="str">
        <f t="shared" ca="1" si="181"/>
        <v>cu</v>
      </c>
      <c r="S58" t="s">
        <v>16</v>
      </c>
      <c r="T58" t="s">
        <v>56</v>
      </c>
      <c r="U58">
        <v>9600</v>
      </c>
      <c r="V58" t="str">
        <f t="shared" ca="1" si="182"/>
        <v/>
      </c>
      <c r="Z58" t="str">
        <f t="shared" ca="1" si="183"/>
        <v/>
      </c>
      <c r="AD58" t="str">
        <f t="shared" ca="1" si="184"/>
        <v/>
      </c>
      <c r="AH58" t="str">
        <f t="shared" ca="1" si="185"/>
        <v/>
      </c>
      <c r="AL58" t="str">
        <f t="shared" ca="1" si="186"/>
        <v>cu</v>
      </c>
      <c r="AM58" t="str">
        <f t="shared" si="187"/>
        <v>EN</v>
      </c>
      <c r="AN58">
        <f t="shared" si="188"/>
        <v>9600</v>
      </c>
      <c r="AO58" t="str">
        <f t="shared" ca="1" si="189"/>
        <v/>
      </c>
      <c r="AP58" t="str">
        <f t="shared" si="190"/>
        <v/>
      </c>
      <c r="AQ58" t="str">
        <f t="shared" si="191"/>
        <v/>
      </c>
      <c r="AR58" t="str">
        <f t="shared" ca="1" si="192"/>
        <v/>
      </c>
      <c r="AS58" t="str">
        <f t="shared" si="193"/>
        <v/>
      </c>
      <c r="AT58" t="str">
        <f t="shared" si="194"/>
        <v/>
      </c>
      <c r="AU58" t="str">
        <f t="shared" ca="1" si="195"/>
        <v/>
      </c>
      <c r="AV58" t="str">
        <f t="shared" si="196"/>
        <v/>
      </c>
      <c r="AW58" t="str">
        <f t="shared" si="197"/>
        <v/>
      </c>
      <c r="AX58" t="str">
        <f t="shared" ca="1" si="198"/>
        <v/>
      </c>
      <c r="AY58" t="str">
        <f t="shared" si="199"/>
        <v/>
      </c>
      <c r="AZ58" t="str">
        <f t="shared" si="200"/>
        <v/>
      </c>
      <c r="BA5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8" t="str">
        <f t="shared" si="177"/>
        <v/>
      </c>
    </row>
    <row r="59" spans="1:54">
      <c r="A59" t="s">
        <v>108</v>
      </c>
      <c r="C59" t="s">
        <v>353</v>
      </c>
      <c r="D59" t="s">
        <v>354</v>
      </c>
      <c r="E59" t="str">
        <f t="shared" si="179"/>
        <v>cashshopenergy_6_more</v>
      </c>
      <c r="F59" t="str">
        <f t="shared" si="55"/>
        <v>cashshopenergy</v>
      </c>
      <c r="G59">
        <f t="shared" si="180"/>
        <v>1</v>
      </c>
      <c r="I59" t="b">
        <v>0</v>
      </c>
      <c r="K59" t="str">
        <f t="shared" si="28"/>
        <v/>
      </c>
      <c r="L59" t="s">
        <v>479</v>
      </c>
      <c r="M59">
        <f t="shared" si="202"/>
        <v>69.989999999999995</v>
      </c>
      <c r="N59">
        <f t="shared" si="203"/>
        <v>99000</v>
      </c>
      <c r="O59" t="s">
        <v>108</v>
      </c>
      <c r="P59">
        <v>173</v>
      </c>
      <c r="Q59">
        <f t="shared" si="57"/>
        <v>173</v>
      </c>
      <c r="R59" t="str">
        <f t="shared" ca="1" si="181"/>
        <v>cu</v>
      </c>
      <c r="S59" t="s">
        <v>16</v>
      </c>
      <c r="T59" t="s">
        <v>56</v>
      </c>
      <c r="U59">
        <v>21600</v>
      </c>
      <c r="V59" t="str">
        <f t="shared" ca="1" si="182"/>
        <v/>
      </c>
      <c r="Z59" t="str">
        <f t="shared" ca="1" si="183"/>
        <v/>
      </c>
      <c r="AD59" t="str">
        <f t="shared" ca="1" si="184"/>
        <v/>
      </c>
      <c r="AH59" t="str">
        <f t="shared" ca="1" si="185"/>
        <v/>
      </c>
      <c r="AL59" t="str">
        <f t="shared" ca="1" si="186"/>
        <v>cu</v>
      </c>
      <c r="AM59" t="str">
        <f t="shared" si="187"/>
        <v>EN</v>
      </c>
      <c r="AN59">
        <f t="shared" si="188"/>
        <v>21600</v>
      </c>
      <c r="AO59" t="str">
        <f t="shared" ca="1" si="189"/>
        <v/>
      </c>
      <c r="AP59" t="str">
        <f t="shared" si="190"/>
        <v/>
      </c>
      <c r="AQ59" t="str">
        <f t="shared" si="191"/>
        <v/>
      </c>
      <c r="AR59" t="str">
        <f t="shared" ca="1" si="192"/>
        <v/>
      </c>
      <c r="AS59" t="str">
        <f t="shared" si="193"/>
        <v/>
      </c>
      <c r="AT59" t="str">
        <f t="shared" si="194"/>
        <v/>
      </c>
      <c r="AU59" t="str">
        <f t="shared" ca="1" si="195"/>
        <v/>
      </c>
      <c r="AV59" t="str">
        <f t="shared" si="196"/>
        <v/>
      </c>
      <c r="AW59" t="str">
        <f t="shared" si="197"/>
        <v/>
      </c>
      <c r="AX59" t="str">
        <f t="shared" ca="1" si="198"/>
        <v/>
      </c>
      <c r="AY59" t="str">
        <f t="shared" si="199"/>
        <v/>
      </c>
      <c r="AZ59" t="str">
        <f t="shared" si="200"/>
        <v/>
      </c>
      <c r="BA5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59" t="str">
        <f t="shared" si="177"/>
        <v/>
      </c>
    </row>
    <row r="60" spans="1:54">
      <c r="A60" t="s">
        <v>110</v>
      </c>
      <c r="C60" t="s">
        <v>355</v>
      </c>
      <c r="D60" t="s">
        <v>356</v>
      </c>
      <c r="E60" t="str">
        <f t="shared" si="179"/>
        <v>cashshopgold_1</v>
      </c>
      <c r="F60" t="str">
        <f t="shared" si="55"/>
        <v>cashshopgold</v>
      </c>
      <c r="G60">
        <f t="shared" si="180"/>
        <v>1</v>
      </c>
      <c r="I60" t="b">
        <v>0</v>
      </c>
      <c r="K60" t="str">
        <f t="shared" si="28"/>
        <v/>
      </c>
      <c r="L60" t="s">
        <v>284</v>
      </c>
      <c r="M60">
        <f t="shared" si="202"/>
        <v>1.99</v>
      </c>
      <c r="N60">
        <f t="shared" si="203"/>
        <v>3300</v>
      </c>
      <c r="O60" t="s">
        <v>109</v>
      </c>
      <c r="P60">
        <v>201</v>
      </c>
      <c r="Q60">
        <f t="shared" si="57"/>
        <v>201</v>
      </c>
      <c r="R60" t="str">
        <f t="shared" ca="1" si="181"/>
        <v>cu</v>
      </c>
      <c r="S60" t="s">
        <v>16</v>
      </c>
      <c r="T60" t="s">
        <v>15</v>
      </c>
      <c r="U60">
        <v>400000</v>
      </c>
      <c r="V60" t="str">
        <f t="shared" ca="1" si="182"/>
        <v/>
      </c>
      <c r="Z60" t="str">
        <f t="shared" ca="1" si="183"/>
        <v/>
      </c>
      <c r="AD60" t="str">
        <f t="shared" ca="1" si="184"/>
        <v/>
      </c>
      <c r="AH60" t="str">
        <f t="shared" ca="1" si="185"/>
        <v/>
      </c>
      <c r="AL60" t="str">
        <f t="shared" ca="1" si="186"/>
        <v>cu</v>
      </c>
      <c r="AM60" t="str">
        <f t="shared" si="187"/>
        <v>GO</v>
      </c>
      <c r="AN60">
        <f t="shared" si="188"/>
        <v>400000</v>
      </c>
      <c r="AO60" t="str">
        <f t="shared" ca="1" si="189"/>
        <v/>
      </c>
      <c r="AP60" t="str">
        <f t="shared" si="190"/>
        <v/>
      </c>
      <c r="AQ60" t="str">
        <f t="shared" si="191"/>
        <v/>
      </c>
      <c r="AR60" t="str">
        <f t="shared" ca="1" si="192"/>
        <v/>
      </c>
      <c r="AS60" t="str">
        <f t="shared" si="193"/>
        <v/>
      </c>
      <c r="AT60" t="str">
        <f t="shared" si="194"/>
        <v/>
      </c>
      <c r="AU60" t="str">
        <f t="shared" ca="1" si="195"/>
        <v/>
      </c>
      <c r="AV60" t="str">
        <f t="shared" si="196"/>
        <v/>
      </c>
      <c r="AW60" t="str">
        <f t="shared" si="197"/>
        <v/>
      </c>
      <c r="AX60" t="str">
        <f t="shared" ca="1" si="198"/>
        <v/>
      </c>
      <c r="AY60" t="str">
        <f t="shared" si="199"/>
        <v/>
      </c>
      <c r="AZ60" t="str">
        <f t="shared" si="200"/>
        <v/>
      </c>
      <c r="BA6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0" t="str">
        <f t="shared" si="177"/>
        <v/>
      </c>
    </row>
    <row r="61" spans="1:54">
      <c r="A61" t="s">
        <v>111</v>
      </c>
      <c r="C61" t="s">
        <v>357</v>
      </c>
      <c r="D61" t="s">
        <v>358</v>
      </c>
      <c r="E61" t="str">
        <f t="shared" si="179"/>
        <v>cashshopgold_2</v>
      </c>
      <c r="F61" t="str">
        <f t="shared" si="55"/>
        <v>cashshopgold</v>
      </c>
      <c r="G61">
        <f t="shared" si="180"/>
        <v>1</v>
      </c>
      <c r="I61" t="b">
        <v>0</v>
      </c>
      <c r="K61" t="str">
        <f t="shared" si="28"/>
        <v/>
      </c>
      <c r="L61" t="s">
        <v>286</v>
      </c>
      <c r="M61">
        <f t="shared" si="202"/>
        <v>3.99</v>
      </c>
      <c r="N61">
        <f t="shared" si="203"/>
        <v>5500</v>
      </c>
      <c r="O61" t="s">
        <v>111</v>
      </c>
      <c r="P61">
        <v>803</v>
      </c>
      <c r="Q61">
        <f t="shared" si="57"/>
        <v>803</v>
      </c>
      <c r="R61" t="str">
        <f t="shared" ca="1" si="181"/>
        <v>cu</v>
      </c>
      <c r="S61" t="s">
        <v>16</v>
      </c>
      <c r="T61" t="s">
        <v>15</v>
      </c>
      <c r="U61">
        <v>1050000</v>
      </c>
      <c r="V61" t="str">
        <f t="shared" ca="1" si="182"/>
        <v/>
      </c>
      <c r="Z61" t="str">
        <f t="shared" ca="1" si="183"/>
        <v/>
      </c>
      <c r="AD61" t="str">
        <f t="shared" ca="1" si="184"/>
        <v/>
      </c>
      <c r="AH61" t="str">
        <f t="shared" ca="1" si="185"/>
        <v/>
      </c>
      <c r="AL61" t="str">
        <f t="shared" ca="1" si="186"/>
        <v>cu</v>
      </c>
      <c r="AM61" t="str">
        <f t="shared" si="187"/>
        <v>GO</v>
      </c>
      <c r="AN61">
        <f t="shared" si="188"/>
        <v>1050000</v>
      </c>
      <c r="AO61" t="str">
        <f t="shared" ca="1" si="189"/>
        <v/>
      </c>
      <c r="AP61" t="str">
        <f t="shared" si="190"/>
        <v/>
      </c>
      <c r="AQ61" t="str">
        <f t="shared" si="191"/>
        <v/>
      </c>
      <c r="AR61" t="str">
        <f t="shared" ca="1" si="192"/>
        <v/>
      </c>
      <c r="AS61" t="str">
        <f t="shared" si="193"/>
        <v/>
      </c>
      <c r="AT61" t="str">
        <f t="shared" si="194"/>
        <v/>
      </c>
      <c r="AU61" t="str">
        <f t="shared" ca="1" si="195"/>
        <v/>
      </c>
      <c r="AV61" t="str">
        <f t="shared" si="196"/>
        <v/>
      </c>
      <c r="AW61" t="str">
        <f t="shared" si="197"/>
        <v/>
      </c>
      <c r="AX61" t="str">
        <f t="shared" ca="1" si="198"/>
        <v/>
      </c>
      <c r="AY61" t="str">
        <f t="shared" si="199"/>
        <v/>
      </c>
      <c r="AZ61" t="str">
        <f t="shared" si="200"/>
        <v/>
      </c>
      <c r="BA6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1" t="str">
        <f t="shared" si="177"/>
        <v/>
      </c>
    </row>
    <row r="62" spans="1:54">
      <c r="A62" t="s">
        <v>112</v>
      </c>
      <c r="C62" t="s">
        <v>359</v>
      </c>
      <c r="D62" t="s">
        <v>360</v>
      </c>
      <c r="E62" t="str">
        <f t="shared" si="179"/>
        <v>cashshopgold_3</v>
      </c>
      <c r="F62" t="str">
        <f t="shared" si="55"/>
        <v>cashshopgold</v>
      </c>
      <c r="G62">
        <f t="shared" si="180"/>
        <v>1</v>
      </c>
      <c r="I62" t="b">
        <v>0</v>
      </c>
      <c r="K62" t="str">
        <f t="shared" si="28"/>
        <v/>
      </c>
      <c r="L62" t="s">
        <v>290</v>
      </c>
      <c r="M62">
        <f t="shared" si="202"/>
        <v>7.99</v>
      </c>
      <c r="N62">
        <f t="shared" si="203"/>
        <v>11000</v>
      </c>
      <c r="O62" t="s">
        <v>112</v>
      </c>
      <c r="P62">
        <v>650</v>
      </c>
      <c r="Q62">
        <f t="shared" si="57"/>
        <v>650</v>
      </c>
      <c r="R62" t="str">
        <f t="shared" ca="1" si="181"/>
        <v>cu</v>
      </c>
      <c r="S62" t="s">
        <v>16</v>
      </c>
      <c r="T62" t="s">
        <v>15</v>
      </c>
      <c r="U62">
        <v>2500000</v>
      </c>
      <c r="V62" t="str">
        <f t="shared" ca="1" si="182"/>
        <v/>
      </c>
      <c r="Z62" t="str">
        <f t="shared" ca="1" si="183"/>
        <v/>
      </c>
      <c r="AD62" t="str">
        <f t="shared" ca="1" si="184"/>
        <v/>
      </c>
      <c r="AH62" t="str">
        <f t="shared" ca="1" si="185"/>
        <v/>
      </c>
      <c r="AL62" t="str">
        <f t="shared" ca="1" si="186"/>
        <v>cu</v>
      </c>
      <c r="AM62" t="str">
        <f t="shared" si="187"/>
        <v>GO</v>
      </c>
      <c r="AN62">
        <f t="shared" si="188"/>
        <v>2500000</v>
      </c>
      <c r="AO62" t="str">
        <f t="shared" ca="1" si="189"/>
        <v/>
      </c>
      <c r="AP62" t="str">
        <f t="shared" si="190"/>
        <v/>
      </c>
      <c r="AQ62" t="str">
        <f t="shared" si="191"/>
        <v/>
      </c>
      <c r="AR62" t="str">
        <f t="shared" ca="1" si="192"/>
        <v/>
      </c>
      <c r="AS62" t="str">
        <f t="shared" si="193"/>
        <v/>
      </c>
      <c r="AT62" t="str">
        <f t="shared" si="194"/>
        <v/>
      </c>
      <c r="AU62" t="str">
        <f t="shared" ca="1" si="195"/>
        <v/>
      </c>
      <c r="AV62" t="str">
        <f t="shared" si="196"/>
        <v/>
      </c>
      <c r="AW62" t="str">
        <f t="shared" si="197"/>
        <v/>
      </c>
      <c r="AX62" t="str">
        <f t="shared" ca="1" si="198"/>
        <v/>
      </c>
      <c r="AY62" t="str">
        <f t="shared" si="199"/>
        <v/>
      </c>
      <c r="AZ62" t="str">
        <f t="shared" si="200"/>
        <v/>
      </c>
      <c r="BA62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2" t="str">
        <f t="shared" si="177"/>
        <v/>
      </c>
    </row>
    <row r="63" spans="1:54">
      <c r="A63" t="s">
        <v>113</v>
      </c>
      <c r="C63" t="s">
        <v>361</v>
      </c>
      <c r="D63" t="s">
        <v>362</v>
      </c>
      <c r="E63" t="str">
        <f t="shared" si="179"/>
        <v>cashshopgold_4</v>
      </c>
      <c r="F63" t="str">
        <f t="shared" si="55"/>
        <v>cashshopgold</v>
      </c>
      <c r="G63">
        <f t="shared" si="180"/>
        <v>1</v>
      </c>
      <c r="I63" t="b">
        <v>0</v>
      </c>
      <c r="K63" t="str">
        <f t="shared" si="28"/>
        <v/>
      </c>
      <c r="L63" t="s">
        <v>293</v>
      </c>
      <c r="M63">
        <f t="shared" si="202"/>
        <v>19.989999999999998</v>
      </c>
      <c r="N63">
        <f t="shared" si="203"/>
        <v>29000</v>
      </c>
      <c r="O63" t="s">
        <v>113</v>
      </c>
      <c r="P63">
        <v>953</v>
      </c>
      <c r="Q63">
        <f t="shared" si="57"/>
        <v>953</v>
      </c>
      <c r="R63" t="str">
        <f t="shared" ca="1" si="181"/>
        <v>cu</v>
      </c>
      <c r="S63" t="s">
        <v>16</v>
      </c>
      <c r="T63" t="s">
        <v>15</v>
      </c>
      <c r="U63">
        <v>6000000</v>
      </c>
      <c r="V63" t="str">
        <f t="shared" ca="1" si="182"/>
        <v/>
      </c>
      <c r="Z63" t="str">
        <f t="shared" ca="1" si="183"/>
        <v/>
      </c>
      <c r="AD63" t="str">
        <f t="shared" ca="1" si="184"/>
        <v/>
      </c>
      <c r="AH63" t="str">
        <f t="shared" ca="1" si="185"/>
        <v/>
      </c>
      <c r="AL63" t="str">
        <f t="shared" ca="1" si="186"/>
        <v>cu</v>
      </c>
      <c r="AM63" t="str">
        <f t="shared" si="187"/>
        <v>GO</v>
      </c>
      <c r="AN63">
        <f t="shared" si="188"/>
        <v>6000000</v>
      </c>
      <c r="AO63" t="str">
        <f t="shared" ca="1" si="189"/>
        <v/>
      </c>
      <c r="AP63" t="str">
        <f t="shared" si="190"/>
        <v/>
      </c>
      <c r="AQ63" t="str">
        <f t="shared" si="191"/>
        <v/>
      </c>
      <c r="AR63" t="str">
        <f t="shared" ca="1" si="192"/>
        <v/>
      </c>
      <c r="AS63" t="str">
        <f t="shared" si="193"/>
        <v/>
      </c>
      <c r="AT63" t="str">
        <f t="shared" si="194"/>
        <v/>
      </c>
      <c r="AU63" t="str">
        <f t="shared" ca="1" si="195"/>
        <v/>
      </c>
      <c r="AV63" t="str">
        <f t="shared" si="196"/>
        <v/>
      </c>
      <c r="AW63" t="str">
        <f t="shared" si="197"/>
        <v/>
      </c>
      <c r="AX63" t="str">
        <f t="shared" ca="1" si="198"/>
        <v/>
      </c>
      <c r="AY63" t="str">
        <f t="shared" si="199"/>
        <v/>
      </c>
      <c r="AZ63" t="str">
        <f t="shared" si="200"/>
        <v/>
      </c>
      <c r="BA63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3" t="str">
        <f t="shared" si="177"/>
        <v/>
      </c>
    </row>
    <row r="64" spans="1:54">
      <c r="A64" t="s">
        <v>114</v>
      </c>
      <c r="C64" t="s">
        <v>363</v>
      </c>
      <c r="D64" t="s">
        <v>364</v>
      </c>
      <c r="E64" t="str">
        <f t="shared" si="179"/>
        <v>cashshopgold_5</v>
      </c>
      <c r="F64" t="str">
        <f t="shared" si="55"/>
        <v>cashshopgold</v>
      </c>
      <c r="G64">
        <f t="shared" si="180"/>
        <v>1</v>
      </c>
      <c r="I64" t="b">
        <v>0</v>
      </c>
      <c r="K64" t="str">
        <f t="shared" si="28"/>
        <v/>
      </c>
      <c r="L64" t="s">
        <v>294</v>
      </c>
      <c r="M64">
        <f t="shared" si="202"/>
        <v>29.99</v>
      </c>
      <c r="N64">
        <f t="shared" si="203"/>
        <v>44000</v>
      </c>
      <c r="O64" t="s">
        <v>114</v>
      </c>
      <c r="P64">
        <v>640</v>
      </c>
      <c r="Q64">
        <f t="shared" si="57"/>
        <v>640</v>
      </c>
      <c r="R64" t="str">
        <f t="shared" ca="1" si="181"/>
        <v>cu</v>
      </c>
      <c r="S64" t="s">
        <v>16</v>
      </c>
      <c r="T64" t="s">
        <v>15</v>
      </c>
      <c r="U64">
        <v>19000000</v>
      </c>
      <c r="V64" t="str">
        <f t="shared" ca="1" si="182"/>
        <v/>
      </c>
      <c r="Z64" t="str">
        <f t="shared" ca="1" si="183"/>
        <v/>
      </c>
      <c r="AD64" t="str">
        <f t="shared" ca="1" si="184"/>
        <v/>
      </c>
      <c r="AH64" t="str">
        <f t="shared" ca="1" si="185"/>
        <v/>
      </c>
      <c r="AL64" t="str">
        <f t="shared" ca="1" si="186"/>
        <v>cu</v>
      </c>
      <c r="AM64" t="str">
        <f t="shared" si="187"/>
        <v>GO</v>
      </c>
      <c r="AN64">
        <f t="shared" si="188"/>
        <v>19000000</v>
      </c>
      <c r="AO64" t="str">
        <f t="shared" ca="1" si="189"/>
        <v/>
      </c>
      <c r="AP64" t="str">
        <f t="shared" si="190"/>
        <v/>
      </c>
      <c r="AQ64" t="str">
        <f t="shared" si="191"/>
        <v/>
      </c>
      <c r="AR64" t="str">
        <f t="shared" ca="1" si="192"/>
        <v/>
      </c>
      <c r="AS64" t="str">
        <f t="shared" si="193"/>
        <v/>
      </c>
      <c r="AT64" t="str">
        <f t="shared" si="194"/>
        <v/>
      </c>
      <c r="AU64" t="str">
        <f t="shared" ca="1" si="195"/>
        <v/>
      </c>
      <c r="AV64" t="str">
        <f t="shared" si="196"/>
        <v/>
      </c>
      <c r="AW64" t="str">
        <f t="shared" si="197"/>
        <v/>
      </c>
      <c r="AX64" t="str">
        <f t="shared" ca="1" si="198"/>
        <v/>
      </c>
      <c r="AY64" t="str">
        <f t="shared" si="199"/>
        <v/>
      </c>
      <c r="AZ64" t="str">
        <f t="shared" si="200"/>
        <v/>
      </c>
      <c r="BA64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4" t="str">
        <f t="shared" si="177"/>
        <v/>
      </c>
    </row>
    <row r="65" spans="1:54">
      <c r="A65" t="s">
        <v>115</v>
      </c>
      <c r="C65" t="s">
        <v>365</v>
      </c>
      <c r="D65" t="s">
        <v>366</v>
      </c>
      <c r="E65" t="str">
        <f t="shared" si="179"/>
        <v>cashshopgold_6</v>
      </c>
      <c r="F65" t="str">
        <f t="shared" si="55"/>
        <v>cashshopgold</v>
      </c>
      <c r="G65">
        <f t="shared" si="180"/>
        <v>1</v>
      </c>
      <c r="I65" t="b">
        <v>0</v>
      </c>
      <c r="K65" t="str">
        <f t="shared" si="28"/>
        <v/>
      </c>
      <c r="L65" t="s">
        <v>479</v>
      </c>
      <c r="M65">
        <f t="shared" si="202"/>
        <v>69.989999999999995</v>
      </c>
      <c r="N65">
        <f t="shared" si="203"/>
        <v>99000</v>
      </c>
      <c r="O65" t="s">
        <v>115</v>
      </c>
      <c r="P65">
        <v>553</v>
      </c>
      <c r="Q65">
        <f t="shared" si="57"/>
        <v>553</v>
      </c>
      <c r="R65" t="str">
        <f t="shared" ca="1" si="181"/>
        <v>cu</v>
      </c>
      <c r="S65" t="s">
        <v>16</v>
      </c>
      <c r="T65" t="s">
        <v>15</v>
      </c>
      <c r="U65">
        <v>45000000</v>
      </c>
      <c r="V65" t="str">
        <f t="shared" ca="1" si="182"/>
        <v/>
      </c>
      <c r="Z65" t="str">
        <f t="shared" ca="1" si="183"/>
        <v/>
      </c>
      <c r="AD65" t="str">
        <f t="shared" ca="1" si="184"/>
        <v/>
      </c>
      <c r="AH65" t="str">
        <f t="shared" ca="1" si="185"/>
        <v/>
      </c>
      <c r="AL65" t="str">
        <f t="shared" ca="1" si="186"/>
        <v>cu</v>
      </c>
      <c r="AM65" t="str">
        <f t="shared" si="187"/>
        <v>GO</v>
      </c>
      <c r="AN65">
        <f t="shared" si="188"/>
        <v>45000000</v>
      </c>
      <c r="AO65" t="str">
        <f t="shared" ca="1" si="189"/>
        <v/>
      </c>
      <c r="AP65" t="str">
        <f t="shared" si="190"/>
        <v/>
      </c>
      <c r="AQ65" t="str">
        <f t="shared" si="191"/>
        <v/>
      </c>
      <c r="AR65" t="str">
        <f t="shared" ca="1" si="192"/>
        <v/>
      </c>
      <c r="AS65" t="str">
        <f t="shared" si="193"/>
        <v/>
      </c>
      <c r="AT65" t="str">
        <f t="shared" si="194"/>
        <v/>
      </c>
      <c r="AU65" t="str">
        <f t="shared" ca="1" si="195"/>
        <v/>
      </c>
      <c r="AV65" t="str">
        <f t="shared" si="196"/>
        <v/>
      </c>
      <c r="AW65" t="str">
        <f t="shared" si="197"/>
        <v/>
      </c>
      <c r="AX65" t="str">
        <f t="shared" ca="1" si="198"/>
        <v/>
      </c>
      <c r="AY65" t="str">
        <f t="shared" si="199"/>
        <v/>
      </c>
      <c r="AZ65" t="str">
        <f t="shared" si="200"/>
        <v/>
      </c>
      <c r="BA65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5" t="str">
        <f t="shared" si="177"/>
        <v/>
      </c>
    </row>
    <row r="66" spans="1:54">
      <c r="A66" t="s">
        <v>117</v>
      </c>
      <c r="C66" t="s">
        <v>355</v>
      </c>
      <c r="D66" t="s">
        <v>356</v>
      </c>
      <c r="E66" t="str">
        <f t="shared" si="179"/>
        <v>cashshopgold_1_more</v>
      </c>
      <c r="F66" t="str">
        <f t="shared" si="55"/>
        <v>cashshopgold</v>
      </c>
      <c r="G66">
        <f t="shared" si="180"/>
        <v>1</v>
      </c>
      <c r="I66" t="b">
        <v>0</v>
      </c>
      <c r="K66" t="str">
        <f t="shared" si="28"/>
        <v/>
      </c>
      <c r="L66" t="s">
        <v>284</v>
      </c>
      <c r="M66">
        <f t="shared" si="202"/>
        <v>1.99</v>
      </c>
      <c r="N66">
        <f t="shared" si="203"/>
        <v>3300</v>
      </c>
      <c r="O66" t="s">
        <v>116</v>
      </c>
      <c r="P66">
        <v>963</v>
      </c>
      <c r="Q66">
        <f t="shared" si="57"/>
        <v>963</v>
      </c>
      <c r="R66" t="str">
        <f t="shared" ca="1" si="181"/>
        <v>cu</v>
      </c>
      <c r="S66" t="s">
        <v>16</v>
      </c>
      <c r="T66" t="s">
        <v>15</v>
      </c>
      <c r="U66">
        <v>1200000</v>
      </c>
      <c r="V66" t="str">
        <f t="shared" ca="1" si="182"/>
        <v/>
      </c>
      <c r="Z66" t="str">
        <f t="shared" ca="1" si="183"/>
        <v/>
      </c>
      <c r="AD66" t="str">
        <f t="shared" ca="1" si="184"/>
        <v/>
      </c>
      <c r="AH66" t="str">
        <f t="shared" ca="1" si="185"/>
        <v/>
      </c>
      <c r="AL66" t="str">
        <f t="shared" ca="1" si="186"/>
        <v>cu</v>
      </c>
      <c r="AM66" t="str">
        <f t="shared" si="187"/>
        <v>GO</v>
      </c>
      <c r="AN66">
        <f t="shared" si="188"/>
        <v>1200000</v>
      </c>
      <c r="AO66" t="str">
        <f t="shared" ca="1" si="189"/>
        <v/>
      </c>
      <c r="AP66" t="str">
        <f t="shared" si="190"/>
        <v/>
      </c>
      <c r="AQ66" t="str">
        <f t="shared" si="191"/>
        <v/>
      </c>
      <c r="AR66" t="str">
        <f t="shared" ca="1" si="192"/>
        <v/>
      </c>
      <c r="AS66" t="str">
        <f t="shared" si="193"/>
        <v/>
      </c>
      <c r="AT66" t="str">
        <f t="shared" si="194"/>
        <v/>
      </c>
      <c r="AU66" t="str">
        <f t="shared" ca="1" si="195"/>
        <v/>
      </c>
      <c r="AV66" t="str">
        <f t="shared" si="196"/>
        <v/>
      </c>
      <c r="AW66" t="str">
        <f t="shared" si="197"/>
        <v/>
      </c>
      <c r="AX66" t="str">
        <f t="shared" ca="1" si="198"/>
        <v/>
      </c>
      <c r="AY66" t="str">
        <f t="shared" si="199"/>
        <v/>
      </c>
      <c r="AZ66" t="str">
        <f t="shared" si="200"/>
        <v/>
      </c>
      <c r="BA66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6" t="str">
        <f t="shared" ref="BB66:BB97" si="204">IF(I66=FALSE,"",
"{"""&amp;E$1&amp;""":"""&amp;E66&amp;""""
&amp;","""&amp;P$1&amp;""":"&amp;P66
&amp;IF(LEN(R66)=0,"",","""&amp;R$1&amp;""":"""&amp;R66&amp;"""")
&amp;IF(LEN(T66)=0,"",","""&amp;T$1&amp;""":"""&amp;T66&amp;"""")
&amp;IF(LEN(U66)=0,"",","""&amp;U$1&amp;""":"&amp;U66)
&amp;IF(LEN(V66)=0,"",","""&amp;V$1&amp;""":"""&amp;V66&amp;"""")
&amp;IF(LEN(X66)=0,"",","""&amp;X$1&amp;""":"""&amp;X66&amp;"""")
&amp;IF(LEN(Y66)=0,"",","""&amp;Y$1&amp;""":"&amp;Y66)
&amp;IF(LEN(Z66)=0,"",","""&amp;Z$1&amp;""":"""&amp;Z66&amp;"""")
&amp;IF(LEN(AB66)=0,"",","""&amp;AB$1&amp;""":"""&amp;AB66&amp;"""")
&amp;IF(LEN(AC66)=0,"",","""&amp;AC$1&amp;""":"&amp;AC66)
&amp;IF(LEN(AD66)=0,"",","""&amp;AD$1&amp;""":"""&amp;AD66&amp;"""")
&amp;IF(LEN(AF66)=0,"",","""&amp;AF$1&amp;""":"""&amp;AF66&amp;"""")
&amp;IF(LEN(AG66)=0,"",","""&amp;AG$1&amp;""":"&amp;AG66)
&amp;IF(LEN(AH66)=0,"",","""&amp;AH$1&amp;""":"""&amp;AH66&amp;"""")
&amp;IF(LEN(AJ66)=0,"",","""&amp;AJ$1&amp;""":"""&amp;AJ66&amp;"""")
&amp;IF(LEN(AK66)=0,"",","""&amp;AK$1&amp;""":"&amp;AK66)&amp;"}")</f>
        <v/>
      </c>
    </row>
    <row r="67" spans="1:54">
      <c r="A67" t="s">
        <v>118</v>
      </c>
      <c r="C67" t="s">
        <v>357</v>
      </c>
      <c r="D67" t="s">
        <v>358</v>
      </c>
      <c r="E67" t="str">
        <f t="shared" si="179"/>
        <v>cashshopgold_2_more</v>
      </c>
      <c r="F67" t="str">
        <f t="shared" si="55"/>
        <v>cashshopgold</v>
      </c>
      <c r="G67">
        <f t="shared" si="180"/>
        <v>1</v>
      </c>
      <c r="I67" t="b">
        <v>0</v>
      </c>
      <c r="K67" t="str">
        <f t="shared" ref="K67:K117" si="205">IF(AND(I67=FALSE,ISBLANK(L67)),"가격필요","")</f>
        <v/>
      </c>
      <c r="L67" t="s">
        <v>286</v>
      </c>
      <c r="M67">
        <f t="shared" si="202"/>
        <v>3.99</v>
      </c>
      <c r="N67">
        <f t="shared" si="203"/>
        <v>5500</v>
      </c>
      <c r="O67" t="s">
        <v>118</v>
      </c>
      <c r="P67">
        <v>340</v>
      </c>
      <c r="Q67">
        <f t="shared" si="57"/>
        <v>340</v>
      </c>
      <c r="R67" t="str">
        <f t="shared" ca="1" si="181"/>
        <v>cu</v>
      </c>
      <c r="S67" t="s">
        <v>16</v>
      </c>
      <c r="T67" t="s">
        <v>15</v>
      </c>
      <c r="U67">
        <v>3150000</v>
      </c>
      <c r="V67" t="str">
        <f t="shared" ca="1" si="182"/>
        <v/>
      </c>
      <c r="Z67" t="str">
        <f t="shared" ca="1" si="183"/>
        <v/>
      </c>
      <c r="AD67" t="str">
        <f t="shared" ca="1" si="184"/>
        <v/>
      </c>
      <c r="AH67" t="str">
        <f t="shared" ca="1" si="185"/>
        <v/>
      </c>
      <c r="AL67" t="str">
        <f t="shared" ca="1" si="186"/>
        <v>cu</v>
      </c>
      <c r="AM67" t="str">
        <f t="shared" si="187"/>
        <v>GO</v>
      </c>
      <c r="AN67">
        <f t="shared" si="188"/>
        <v>3150000</v>
      </c>
      <c r="AO67" t="str">
        <f t="shared" ca="1" si="189"/>
        <v/>
      </c>
      <c r="AP67" t="str">
        <f t="shared" si="190"/>
        <v/>
      </c>
      <c r="AQ67" t="str">
        <f t="shared" si="191"/>
        <v/>
      </c>
      <c r="AR67" t="str">
        <f t="shared" ca="1" si="192"/>
        <v/>
      </c>
      <c r="AS67" t="str">
        <f t="shared" si="193"/>
        <v/>
      </c>
      <c r="AT67" t="str">
        <f t="shared" si="194"/>
        <v/>
      </c>
      <c r="AU67" t="str">
        <f t="shared" ca="1" si="195"/>
        <v/>
      </c>
      <c r="AV67" t="str">
        <f t="shared" si="196"/>
        <v/>
      </c>
      <c r="AW67" t="str">
        <f t="shared" si="197"/>
        <v/>
      </c>
      <c r="AX67" t="str">
        <f t="shared" ca="1" si="198"/>
        <v/>
      </c>
      <c r="AY67" t="str">
        <f t="shared" si="199"/>
        <v/>
      </c>
      <c r="AZ67" t="str">
        <f t="shared" si="200"/>
        <v/>
      </c>
      <c r="BA67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7" t="str">
        <f t="shared" si="204"/>
        <v/>
      </c>
    </row>
    <row r="68" spans="1:54">
      <c r="A68" t="s">
        <v>119</v>
      </c>
      <c r="C68" t="s">
        <v>359</v>
      </c>
      <c r="D68" t="s">
        <v>360</v>
      </c>
      <c r="E68" t="str">
        <f t="shared" si="179"/>
        <v>cashshopgold_3_more</v>
      </c>
      <c r="F68" t="str">
        <f t="shared" si="55"/>
        <v>cashshopgold</v>
      </c>
      <c r="G68">
        <f t="shared" si="180"/>
        <v>1</v>
      </c>
      <c r="I68" t="b">
        <v>0</v>
      </c>
      <c r="K68" t="str">
        <f t="shared" si="205"/>
        <v/>
      </c>
      <c r="L68" t="s">
        <v>290</v>
      </c>
      <c r="M68">
        <f t="shared" si="202"/>
        <v>7.99</v>
      </c>
      <c r="N68">
        <f t="shared" si="203"/>
        <v>11000</v>
      </c>
      <c r="O68" t="s">
        <v>119</v>
      </c>
      <c r="P68">
        <v>420</v>
      </c>
      <c r="Q68">
        <f t="shared" si="57"/>
        <v>420</v>
      </c>
      <c r="R68" t="str">
        <f t="shared" ca="1" si="181"/>
        <v>cu</v>
      </c>
      <c r="S68" t="s">
        <v>16</v>
      </c>
      <c r="T68" t="s">
        <v>15</v>
      </c>
      <c r="U68">
        <v>7500000</v>
      </c>
      <c r="V68" t="str">
        <f t="shared" ca="1" si="182"/>
        <v/>
      </c>
      <c r="Z68" t="str">
        <f t="shared" ca="1" si="183"/>
        <v/>
      </c>
      <c r="AD68" t="str">
        <f t="shared" ca="1" si="184"/>
        <v/>
      </c>
      <c r="AH68" t="str">
        <f t="shared" ca="1" si="185"/>
        <v/>
      </c>
      <c r="AL68" t="str">
        <f t="shared" ca="1" si="186"/>
        <v>cu</v>
      </c>
      <c r="AM68" t="str">
        <f t="shared" si="187"/>
        <v>GO</v>
      </c>
      <c r="AN68">
        <f t="shared" si="188"/>
        <v>7500000</v>
      </c>
      <c r="AO68" t="str">
        <f t="shared" ca="1" si="189"/>
        <v/>
      </c>
      <c r="AP68" t="str">
        <f t="shared" si="190"/>
        <v/>
      </c>
      <c r="AQ68" t="str">
        <f t="shared" si="191"/>
        <v/>
      </c>
      <c r="AR68" t="str">
        <f t="shared" ca="1" si="192"/>
        <v/>
      </c>
      <c r="AS68" t="str">
        <f t="shared" si="193"/>
        <v/>
      </c>
      <c r="AT68" t="str">
        <f t="shared" si="194"/>
        <v/>
      </c>
      <c r="AU68" t="str">
        <f t="shared" ca="1" si="195"/>
        <v/>
      </c>
      <c r="AV68" t="str">
        <f t="shared" si="196"/>
        <v/>
      </c>
      <c r="AW68" t="str">
        <f t="shared" si="197"/>
        <v/>
      </c>
      <c r="AX68" t="str">
        <f t="shared" ca="1" si="198"/>
        <v/>
      </c>
      <c r="AY68" t="str">
        <f t="shared" si="199"/>
        <v/>
      </c>
      <c r="AZ68" t="str">
        <f t="shared" si="200"/>
        <v/>
      </c>
      <c r="BA68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8" t="str">
        <f t="shared" si="204"/>
        <v/>
      </c>
    </row>
    <row r="69" spans="1:54">
      <c r="A69" t="s">
        <v>120</v>
      </c>
      <c r="C69" t="s">
        <v>361</v>
      </c>
      <c r="D69" t="s">
        <v>362</v>
      </c>
      <c r="E69" t="str">
        <f t="shared" si="179"/>
        <v>cashshopgold_4_more</v>
      </c>
      <c r="F69" t="str">
        <f t="shared" si="55"/>
        <v>cashshopgold</v>
      </c>
      <c r="G69">
        <f t="shared" si="180"/>
        <v>1</v>
      </c>
      <c r="I69" t="b">
        <v>0</v>
      </c>
      <c r="K69" t="str">
        <f t="shared" si="205"/>
        <v/>
      </c>
      <c r="L69" t="s">
        <v>293</v>
      </c>
      <c r="M69">
        <f t="shared" si="202"/>
        <v>19.989999999999998</v>
      </c>
      <c r="N69">
        <f t="shared" si="203"/>
        <v>29000</v>
      </c>
      <c r="O69" t="s">
        <v>120</v>
      </c>
      <c r="P69">
        <v>756</v>
      </c>
      <c r="Q69">
        <f t="shared" si="57"/>
        <v>756</v>
      </c>
      <c r="R69" t="str">
        <f t="shared" ca="1" si="181"/>
        <v>cu</v>
      </c>
      <c r="S69" t="s">
        <v>16</v>
      </c>
      <c r="T69" t="s">
        <v>15</v>
      </c>
      <c r="U69">
        <v>18000000</v>
      </c>
      <c r="V69" t="str">
        <f t="shared" ca="1" si="182"/>
        <v/>
      </c>
      <c r="Z69" t="str">
        <f t="shared" ca="1" si="183"/>
        <v/>
      </c>
      <c r="AD69" t="str">
        <f t="shared" ca="1" si="184"/>
        <v/>
      </c>
      <c r="AH69" t="str">
        <f t="shared" ca="1" si="185"/>
        <v/>
      </c>
      <c r="AL69" t="str">
        <f t="shared" ca="1" si="186"/>
        <v>cu</v>
      </c>
      <c r="AM69" t="str">
        <f t="shared" si="187"/>
        <v>GO</v>
      </c>
      <c r="AN69">
        <f t="shared" si="188"/>
        <v>18000000</v>
      </c>
      <c r="AO69" t="str">
        <f t="shared" ca="1" si="189"/>
        <v/>
      </c>
      <c r="AP69" t="str">
        <f t="shared" si="190"/>
        <v/>
      </c>
      <c r="AQ69" t="str">
        <f t="shared" si="191"/>
        <v/>
      </c>
      <c r="AR69" t="str">
        <f t="shared" ca="1" si="192"/>
        <v/>
      </c>
      <c r="AS69" t="str">
        <f t="shared" si="193"/>
        <v/>
      </c>
      <c r="AT69" t="str">
        <f t="shared" si="194"/>
        <v/>
      </c>
      <c r="AU69" t="str">
        <f t="shared" ca="1" si="195"/>
        <v/>
      </c>
      <c r="AV69" t="str">
        <f t="shared" si="196"/>
        <v/>
      </c>
      <c r="AW69" t="str">
        <f t="shared" si="197"/>
        <v/>
      </c>
      <c r="AX69" t="str">
        <f t="shared" ca="1" si="198"/>
        <v/>
      </c>
      <c r="AY69" t="str">
        <f t="shared" si="199"/>
        <v/>
      </c>
      <c r="AZ69" t="str">
        <f t="shared" si="200"/>
        <v/>
      </c>
      <c r="BA69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69" t="str">
        <f t="shared" si="204"/>
        <v/>
      </c>
    </row>
    <row r="70" spans="1:54">
      <c r="A70" t="s">
        <v>121</v>
      </c>
      <c r="C70" t="s">
        <v>363</v>
      </c>
      <c r="D70" t="s">
        <v>364</v>
      </c>
      <c r="E70" t="str">
        <f t="shared" si="179"/>
        <v>cashshopgold_5_more</v>
      </c>
      <c r="F70" t="str">
        <f t="shared" si="55"/>
        <v>cashshopgold</v>
      </c>
      <c r="G70">
        <f t="shared" si="180"/>
        <v>1</v>
      </c>
      <c r="I70" t="b">
        <v>0</v>
      </c>
      <c r="K70" t="str">
        <f t="shared" si="205"/>
        <v/>
      </c>
      <c r="L70" t="s">
        <v>294</v>
      </c>
      <c r="M70">
        <f t="shared" si="202"/>
        <v>29.99</v>
      </c>
      <c r="N70">
        <f t="shared" si="203"/>
        <v>44000</v>
      </c>
      <c r="O70" t="s">
        <v>121</v>
      </c>
      <c r="P70">
        <v>979</v>
      </c>
      <c r="Q70">
        <f t="shared" si="57"/>
        <v>979</v>
      </c>
      <c r="R70" t="str">
        <f t="shared" ca="1" si="181"/>
        <v>cu</v>
      </c>
      <c r="S70" t="s">
        <v>16</v>
      </c>
      <c r="T70" t="s">
        <v>15</v>
      </c>
      <c r="U70">
        <v>57000000</v>
      </c>
      <c r="V70" t="str">
        <f t="shared" ca="1" si="182"/>
        <v/>
      </c>
      <c r="Z70" t="str">
        <f t="shared" ca="1" si="183"/>
        <v/>
      </c>
      <c r="AD70" t="str">
        <f t="shared" ca="1" si="184"/>
        <v/>
      </c>
      <c r="AH70" t="str">
        <f t="shared" ca="1" si="185"/>
        <v/>
      </c>
      <c r="AL70" t="str">
        <f t="shared" ca="1" si="186"/>
        <v>cu</v>
      </c>
      <c r="AM70" t="str">
        <f t="shared" si="187"/>
        <v>GO</v>
      </c>
      <c r="AN70">
        <f t="shared" si="188"/>
        <v>57000000</v>
      </c>
      <c r="AO70" t="str">
        <f t="shared" ca="1" si="189"/>
        <v/>
      </c>
      <c r="AP70" t="str">
        <f t="shared" si="190"/>
        <v/>
      </c>
      <c r="AQ70" t="str">
        <f t="shared" si="191"/>
        <v/>
      </c>
      <c r="AR70" t="str">
        <f t="shared" ca="1" si="192"/>
        <v/>
      </c>
      <c r="AS70" t="str">
        <f t="shared" si="193"/>
        <v/>
      </c>
      <c r="AT70" t="str">
        <f t="shared" si="194"/>
        <v/>
      </c>
      <c r="AU70" t="str">
        <f t="shared" ca="1" si="195"/>
        <v/>
      </c>
      <c r="AV70" t="str">
        <f t="shared" si="196"/>
        <v/>
      </c>
      <c r="AW70" t="str">
        <f t="shared" si="197"/>
        <v/>
      </c>
      <c r="AX70" t="str">
        <f t="shared" ca="1" si="198"/>
        <v/>
      </c>
      <c r="AY70" t="str">
        <f t="shared" si="199"/>
        <v/>
      </c>
      <c r="AZ70" t="str">
        <f t="shared" si="200"/>
        <v/>
      </c>
      <c r="BA70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0" t="str">
        <f t="shared" si="204"/>
        <v/>
      </c>
    </row>
    <row r="71" spans="1:54">
      <c r="A71" t="s">
        <v>122</v>
      </c>
      <c r="C71" t="s">
        <v>365</v>
      </c>
      <c r="D71" t="s">
        <v>366</v>
      </c>
      <c r="E71" t="str">
        <f t="shared" si="179"/>
        <v>cashshopgold_6_more</v>
      </c>
      <c r="F71" t="str">
        <f t="shared" si="55"/>
        <v>cashshopgold</v>
      </c>
      <c r="G71">
        <f t="shared" si="180"/>
        <v>1</v>
      </c>
      <c r="I71" t="b">
        <v>0</v>
      </c>
      <c r="K71" t="str">
        <f t="shared" si="205"/>
        <v/>
      </c>
      <c r="L71" t="s">
        <v>479</v>
      </c>
      <c r="M71">
        <f t="shared" si="202"/>
        <v>69.989999999999995</v>
      </c>
      <c r="N71">
        <f t="shared" si="203"/>
        <v>99000</v>
      </c>
      <c r="O71" t="s">
        <v>122</v>
      </c>
      <c r="P71">
        <v>435</v>
      </c>
      <c r="Q71">
        <f t="shared" si="57"/>
        <v>435</v>
      </c>
      <c r="R71" t="str">
        <f t="shared" ca="1" si="181"/>
        <v>cu</v>
      </c>
      <c r="S71" t="s">
        <v>16</v>
      </c>
      <c r="T71" t="s">
        <v>15</v>
      </c>
      <c r="U71">
        <v>135000000</v>
      </c>
      <c r="V71" t="str">
        <f t="shared" ca="1" si="182"/>
        <v/>
      </c>
      <c r="Z71" t="str">
        <f t="shared" ca="1" si="183"/>
        <v/>
      </c>
      <c r="AD71" t="str">
        <f t="shared" ca="1" si="184"/>
        <v/>
      </c>
      <c r="AH71" t="str">
        <f t="shared" ca="1" si="185"/>
        <v/>
      </c>
      <c r="AL71" t="str">
        <f t="shared" ca="1" si="186"/>
        <v>cu</v>
      </c>
      <c r="AM71" t="str">
        <f t="shared" si="187"/>
        <v>GO</v>
      </c>
      <c r="AN71">
        <f t="shared" si="188"/>
        <v>135000000</v>
      </c>
      <c r="AO71" t="str">
        <f t="shared" ca="1" si="189"/>
        <v/>
      </c>
      <c r="AP71" t="str">
        <f t="shared" si="190"/>
        <v/>
      </c>
      <c r="AQ71" t="str">
        <f t="shared" si="191"/>
        <v/>
      </c>
      <c r="AR71" t="str">
        <f t="shared" ca="1" si="192"/>
        <v/>
      </c>
      <c r="AS71" t="str">
        <f t="shared" si="193"/>
        <v/>
      </c>
      <c r="AT71" t="str">
        <f t="shared" si="194"/>
        <v/>
      </c>
      <c r="AU71" t="str">
        <f t="shared" ca="1" si="195"/>
        <v/>
      </c>
      <c r="AV71" t="str">
        <f t="shared" si="196"/>
        <v/>
      </c>
      <c r="AW71" t="str">
        <f t="shared" si="197"/>
        <v/>
      </c>
      <c r="AX71" t="str">
        <f t="shared" ca="1" si="198"/>
        <v/>
      </c>
      <c r="AY71" t="str">
        <f t="shared" si="199"/>
        <v/>
      </c>
      <c r="AZ71" t="str">
        <f t="shared" si="200"/>
        <v/>
      </c>
      <c r="BA71" t="str">
        <f t="shared" ca="1" si="20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1" t="str">
        <f t="shared" si="204"/>
        <v/>
      </c>
    </row>
    <row r="72" spans="1:54">
      <c r="A72" t="s">
        <v>263</v>
      </c>
      <c r="C72" t="s">
        <v>367</v>
      </c>
      <c r="D72" t="s">
        <v>368</v>
      </c>
      <c r="E72" t="str">
        <f t="shared" ref="E72:E83" si="206">A72</f>
        <v>cashshopgem_1</v>
      </c>
      <c r="F72" t="str">
        <f t="shared" ref="F72:F83" si="207">IF(ISERROR(FIND("_",A72)),A72,
LEFT(A72,FIND("_",A72)-1))</f>
        <v>cashshopgem</v>
      </c>
      <c r="G72">
        <f t="shared" ref="G72:G83" si="208">COUNTA(S72,W72,AA72,AE72,AI72)</f>
        <v>1</v>
      </c>
      <c r="I72" t="b">
        <v>0</v>
      </c>
      <c r="K72" t="str">
        <f t="shared" si="205"/>
        <v/>
      </c>
      <c r="L72" t="s">
        <v>284</v>
      </c>
      <c r="M72">
        <f t="shared" si="202"/>
        <v>1.99</v>
      </c>
      <c r="N72">
        <f t="shared" si="203"/>
        <v>3300</v>
      </c>
      <c r="O72" t="s">
        <v>263</v>
      </c>
      <c r="P72">
        <v>407</v>
      </c>
      <c r="Q72">
        <f t="shared" ref="Q72:Q83" si="209">P72</f>
        <v>407</v>
      </c>
      <c r="R72" t="str">
        <f t="shared" ref="R72:R83" ca="1" si="210">IF(ISBLANK(S72),"",
VLOOKUP(S72,OFFSET(INDIRECT("$A:$B"),0,MATCH(S$1&amp;"_Verify",INDIRECT("$1:$1"),0)-1),2,0)
)</f>
        <v>cu</v>
      </c>
      <c r="S72" t="s">
        <v>16</v>
      </c>
      <c r="T72" t="s">
        <v>207</v>
      </c>
      <c r="U72">
        <v>20</v>
      </c>
      <c r="V72" t="str">
        <f t="shared" ref="V72:V83" ca="1" si="211">IF(ISBLANK(W72),"",
VLOOKUP(W72,OFFSET(INDIRECT("$A:$B"),0,MATCH(W$1&amp;"_Verify",INDIRECT("$1:$1"),0)-1),2,0)
)</f>
        <v/>
      </c>
      <c r="Z72" t="str">
        <f t="shared" ref="Z72:Z83" ca="1" si="212">IF(ISBLANK(AA72),"",
VLOOKUP(AA72,OFFSET(INDIRECT("$A:$B"),0,MATCH(AA$1&amp;"_Verify",INDIRECT("$1:$1"),0)-1),2,0)
)</f>
        <v/>
      </c>
      <c r="AD72" t="str">
        <f t="shared" ref="AD72:AD83" ca="1" si="213">IF(ISBLANK(AE72),"",
VLOOKUP(AE72,OFFSET(INDIRECT("$A:$B"),0,MATCH(AE$1&amp;"_Verify",INDIRECT("$1:$1"),0)-1),2,0)
)</f>
        <v/>
      </c>
      <c r="AH72" t="str">
        <f t="shared" ref="AH72:AH83" ca="1" si="214">IF(ISBLANK(AI72),"",
VLOOKUP(AI72,OFFSET(INDIRECT("$A:$B"),0,MATCH(AI$1&amp;"_Verify",INDIRECT("$1:$1"),0)-1),2,0)
)</f>
        <v/>
      </c>
      <c r="AL72" t="str">
        <f t="shared" ref="AL72:AL83" ca="1" si="215">IF(LEN(R72)=0,"",R72)</f>
        <v>cu</v>
      </c>
      <c r="AM72" t="str">
        <f t="shared" ref="AM72:AM83" si="216">IF(LEN(T72)=0,"",T72)</f>
        <v>DI</v>
      </c>
      <c r="AN72">
        <f t="shared" ref="AN72:AN83" si="217">IF(LEN(U72)=0,"",U72)</f>
        <v>20</v>
      </c>
      <c r="AO72" t="str">
        <f t="shared" ref="AO72:AO83" ca="1" si="218">IF(LEN(V72)=0,"",V72)</f>
        <v/>
      </c>
      <c r="AP72" t="str">
        <f t="shared" ref="AP72:AP83" si="219">IF(LEN(X72)=0,"",X72)</f>
        <v/>
      </c>
      <c r="AQ72" t="str">
        <f t="shared" ref="AQ72:AQ83" si="220">IF(LEN(Y72)=0,"",Y72)</f>
        <v/>
      </c>
      <c r="AR72" t="str">
        <f t="shared" ref="AR72:AR83" ca="1" si="221">IF(LEN(Z72)=0,"",Z72)</f>
        <v/>
      </c>
      <c r="AS72" t="str">
        <f t="shared" ref="AS72:AS83" si="222">IF(LEN(AB72)=0,"",AB72)</f>
        <v/>
      </c>
      <c r="AT72" t="str">
        <f t="shared" ref="AT72:AT83" si="223">IF(LEN(AC72)=0,"",AC72)</f>
        <v/>
      </c>
      <c r="AU72" t="str">
        <f t="shared" ref="AU72:AU83" ca="1" si="224">IF(LEN(AD72)=0,"",AD72)</f>
        <v/>
      </c>
      <c r="AV72" t="str">
        <f t="shared" ref="AV72:AV83" si="225">IF(LEN(AF72)=0,"",AF72)</f>
        <v/>
      </c>
      <c r="AW72" t="str">
        <f t="shared" ref="AW72:AW83" si="226">IF(LEN(AG72)=0,"",AG72)</f>
        <v/>
      </c>
      <c r="AX72" t="str">
        <f t="shared" ref="AX72:AX83" ca="1" si="227">IF(LEN(AH72)=0,"",AH72)</f>
        <v/>
      </c>
      <c r="AY72" t="str">
        <f t="shared" ref="AY72:AY83" si="228">IF(LEN(AJ72)=0,"",AJ72)</f>
        <v/>
      </c>
      <c r="AZ72" t="str">
        <f t="shared" ref="AZ72:AZ83" si="229">IF(LEN(AK72)=0,"",AK72)</f>
        <v/>
      </c>
      <c r="BA72" t="str">
        <f t="shared" ref="BA72:BA83" ca="1" si="230">IF(ROW()=2,BB72,OFFSET(BA72,-1,0)&amp;IF(LEN(BB72)=0,"",","&amp;BB72))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2" t="str">
        <f t="shared" si="204"/>
        <v/>
      </c>
    </row>
    <row r="73" spans="1:54">
      <c r="A73" t="s">
        <v>264</v>
      </c>
      <c r="C73" t="s">
        <v>369</v>
      </c>
      <c r="D73" t="s">
        <v>370</v>
      </c>
      <c r="E73" t="str">
        <f t="shared" si="206"/>
        <v>cashshopgem_2</v>
      </c>
      <c r="F73" t="str">
        <f t="shared" si="207"/>
        <v>cashshopgem</v>
      </c>
      <c r="G73">
        <f t="shared" si="208"/>
        <v>1</v>
      </c>
      <c r="I73" t="b">
        <v>0</v>
      </c>
      <c r="K73" t="str">
        <f t="shared" si="205"/>
        <v/>
      </c>
      <c r="L73" t="s">
        <v>286</v>
      </c>
      <c r="M73">
        <f t="shared" si="202"/>
        <v>3.99</v>
      </c>
      <c r="N73">
        <f t="shared" si="203"/>
        <v>5500</v>
      </c>
      <c r="O73" t="s">
        <v>264</v>
      </c>
      <c r="P73">
        <v>934</v>
      </c>
      <c r="Q73">
        <f t="shared" si="209"/>
        <v>934</v>
      </c>
      <c r="R73" t="str">
        <f t="shared" ca="1" si="210"/>
        <v>cu</v>
      </c>
      <c r="S73" t="s">
        <v>16</v>
      </c>
      <c r="T73" t="s">
        <v>207</v>
      </c>
      <c r="U73">
        <v>55</v>
      </c>
      <c r="V73" t="str">
        <f t="shared" ca="1" si="211"/>
        <v/>
      </c>
      <c r="Z73" t="str">
        <f t="shared" ca="1" si="212"/>
        <v/>
      </c>
      <c r="AD73" t="str">
        <f t="shared" ca="1" si="213"/>
        <v/>
      </c>
      <c r="AH73" t="str">
        <f t="shared" ca="1" si="214"/>
        <v/>
      </c>
      <c r="AL73" t="str">
        <f t="shared" ca="1" si="215"/>
        <v>cu</v>
      </c>
      <c r="AM73" t="str">
        <f t="shared" si="216"/>
        <v>DI</v>
      </c>
      <c r="AN73">
        <f t="shared" si="217"/>
        <v>55</v>
      </c>
      <c r="AO73" t="str">
        <f t="shared" ca="1" si="218"/>
        <v/>
      </c>
      <c r="AP73" t="str">
        <f t="shared" si="219"/>
        <v/>
      </c>
      <c r="AQ73" t="str">
        <f t="shared" si="220"/>
        <v/>
      </c>
      <c r="AR73" t="str">
        <f t="shared" ca="1" si="221"/>
        <v/>
      </c>
      <c r="AS73" t="str">
        <f t="shared" si="222"/>
        <v/>
      </c>
      <c r="AT73" t="str">
        <f t="shared" si="223"/>
        <v/>
      </c>
      <c r="AU73" t="str">
        <f t="shared" ca="1" si="224"/>
        <v/>
      </c>
      <c r="AV73" t="str">
        <f t="shared" si="225"/>
        <v/>
      </c>
      <c r="AW73" t="str">
        <f t="shared" si="226"/>
        <v/>
      </c>
      <c r="AX73" t="str">
        <f t="shared" ca="1" si="227"/>
        <v/>
      </c>
      <c r="AY73" t="str">
        <f t="shared" si="228"/>
        <v/>
      </c>
      <c r="AZ73" t="str">
        <f t="shared" si="229"/>
        <v/>
      </c>
      <c r="BA7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3" t="str">
        <f t="shared" si="204"/>
        <v/>
      </c>
    </row>
    <row r="74" spans="1:54">
      <c r="A74" t="s">
        <v>265</v>
      </c>
      <c r="C74" t="s">
        <v>371</v>
      </c>
      <c r="D74" t="s">
        <v>372</v>
      </c>
      <c r="E74" t="str">
        <f t="shared" si="206"/>
        <v>cashshopgem_3</v>
      </c>
      <c r="F74" t="str">
        <f t="shared" si="207"/>
        <v>cashshopgem</v>
      </c>
      <c r="G74">
        <f t="shared" si="208"/>
        <v>1</v>
      </c>
      <c r="I74" t="b">
        <v>0</v>
      </c>
      <c r="K74" t="str">
        <f t="shared" si="205"/>
        <v/>
      </c>
      <c r="L74" t="s">
        <v>290</v>
      </c>
      <c r="M74">
        <f t="shared" si="202"/>
        <v>7.99</v>
      </c>
      <c r="N74">
        <f t="shared" si="203"/>
        <v>11000</v>
      </c>
      <c r="O74" t="s">
        <v>265</v>
      </c>
      <c r="P74">
        <v>626</v>
      </c>
      <c r="Q74">
        <f t="shared" si="209"/>
        <v>626</v>
      </c>
      <c r="R74" t="str">
        <f t="shared" ca="1" si="210"/>
        <v>cu</v>
      </c>
      <c r="S74" t="s">
        <v>16</v>
      </c>
      <c r="T74" t="s">
        <v>207</v>
      </c>
      <c r="U74">
        <v>150</v>
      </c>
      <c r="V74" t="str">
        <f t="shared" ca="1" si="211"/>
        <v/>
      </c>
      <c r="Z74" t="str">
        <f t="shared" ca="1" si="212"/>
        <v/>
      </c>
      <c r="AD74" t="str">
        <f t="shared" ca="1" si="213"/>
        <v/>
      </c>
      <c r="AH74" t="str">
        <f t="shared" ca="1" si="214"/>
        <v/>
      </c>
      <c r="AL74" t="str">
        <f t="shared" ca="1" si="215"/>
        <v>cu</v>
      </c>
      <c r="AM74" t="str">
        <f t="shared" si="216"/>
        <v>DI</v>
      </c>
      <c r="AN74">
        <f t="shared" si="217"/>
        <v>150</v>
      </c>
      <c r="AO74" t="str">
        <f t="shared" ca="1" si="218"/>
        <v/>
      </c>
      <c r="AP74" t="str">
        <f t="shared" si="219"/>
        <v/>
      </c>
      <c r="AQ74" t="str">
        <f t="shared" si="220"/>
        <v/>
      </c>
      <c r="AR74" t="str">
        <f t="shared" ca="1" si="221"/>
        <v/>
      </c>
      <c r="AS74" t="str">
        <f t="shared" si="222"/>
        <v/>
      </c>
      <c r="AT74" t="str">
        <f t="shared" si="223"/>
        <v/>
      </c>
      <c r="AU74" t="str">
        <f t="shared" ca="1" si="224"/>
        <v/>
      </c>
      <c r="AV74" t="str">
        <f t="shared" si="225"/>
        <v/>
      </c>
      <c r="AW74" t="str">
        <f t="shared" si="226"/>
        <v/>
      </c>
      <c r="AX74" t="str">
        <f t="shared" ca="1" si="227"/>
        <v/>
      </c>
      <c r="AY74" t="str">
        <f t="shared" si="228"/>
        <v/>
      </c>
      <c r="AZ74" t="str">
        <f t="shared" si="229"/>
        <v/>
      </c>
      <c r="BA74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4" t="str">
        <f t="shared" si="204"/>
        <v/>
      </c>
    </row>
    <row r="75" spans="1:54">
      <c r="A75" t="s">
        <v>266</v>
      </c>
      <c r="C75" t="s">
        <v>373</v>
      </c>
      <c r="D75" t="s">
        <v>374</v>
      </c>
      <c r="E75" t="str">
        <f t="shared" si="206"/>
        <v>cashshopgem_4</v>
      </c>
      <c r="F75" t="str">
        <f t="shared" si="207"/>
        <v>cashshopgem</v>
      </c>
      <c r="G75">
        <f t="shared" si="208"/>
        <v>1</v>
      </c>
      <c r="I75" t="b">
        <v>0</v>
      </c>
      <c r="K75" t="str">
        <f t="shared" si="205"/>
        <v/>
      </c>
      <c r="L75" t="s">
        <v>293</v>
      </c>
      <c r="M75">
        <f t="shared" si="202"/>
        <v>19.989999999999998</v>
      </c>
      <c r="N75">
        <f t="shared" si="203"/>
        <v>29000</v>
      </c>
      <c r="O75" t="s">
        <v>266</v>
      </c>
      <c r="P75">
        <v>910</v>
      </c>
      <c r="Q75">
        <f t="shared" si="209"/>
        <v>910</v>
      </c>
      <c r="R75" t="str">
        <f t="shared" ca="1" si="210"/>
        <v>cu</v>
      </c>
      <c r="S75" t="s">
        <v>16</v>
      </c>
      <c r="T75" t="s">
        <v>207</v>
      </c>
      <c r="U75">
        <v>325</v>
      </c>
      <c r="V75" t="str">
        <f t="shared" ca="1" si="211"/>
        <v/>
      </c>
      <c r="Z75" t="str">
        <f t="shared" ca="1" si="212"/>
        <v/>
      </c>
      <c r="AD75" t="str">
        <f t="shared" ca="1" si="213"/>
        <v/>
      </c>
      <c r="AH75" t="str">
        <f t="shared" ca="1" si="214"/>
        <v/>
      </c>
      <c r="AL75" t="str">
        <f t="shared" ca="1" si="215"/>
        <v>cu</v>
      </c>
      <c r="AM75" t="str">
        <f t="shared" si="216"/>
        <v>DI</v>
      </c>
      <c r="AN75">
        <f t="shared" si="217"/>
        <v>325</v>
      </c>
      <c r="AO75" t="str">
        <f t="shared" ca="1" si="218"/>
        <v/>
      </c>
      <c r="AP75" t="str">
        <f t="shared" si="219"/>
        <v/>
      </c>
      <c r="AQ75" t="str">
        <f t="shared" si="220"/>
        <v/>
      </c>
      <c r="AR75" t="str">
        <f t="shared" ca="1" si="221"/>
        <v/>
      </c>
      <c r="AS75" t="str">
        <f t="shared" si="222"/>
        <v/>
      </c>
      <c r="AT75" t="str">
        <f t="shared" si="223"/>
        <v/>
      </c>
      <c r="AU75" t="str">
        <f t="shared" ca="1" si="224"/>
        <v/>
      </c>
      <c r="AV75" t="str">
        <f t="shared" si="225"/>
        <v/>
      </c>
      <c r="AW75" t="str">
        <f t="shared" si="226"/>
        <v/>
      </c>
      <c r="AX75" t="str">
        <f t="shared" ca="1" si="227"/>
        <v/>
      </c>
      <c r="AY75" t="str">
        <f t="shared" si="228"/>
        <v/>
      </c>
      <c r="AZ75" t="str">
        <f t="shared" si="229"/>
        <v/>
      </c>
      <c r="BA75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5" t="str">
        <f t="shared" si="204"/>
        <v/>
      </c>
    </row>
    <row r="76" spans="1:54">
      <c r="A76" t="s">
        <v>267</v>
      </c>
      <c r="C76" t="s">
        <v>375</v>
      </c>
      <c r="D76" t="s">
        <v>376</v>
      </c>
      <c r="E76" t="str">
        <f t="shared" si="206"/>
        <v>cashshopgem_5</v>
      </c>
      <c r="F76" t="str">
        <f t="shared" si="207"/>
        <v>cashshopgem</v>
      </c>
      <c r="G76">
        <f t="shared" si="208"/>
        <v>1</v>
      </c>
      <c r="I76" t="b">
        <v>0</v>
      </c>
      <c r="K76" t="str">
        <f t="shared" si="205"/>
        <v/>
      </c>
      <c r="L76" t="s">
        <v>294</v>
      </c>
      <c r="M76">
        <f t="shared" si="202"/>
        <v>29.99</v>
      </c>
      <c r="N76">
        <f t="shared" si="203"/>
        <v>44000</v>
      </c>
      <c r="O76" t="s">
        <v>267</v>
      </c>
      <c r="P76">
        <v>258</v>
      </c>
      <c r="Q76">
        <f t="shared" si="209"/>
        <v>258</v>
      </c>
      <c r="R76" t="str">
        <f t="shared" ca="1" si="210"/>
        <v>cu</v>
      </c>
      <c r="S76" t="s">
        <v>16</v>
      </c>
      <c r="T76" t="s">
        <v>207</v>
      </c>
      <c r="U76">
        <v>1000</v>
      </c>
      <c r="V76" t="str">
        <f t="shared" ca="1" si="211"/>
        <v/>
      </c>
      <c r="Z76" t="str">
        <f t="shared" ca="1" si="212"/>
        <v/>
      </c>
      <c r="AD76" t="str">
        <f t="shared" ca="1" si="213"/>
        <v/>
      </c>
      <c r="AH76" t="str">
        <f t="shared" ca="1" si="214"/>
        <v/>
      </c>
      <c r="AL76" t="str">
        <f t="shared" ca="1" si="215"/>
        <v>cu</v>
      </c>
      <c r="AM76" t="str">
        <f t="shared" si="216"/>
        <v>DI</v>
      </c>
      <c r="AN76">
        <f t="shared" si="217"/>
        <v>1000</v>
      </c>
      <c r="AO76" t="str">
        <f t="shared" ca="1" si="218"/>
        <v/>
      </c>
      <c r="AP76" t="str">
        <f t="shared" si="219"/>
        <v/>
      </c>
      <c r="AQ76" t="str">
        <f t="shared" si="220"/>
        <v/>
      </c>
      <c r="AR76" t="str">
        <f t="shared" ca="1" si="221"/>
        <v/>
      </c>
      <c r="AS76" t="str">
        <f t="shared" si="222"/>
        <v/>
      </c>
      <c r="AT76" t="str">
        <f t="shared" si="223"/>
        <v/>
      </c>
      <c r="AU76" t="str">
        <f t="shared" ca="1" si="224"/>
        <v/>
      </c>
      <c r="AV76" t="str">
        <f t="shared" si="225"/>
        <v/>
      </c>
      <c r="AW76" t="str">
        <f t="shared" si="226"/>
        <v/>
      </c>
      <c r="AX76" t="str">
        <f t="shared" ca="1" si="227"/>
        <v/>
      </c>
      <c r="AY76" t="str">
        <f t="shared" si="228"/>
        <v/>
      </c>
      <c r="AZ76" t="str">
        <f t="shared" si="229"/>
        <v/>
      </c>
      <c r="BA76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6" t="str">
        <f t="shared" si="204"/>
        <v/>
      </c>
    </row>
    <row r="77" spans="1:54">
      <c r="A77" t="s">
        <v>268</v>
      </c>
      <c r="C77" t="s">
        <v>377</v>
      </c>
      <c r="D77" t="s">
        <v>378</v>
      </c>
      <c r="E77" t="str">
        <f t="shared" si="206"/>
        <v>cashshopgem_6</v>
      </c>
      <c r="F77" t="str">
        <f t="shared" si="207"/>
        <v>cashshopgem</v>
      </c>
      <c r="G77">
        <f t="shared" si="208"/>
        <v>1</v>
      </c>
      <c r="I77" t="b">
        <v>0</v>
      </c>
      <c r="K77" t="str">
        <f t="shared" si="205"/>
        <v/>
      </c>
      <c r="L77" t="s">
        <v>479</v>
      </c>
      <c r="M77">
        <f t="shared" si="202"/>
        <v>69.989999999999995</v>
      </c>
      <c r="N77">
        <f t="shared" si="203"/>
        <v>99000</v>
      </c>
      <c r="O77" t="s">
        <v>268</v>
      </c>
      <c r="P77">
        <v>872</v>
      </c>
      <c r="Q77">
        <f t="shared" si="209"/>
        <v>872</v>
      </c>
      <c r="R77" t="str">
        <f t="shared" ca="1" si="210"/>
        <v>cu</v>
      </c>
      <c r="S77" t="s">
        <v>16</v>
      </c>
      <c r="T77" t="s">
        <v>207</v>
      </c>
      <c r="U77">
        <v>2325</v>
      </c>
      <c r="V77" t="str">
        <f t="shared" ca="1" si="211"/>
        <v/>
      </c>
      <c r="Z77" t="str">
        <f t="shared" ca="1" si="212"/>
        <v/>
      </c>
      <c r="AD77" t="str">
        <f t="shared" ca="1" si="213"/>
        <v/>
      </c>
      <c r="AH77" t="str">
        <f t="shared" ca="1" si="214"/>
        <v/>
      </c>
      <c r="AL77" t="str">
        <f t="shared" ca="1" si="215"/>
        <v>cu</v>
      </c>
      <c r="AM77" t="str">
        <f t="shared" si="216"/>
        <v>DI</v>
      </c>
      <c r="AN77">
        <f t="shared" si="217"/>
        <v>2325</v>
      </c>
      <c r="AO77" t="str">
        <f t="shared" ca="1" si="218"/>
        <v/>
      </c>
      <c r="AP77" t="str">
        <f t="shared" si="219"/>
        <v/>
      </c>
      <c r="AQ77" t="str">
        <f t="shared" si="220"/>
        <v/>
      </c>
      <c r="AR77" t="str">
        <f t="shared" ca="1" si="221"/>
        <v/>
      </c>
      <c r="AS77" t="str">
        <f t="shared" si="222"/>
        <v/>
      </c>
      <c r="AT77" t="str">
        <f t="shared" si="223"/>
        <v/>
      </c>
      <c r="AU77" t="str">
        <f t="shared" ca="1" si="224"/>
        <v/>
      </c>
      <c r="AV77" t="str">
        <f t="shared" si="225"/>
        <v/>
      </c>
      <c r="AW77" t="str">
        <f t="shared" si="226"/>
        <v/>
      </c>
      <c r="AX77" t="str">
        <f t="shared" ca="1" si="227"/>
        <v/>
      </c>
      <c r="AY77" t="str">
        <f t="shared" si="228"/>
        <v/>
      </c>
      <c r="AZ77" t="str">
        <f t="shared" si="229"/>
        <v/>
      </c>
      <c r="BA77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7" t="str">
        <f t="shared" si="204"/>
        <v/>
      </c>
    </row>
    <row r="78" spans="1:54">
      <c r="A78" t="s">
        <v>269</v>
      </c>
      <c r="C78" t="s">
        <v>367</v>
      </c>
      <c r="D78" t="s">
        <v>368</v>
      </c>
      <c r="E78" t="str">
        <f t="shared" si="206"/>
        <v>cashshopgem_1_more</v>
      </c>
      <c r="F78" t="str">
        <f t="shared" si="207"/>
        <v>cashshopgem</v>
      </c>
      <c r="G78">
        <f t="shared" si="208"/>
        <v>1</v>
      </c>
      <c r="I78" t="b">
        <v>0</v>
      </c>
      <c r="K78" t="str">
        <f t="shared" si="205"/>
        <v/>
      </c>
      <c r="L78" t="s">
        <v>284</v>
      </c>
      <c r="M78">
        <f t="shared" si="202"/>
        <v>1.99</v>
      </c>
      <c r="N78">
        <f t="shared" si="203"/>
        <v>3300</v>
      </c>
      <c r="O78" t="s">
        <v>269</v>
      </c>
      <c r="P78">
        <v>357</v>
      </c>
      <c r="Q78">
        <f t="shared" si="209"/>
        <v>357</v>
      </c>
      <c r="R78" t="str">
        <f t="shared" ca="1" si="210"/>
        <v>cu</v>
      </c>
      <c r="S78" t="s">
        <v>16</v>
      </c>
      <c r="T78" t="s">
        <v>207</v>
      </c>
      <c r="U78">
        <v>60</v>
      </c>
      <c r="V78" t="str">
        <f t="shared" ca="1" si="211"/>
        <v/>
      </c>
      <c r="Z78" t="str">
        <f t="shared" ca="1" si="212"/>
        <v/>
      </c>
      <c r="AD78" t="str">
        <f t="shared" ca="1" si="213"/>
        <v/>
      </c>
      <c r="AH78" t="str">
        <f t="shared" ca="1" si="214"/>
        <v/>
      </c>
      <c r="AL78" t="str">
        <f t="shared" ca="1" si="215"/>
        <v>cu</v>
      </c>
      <c r="AM78" t="str">
        <f t="shared" si="216"/>
        <v>DI</v>
      </c>
      <c r="AN78">
        <f t="shared" si="217"/>
        <v>60</v>
      </c>
      <c r="AO78" t="str">
        <f t="shared" ca="1" si="218"/>
        <v/>
      </c>
      <c r="AP78" t="str">
        <f t="shared" si="219"/>
        <v/>
      </c>
      <c r="AQ78" t="str">
        <f t="shared" si="220"/>
        <v/>
      </c>
      <c r="AR78" t="str">
        <f t="shared" ca="1" si="221"/>
        <v/>
      </c>
      <c r="AS78" t="str">
        <f t="shared" si="222"/>
        <v/>
      </c>
      <c r="AT78" t="str">
        <f t="shared" si="223"/>
        <v/>
      </c>
      <c r="AU78" t="str">
        <f t="shared" ca="1" si="224"/>
        <v/>
      </c>
      <c r="AV78" t="str">
        <f t="shared" si="225"/>
        <v/>
      </c>
      <c r="AW78" t="str">
        <f t="shared" si="226"/>
        <v/>
      </c>
      <c r="AX78" t="str">
        <f t="shared" ca="1" si="227"/>
        <v/>
      </c>
      <c r="AY78" t="str">
        <f t="shared" si="228"/>
        <v/>
      </c>
      <c r="AZ78" t="str">
        <f t="shared" si="229"/>
        <v/>
      </c>
      <c r="BA78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8" t="str">
        <f t="shared" si="204"/>
        <v/>
      </c>
    </row>
    <row r="79" spans="1:54">
      <c r="A79" t="s">
        <v>270</v>
      </c>
      <c r="C79" t="s">
        <v>369</v>
      </c>
      <c r="D79" t="s">
        <v>370</v>
      </c>
      <c r="E79" t="str">
        <f t="shared" si="206"/>
        <v>cashshopgem_2_more</v>
      </c>
      <c r="F79" t="str">
        <f t="shared" si="207"/>
        <v>cashshopgem</v>
      </c>
      <c r="G79">
        <f t="shared" si="208"/>
        <v>1</v>
      </c>
      <c r="I79" t="b">
        <v>0</v>
      </c>
      <c r="K79" t="str">
        <f t="shared" si="205"/>
        <v/>
      </c>
      <c r="L79" t="s">
        <v>286</v>
      </c>
      <c r="M79">
        <f t="shared" si="202"/>
        <v>3.99</v>
      </c>
      <c r="N79">
        <f t="shared" si="203"/>
        <v>5500</v>
      </c>
      <c r="O79" t="s">
        <v>270</v>
      </c>
      <c r="P79">
        <v>866</v>
      </c>
      <c r="Q79">
        <f t="shared" si="209"/>
        <v>866</v>
      </c>
      <c r="R79" t="str">
        <f t="shared" ca="1" si="210"/>
        <v>cu</v>
      </c>
      <c r="S79" t="s">
        <v>16</v>
      </c>
      <c r="T79" t="s">
        <v>207</v>
      </c>
      <c r="U79">
        <v>165</v>
      </c>
      <c r="V79" t="str">
        <f t="shared" ca="1" si="211"/>
        <v/>
      </c>
      <c r="Z79" t="str">
        <f t="shared" ca="1" si="212"/>
        <v/>
      </c>
      <c r="AD79" t="str">
        <f t="shared" ca="1" si="213"/>
        <v/>
      </c>
      <c r="AH79" t="str">
        <f t="shared" ca="1" si="214"/>
        <v/>
      </c>
      <c r="AL79" t="str">
        <f t="shared" ca="1" si="215"/>
        <v>cu</v>
      </c>
      <c r="AM79" t="str">
        <f t="shared" si="216"/>
        <v>DI</v>
      </c>
      <c r="AN79">
        <f t="shared" si="217"/>
        <v>165</v>
      </c>
      <c r="AO79" t="str">
        <f t="shared" ca="1" si="218"/>
        <v/>
      </c>
      <c r="AP79" t="str">
        <f t="shared" si="219"/>
        <v/>
      </c>
      <c r="AQ79" t="str">
        <f t="shared" si="220"/>
        <v/>
      </c>
      <c r="AR79" t="str">
        <f t="shared" ca="1" si="221"/>
        <v/>
      </c>
      <c r="AS79" t="str">
        <f t="shared" si="222"/>
        <v/>
      </c>
      <c r="AT79" t="str">
        <f t="shared" si="223"/>
        <v/>
      </c>
      <c r="AU79" t="str">
        <f t="shared" ca="1" si="224"/>
        <v/>
      </c>
      <c r="AV79" t="str">
        <f t="shared" si="225"/>
        <v/>
      </c>
      <c r="AW79" t="str">
        <f t="shared" si="226"/>
        <v/>
      </c>
      <c r="AX79" t="str">
        <f t="shared" ca="1" si="227"/>
        <v/>
      </c>
      <c r="AY79" t="str">
        <f t="shared" si="228"/>
        <v/>
      </c>
      <c r="AZ79" t="str">
        <f t="shared" si="229"/>
        <v/>
      </c>
      <c r="BA79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79" t="str">
        <f t="shared" si="204"/>
        <v/>
      </c>
    </row>
    <row r="80" spans="1:54">
      <c r="A80" t="s">
        <v>271</v>
      </c>
      <c r="C80" t="s">
        <v>371</v>
      </c>
      <c r="D80" t="s">
        <v>372</v>
      </c>
      <c r="E80" t="str">
        <f t="shared" si="206"/>
        <v>cashshopgem_3_more</v>
      </c>
      <c r="F80" t="str">
        <f t="shared" si="207"/>
        <v>cashshopgem</v>
      </c>
      <c r="G80">
        <f t="shared" si="208"/>
        <v>1</v>
      </c>
      <c r="I80" t="b">
        <v>0</v>
      </c>
      <c r="K80" t="str">
        <f t="shared" si="205"/>
        <v/>
      </c>
      <c r="L80" t="s">
        <v>290</v>
      </c>
      <c r="M80">
        <f t="shared" si="202"/>
        <v>7.99</v>
      </c>
      <c r="N80">
        <f t="shared" si="203"/>
        <v>11000</v>
      </c>
      <c r="O80" t="s">
        <v>271</v>
      </c>
      <c r="P80">
        <v>240</v>
      </c>
      <c r="Q80">
        <f t="shared" si="209"/>
        <v>240</v>
      </c>
      <c r="R80" t="str">
        <f t="shared" ca="1" si="210"/>
        <v>cu</v>
      </c>
      <c r="S80" t="s">
        <v>16</v>
      </c>
      <c r="T80" t="s">
        <v>207</v>
      </c>
      <c r="U80">
        <v>450</v>
      </c>
      <c r="V80" t="str">
        <f t="shared" ca="1" si="211"/>
        <v/>
      </c>
      <c r="Z80" t="str">
        <f t="shared" ca="1" si="212"/>
        <v/>
      </c>
      <c r="AD80" t="str">
        <f t="shared" ca="1" si="213"/>
        <v/>
      </c>
      <c r="AH80" t="str">
        <f t="shared" ca="1" si="214"/>
        <v/>
      </c>
      <c r="AL80" t="str">
        <f t="shared" ca="1" si="215"/>
        <v>cu</v>
      </c>
      <c r="AM80" t="str">
        <f t="shared" si="216"/>
        <v>DI</v>
      </c>
      <c r="AN80">
        <f t="shared" si="217"/>
        <v>450</v>
      </c>
      <c r="AO80" t="str">
        <f t="shared" ca="1" si="218"/>
        <v/>
      </c>
      <c r="AP80" t="str">
        <f t="shared" si="219"/>
        <v/>
      </c>
      <c r="AQ80" t="str">
        <f t="shared" si="220"/>
        <v/>
      </c>
      <c r="AR80" t="str">
        <f t="shared" ca="1" si="221"/>
        <v/>
      </c>
      <c r="AS80" t="str">
        <f t="shared" si="222"/>
        <v/>
      </c>
      <c r="AT80" t="str">
        <f t="shared" si="223"/>
        <v/>
      </c>
      <c r="AU80" t="str">
        <f t="shared" ca="1" si="224"/>
        <v/>
      </c>
      <c r="AV80" t="str">
        <f t="shared" si="225"/>
        <v/>
      </c>
      <c r="AW80" t="str">
        <f t="shared" si="226"/>
        <v/>
      </c>
      <c r="AX80" t="str">
        <f t="shared" ca="1" si="227"/>
        <v/>
      </c>
      <c r="AY80" t="str">
        <f t="shared" si="228"/>
        <v/>
      </c>
      <c r="AZ80" t="str">
        <f t="shared" si="229"/>
        <v/>
      </c>
      <c r="BA80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0" t="str">
        <f t="shared" si="204"/>
        <v/>
      </c>
    </row>
    <row r="81" spans="1:54">
      <c r="A81" t="s">
        <v>272</v>
      </c>
      <c r="C81" t="s">
        <v>373</v>
      </c>
      <c r="D81" t="s">
        <v>374</v>
      </c>
      <c r="E81" t="str">
        <f t="shared" si="206"/>
        <v>cashshopgem_4_more</v>
      </c>
      <c r="F81" t="str">
        <f t="shared" si="207"/>
        <v>cashshopgem</v>
      </c>
      <c r="G81">
        <f t="shared" si="208"/>
        <v>1</v>
      </c>
      <c r="I81" t="b">
        <v>0</v>
      </c>
      <c r="K81" t="str">
        <f t="shared" si="205"/>
        <v/>
      </c>
      <c r="L81" t="s">
        <v>293</v>
      </c>
      <c r="M81">
        <f t="shared" si="202"/>
        <v>19.989999999999998</v>
      </c>
      <c r="N81">
        <f t="shared" si="203"/>
        <v>29000</v>
      </c>
      <c r="O81" t="s">
        <v>272</v>
      </c>
      <c r="P81">
        <v>722</v>
      </c>
      <c r="Q81">
        <f t="shared" si="209"/>
        <v>722</v>
      </c>
      <c r="R81" t="str">
        <f t="shared" ca="1" si="210"/>
        <v>cu</v>
      </c>
      <c r="S81" t="s">
        <v>16</v>
      </c>
      <c r="T81" t="s">
        <v>207</v>
      </c>
      <c r="U81">
        <v>975</v>
      </c>
      <c r="V81" t="str">
        <f t="shared" ca="1" si="211"/>
        <v/>
      </c>
      <c r="Z81" t="str">
        <f t="shared" ca="1" si="212"/>
        <v/>
      </c>
      <c r="AD81" t="str">
        <f t="shared" ca="1" si="213"/>
        <v/>
      </c>
      <c r="AH81" t="str">
        <f t="shared" ca="1" si="214"/>
        <v/>
      </c>
      <c r="AL81" t="str">
        <f t="shared" ca="1" si="215"/>
        <v>cu</v>
      </c>
      <c r="AM81" t="str">
        <f t="shared" si="216"/>
        <v>DI</v>
      </c>
      <c r="AN81">
        <f t="shared" si="217"/>
        <v>975</v>
      </c>
      <c r="AO81" t="str">
        <f t="shared" ca="1" si="218"/>
        <v/>
      </c>
      <c r="AP81" t="str">
        <f t="shared" si="219"/>
        <v/>
      </c>
      <c r="AQ81" t="str">
        <f t="shared" si="220"/>
        <v/>
      </c>
      <c r="AR81" t="str">
        <f t="shared" ca="1" si="221"/>
        <v/>
      </c>
      <c r="AS81" t="str">
        <f t="shared" si="222"/>
        <v/>
      </c>
      <c r="AT81" t="str">
        <f t="shared" si="223"/>
        <v/>
      </c>
      <c r="AU81" t="str">
        <f t="shared" ca="1" si="224"/>
        <v/>
      </c>
      <c r="AV81" t="str">
        <f t="shared" si="225"/>
        <v/>
      </c>
      <c r="AW81" t="str">
        <f t="shared" si="226"/>
        <v/>
      </c>
      <c r="AX81" t="str">
        <f t="shared" ca="1" si="227"/>
        <v/>
      </c>
      <c r="AY81" t="str">
        <f t="shared" si="228"/>
        <v/>
      </c>
      <c r="AZ81" t="str">
        <f t="shared" si="229"/>
        <v/>
      </c>
      <c r="BA81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1" t="str">
        <f t="shared" si="204"/>
        <v/>
      </c>
    </row>
    <row r="82" spans="1:54">
      <c r="A82" t="s">
        <v>273</v>
      </c>
      <c r="C82" t="s">
        <v>375</v>
      </c>
      <c r="D82" t="s">
        <v>376</v>
      </c>
      <c r="E82" t="str">
        <f t="shared" si="206"/>
        <v>cashshopgem_5_more</v>
      </c>
      <c r="F82" t="str">
        <f t="shared" si="207"/>
        <v>cashshopgem</v>
      </c>
      <c r="G82">
        <f t="shared" si="208"/>
        <v>1</v>
      </c>
      <c r="I82" t="b">
        <v>0</v>
      </c>
      <c r="K82" t="str">
        <f t="shared" si="205"/>
        <v/>
      </c>
      <c r="L82" t="s">
        <v>294</v>
      </c>
      <c r="M82">
        <f t="shared" ref="M82:M90" si="231">IF(ISBLANK($L82),"",VLOOKUP($L82,$BN:$BP,MATCH($BO$1,$BN$1:$BP$1,0),0))</f>
        <v>29.99</v>
      </c>
      <c r="N82">
        <f t="shared" ref="N82:N90" si="232">IF(ISBLANK($L82),"",VLOOKUP($L82,$BN:$BP,MATCH($BP$1,$BN$1:$BP$1,0),0))</f>
        <v>44000</v>
      </c>
      <c r="O82" t="s">
        <v>273</v>
      </c>
      <c r="P82">
        <v>517</v>
      </c>
      <c r="Q82">
        <f t="shared" si="209"/>
        <v>517</v>
      </c>
      <c r="R82" t="str">
        <f t="shared" ca="1" si="210"/>
        <v>cu</v>
      </c>
      <c r="S82" t="s">
        <v>16</v>
      </c>
      <c r="T82" t="s">
        <v>207</v>
      </c>
      <c r="U82">
        <v>3000</v>
      </c>
      <c r="V82" t="str">
        <f t="shared" ca="1" si="211"/>
        <v/>
      </c>
      <c r="Z82" t="str">
        <f t="shared" ca="1" si="212"/>
        <v/>
      </c>
      <c r="AD82" t="str">
        <f t="shared" ca="1" si="213"/>
        <v/>
      </c>
      <c r="AH82" t="str">
        <f t="shared" ca="1" si="214"/>
        <v/>
      </c>
      <c r="AL82" t="str">
        <f t="shared" ca="1" si="215"/>
        <v>cu</v>
      </c>
      <c r="AM82" t="str">
        <f t="shared" si="216"/>
        <v>DI</v>
      </c>
      <c r="AN82">
        <f t="shared" si="217"/>
        <v>3000</v>
      </c>
      <c r="AO82" t="str">
        <f t="shared" ca="1" si="218"/>
        <v/>
      </c>
      <c r="AP82" t="str">
        <f t="shared" si="219"/>
        <v/>
      </c>
      <c r="AQ82" t="str">
        <f t="shared" si="220"/>
        <v/>
      </c>
      <c r="AR82" t="str">
        <f t="shared" ca="1" si="221"/>
        <v/>
      </c>
      <c r="AS82" t="str">
        <f t="shared" si="222"/>
        <v/>
      </c>
      <c r="AT82" t="str">
        <f t="shared" si="223"/>
        <v/>
      </c>
      <c r="AU82" t="str">
        <f t="shared" ca="1" si="224"/>
        <v/>
      </c>
      <c r="AV82" t="str">
        <f t="shared" si="225"/>
        <v/>
      </c>
      <c r="AW82" t="str">
        <f t="shared" si="226"/>
        <v/>
      </c>
      <c r="AX82" t="str">
        <f t="shared" ca="1" si="227"/>
        <v/>
      </c>
      <c r="AY82" t="str">
        <f t="shared" si="228"/>
        <v/>
      </c>
      <c r="AZ82" t="str">
        <f t="shared" si="229"/>
        <v/>
      </c>
      <c r="BA82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2" t="str">
        <f t="shared" si="204"/>
        <v/>
      </c>
    </row>
    <row r="83" spans="1:54">
      <c r="A83" t="s">
        <v>274</v>
      </c>
      <c r="C83" t="s">
        <v>377</v>
      </c>
      <c r="D83" t="s">
        <v>378</v>
      </c>
      <c r="E83" t="str">
        <f t="shared" si="206"/>
        <v>cashshopgem_6_more</v>
      </c>
      <c r="F83" t="str">
        <f t="shared" si="207"/>
        <v>cashshopgem</v>
      </c>
      <c r="G83">
        <f t="shared" si="208"/>
        <v>1</v>
      </c>
      <c r="I83" t="b">
        <v>0</v>
      </c>
      <c r="K83" t="str">
        <f t="shared" si="205"/>
        <v/>
      </c>
      <c r="L83" t="s">
        <v>479</v>
      </c>
      <c r="M83">
        <f t="shared" si="231"/>
        <v>69.989999999999995</v>
      </c>
      <c r="N83">
        <f t="shared" si="232"/>
        <v>99000</v>
      </c>
      <c r="O83" t="s">
        <v>274</v>
      </c>
      <c r="P83">
        <v>526</v>
      </c>
      <c r="Q83">
        <f t="shared" si="209"/>
        <v>526</v>
      </c>
      <c r="R83" t="str">
        <f t="shared" ca="1" si="210"/>
        <v>cu</v>
      </c>
      <c r="S83" t="s">
        <v>16</v>
      </c>
      <c r="T83" t="s">
        <v>207</v>
      </c>
      <c r="U83">
        <v>6975</v>
      </c>
      <c r="V83" t="str">
        <f t="shared" ca="1" si="211"/>
        <v/>
      </c>
      <c r="Z83" t="str">
        <f t="shared" ca="1" si="212"/>
        <v/>
      </c>
      <c r="AD83" t="str">
        <f t="shared" ca="1" si="213"/>
        <v/>
      </c>
      <c r="AH83" t="str">
        <f t="shared" ca="1" si="214"/>
        <v/>
      </c>
      <c r="AL83" t="str">
        <f t="shared" ca="1" si="215"/>
        <v>cu</v>
      </c>
      <c r="AM83" t="str">
        <f t="shared" si="216"/>
        <v>DI</v>
      </c>
      <c r="AN83">
        <f t="shared" si="217"/>
        <v>6975</v>
      </c>
      <c r="AO83" t="str">
        <f t="shared" ca="1" si="218"/>
        <v/>
      </c>
      <c r="AP83" t="str">
        <f t="shared" si="219"/>
        <v/>
      </c>
      <c r="AQ83" t="str">
        <f t="shared" si="220"/>
        <v/>
      </c>
      <c r="AR83" t="str">
        <f t="shared" ca="1" si="221"/>
        <v/>
      </c>
      <c r="AS83" t="str">
        <f t="shared" si="222"/>
        <v/>
      </c>
      <c r="AT83" t="str">
        <f t="shared" si="223"/>
        <v/>
      </c>
      <c r="AU83" t="str">
        <f t="shared" ca="1" si="224"/>
        <v/>
      </c>
      <c r="AV83" t="str">
        <f t="shared" si="225"/>
        <v/>
      </c>
      <c r="AW83" t="str">
        <f t="shared" si="226"/>
        <v/>
      </c>
      <c r="AX83" t="str">
        <f t="shared" ca="1" si="227"/>
        <v/>
      </c>
      <c r="AY83" t="str">
        <f t="shared" si="228"/>
        <v/>
      </c>
      <c r="AZ83" t="str">
        <f t="shared" si="229"/>
        <v/>
      </c>
      <c r="BA83" t="str">
        <f t="shared" ca="1" si="230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3" t="str">
        <f t="shared" si="204"/>
        <v/>
      </c>
    </row>
    <row r="84" spans="1:54">
      <c r="A84" t="s">
        <v>124</v>
      </c>
      <c r="B84" t="s">
        <v>129</v>
      </c>
      <c r="C84" t="s">
        <v>379</v>
      </c>
      <c r="D84" t="s">
        <v>380</v>
      </c>
      <c r="E84" t="str">
        <f t="shared" si="179"/>
        <v>petsale_1</v>
      </c>
      <c r="F84" t="str">
        <f t="shared" si="55"/>
        <v>petsale</v>
      </c>
      <c r="G84">
        <f t="shared" si="180"/>
        <v>1</v>
      </c>
      <c r="I84" t="b">
        <v>0</v>
      </c>
      <c r="K84" t="str">
        <f t="shared" si="205"/>
        <v/>
      </c>
      <c r="L84" t="s">
        <v>284</v>
      </c>
      <c r="M84">
        <f t="shared" si="231"/>
        <v>1.99</v>
      </c>
      <c r="N84">
        <f t="shared" si="232"/>
        <v>3300</v>
      </c>
      <c r="O84" t="s">
        <v>123</v>
      </c>
      <c r="P84">
        <v>781</v>
      </c>
      <c r="Q84">
        <f t="shared" si="57"/>
        <v>781</v>
      </c>
      <c r="R84" t="str">
        <f t="shared" ca="1" si="181"/>
        <v>it</v>
      </c>
      <c r="S84" t="s">
        <v>33</v>
      </c>
      <c r="T84" s="4" t="s">
        <v>165</v>
      </c>
      <c r="U84">
        <v>1</v>
      </c>
      <c r="V84" t="str">
        <f t="shared" ca="1" si="182"/>
        <v/>
      </c>
      <c r="Z84" t="str">
        <f t="shared" ca="1" si="183"/>
        <v/>
      </c>
      <c r="AD84" t="str">
        <f t="shared" ca="1" si="184"/>
        <v/>
      </c>
      <c r="AH84" t="str">
        <f t="shared" ca="1" si="185"/>
        <v/>
      </c>
      <c r="AL84" t="str">
        <f t="shared" ref="AL84:AL90" ca="1" si="233">IF(LEN(R84)=0,"",R84)</f>
        <v>it</v>
      </c>
      <c r="AM84" t="str">
        <f t="shared" ref="AM84:AM90" si="234">IF(LEN(T84)=0,"",T84)</f>
        <v>Cash_sPetSale</v>
      </c>
      <c r="AN84">
        <f t="shared" ref="AN84:AN90" si="235">IF(LEN(U84)=0,"",U84)</f>
        <v>1</v>
      </c>
      <c r="AO84" t="str">
        <f t="shared" ref="AO84:AO90" ca="1" si="236">IF(LEN(V84)=0,"",V84)</f>
        <v/>
      </c>
      <c r="AP84" t="str">
        <f t="shared" ref="AP84:AP90" si="237">IF(LEN(X84)=0,"",X84)</f>
        <v/>
      </c>
      <c r="AQ84" t="str">
        <f t="shared" ref="AQ84:AQ90" si="238">IF(LEN(Y84)=0,"",Y84)</f>
        <v/>
      </c>
      <c r="AR84" t="str">
        <f t="shared" ref="AR84:AR90" ca="1" si="239">IF(LEN(Z84)=0,"",Z84)</f>
        <v/>
      </c>
      <c r="AS84" t="str">
        <f t="shared" ref="AS84:AS90" si="240">IF(LEN(AB84)=0,"",AB84)</f>
        <v/>
      </c>
      <c r="AT84" t="str">
        <f t="shared" ref="AT84:AT90" si="241">IF(LEN(AC84)=0,"",AC84)</f>
        <v/>
      </c>
      <c r="AU84" t="str">
        <f t="shared" ref="AU84:AU90" ca="1" si="242">IF(LEN(AD84)=0,"",AD84)</f>
        <v/>
      </c>
      <c r="AV84" t="str">
        <f t="shared" ref="AV84:AV90" si="243">IF(LEN(AF84)=0,"",AF84)</f>
        <v/>
      </c>
      <c r="AW84" t="str">
        <f t="shared" ref="AW84:AW90" si="244">IF(LEN(AG84)=0,"",AG84)</f>
        <v/>
      </c>
      <c r="AX84" t="str">
        <f t="shared" ref="AX84:AX90" ca="1" si="245">IF(LEN(AH84)=0,"",AH84)</f>
        <v/>
      </c>
      <c r="AY84" t="str">
        <f t="shared" ref="AY84:AY90" si="246">IF(LEN(AJ84)=0,"",AJ84)</f>
        <v/>
      </c>
      <c r="AZ84" t="str">
        <f t="shared" ref="AZ84:AZ90" si="247">IF(LEN(AK84)=0,"",AK84)</f>
        <v/>
      </c>
      <c r="BA84" t="str">
        <f t="shared" ref="BA84:BA90" ca="1" si="248">IF(ROW()=2,BB84,OFFSET(BA84,-1,0)&amp;IF(LEN(BB84)=0,"",","&amp;BB84))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4" t="str">
        <f t="shared" si="204"/>
        <v/>
      </c>
    </row>
    <row r="85" spans="1:54">
      <c r="A85" t="s">
        <v>125</v>
      </c>
      <c r="C85" t="s">
        <v>381</v>
      </c>
      <c r="D85" t="s">
        <v>382</v>
      </c>
      <c r="E85" t="str">
        <f t="shared" si="179"/>
        <v>petsale_2</v>
      </c>
      <c r="F85" t="str">
        <f t="shared" si="55"/>
        <v>petsale</v>
      </c>
      <c r="G85">
        <f t="shared" si="180"/>
        <v>1</v>
      </c>
      <c r="I85" t="b">
        <v>0</v>
      </c>
      <c r="K85" t="str">
        <f t="shared" si="205"/>
        <v/>
      </c>
      <c r="L85" t="s">
        <v>287</v>
      </c>
      <c r="M85">
        <f t="shared" si="231"/>
        <v>4.99</v>
      </c>
      <c r="N85">
        <f t="shared" si="232"/>
        <v>6600</v>
      </c>
      <c r="O85" t="s">
        <v>125</v>
      </c>
      <c r="P85">
        <v>142</v>
      </c>
      <c r="Q85">
        <f t="shared" si="57"/>
        <v>142</v>
      </c>
      <c r="R85" t="str">
        <f t="shared" ref="R85:R88" ca="1" si="249">IF(ISBLANK(S85),"",
VLOOKUP(S85,OFFSET(INDIRECT("$A:$B"),0,MATCH(S$1&amp;"_Verify",INDIRECT("$1:$1"),0)-1),2,0)
)</f>
        <v>it</v>
      </c>
      <c r="S85" t="s">
        <v>33</v>
      </c>
      <c r="T85" t="s">
        <v>165</v>
      </c>
      <c r="U85">
        <v>1</v>
      </c>
      <c r="V85" t="str">
        <f t="shared" ca="1" si="182"/>
        <v/>
      </c>
      <c r="Z85" t="str">
        <f t="shared" ca="1" si="183"/>
        <v/>
      </c>
      <c r="AD85" t="str">
        <f t="shared" ca="1" si="184"/>
        <v/>
      </c>
      <c r="AH85" t="str">
        <f t="shared" ca="1" si="185"/>
        <v/>
      </c>
      <c r="AL85" t="str">
        <f t="shared" ca="1" si="233"/>
        <v>it</v>
      </c>
      <c r="AM85" t="str">
        <f t="shared" si="234"/>
        <v>Cash_sPetSale</v>
      </c>
      <c r="AN85">
        <f t="shared" si="235"/>
        <v>1</v>
      </c>
      <c r="AO85" t="str">
        <f t="shared" ca="1" si="236"/>
        <v/>
      </c>
      <c r="AP85" t="str">
        <f t="shared" si="237"/>
        <v/>
      </c>
      <c r="AQ85" t="str">
        <f t="shared" si="238"/>
        <v/>
      </c>
      <c r="AR85" t="str">
        <f t="shared" ca="1" si="239"/>
        <v/>
      </c>
      <c r="AS85" t="str">
        <f t="shared" si="240"/>
        <v/>
      </c>
      <c r="AT85" t="str">
        <f t="shared" si="241"/>
        <v/>
      </c>
      <c r="AU85" t="str">
        <f t="shared" ca="1" si="242"/>
        <v/>
      </c>
      <c r="AV85" t="str">
        <f t="shared" si="243"/>
        <v/>
      </c>
      <c r="AW85" t="str">
        <f t="shared" si="244"/>
        <v/>
      </c>
      <c r="AX85" t="str">
        <f t="shared" ca="1" si="245"/>
        <v/>
      </c>
      <c r="AY85" t="str">
        <f t="shared" si="246"/>
        <v/>
      </c>
      <c r="AZ85" t="str">
        <f t="shared" si="247"/>
        <v/>
      </c>
      <c r="BA85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5" t="str">
        <f t="shared" si="204"/>
        <v/>
      </c>
    </row>
    <row r="86" spans="1:54">
      <c r="A86" t="s">
        <v>126</v>
      </c>
      <c r="C86" t="s">
        <v>383</v>
      </c>
      <c r="D86" t="s">
        <v>384</v>
      </c>
      <c r="E86" t="str">
        <f t="shared" si="179"/>
        <v>petsale_3</v>
      </c>
      <c r="F86" t="str">
        <f t="shared" si="55"/>
        <v>petsale</v>
      </c>
      <c r="G86">
        <f t="shared" si="180"/>
        <v>1</v>
      </c>
      <c r="I86" t="b">
        <v>0</v>
      </c>
      <c r="K86" t="str">
        <f t="shared" si="205"/>
        <v/>
      </c>
      <c r="L86" t="s">
        <v>291</v>
      </c>
      <c r="M86">
        <f t="shared" si="231"/>
        <v>8.99</v>
      </c>
      <c r="N86">
        <f t="shared" si="232"/>
        <v>12000</v>
      </c>
      <c r="O86" t="s">
        <v>126</v>
      </c>
      <c r="P86">
        <v>610</v>
      </c>
      <c r="Q86">
        <f t="shared" si="57"/>
        <v>610</v>
      </c>
      <c r="R86" t="str">
        <f t="shared" ca="1" si="249"/>
        <v>it</v>
      </c>
      <c r="S86" t="s">
        <v>33</v>
      </c>
      <c r="T86" t="s">
        <v>165</v>
      </c>
      <c r="U86">
        <v>1</v>
      </c>
      <c r="V86" t="str">
        <f t="shared" ca="1" si="182"/>
        <v/>
      </c>
      <c r="Z86" t="str">
        <f t="shared" ca="1" si="183"/>
        <v/>
      </c>
      <c r="AD86" t="str">
        <f t="shared" ca="1" si="184"/>
        <v/>
      </c>
      <c r="AH86" t="str">
        <f t="shared" ca="1" si="185"/>
        <v/>
      </c>
      <c r="AL86" t="str">
        <f t="shared" ca="1" si="233"/>
        <v>it</v>
      </c>
      <c r="AM86" t="str">
        <f t="shared" si="234"/>
        <v>Cash_sPetSale</v>
      </c>
      <c r="AN86">
        <f t="shared" si="235"/>
        <v>1</v>
      </c>
      <c r="AO86" t="str">
        <f t="shared" ca="1" si="236"/>
        <v/>
      </c>
      <c r="AP86" t="str">
        <f t="shared" si="237"/>
        <v/>
      </c>
      <c r="AQ86" t="str">
        <f t="shared" si="238"/>
        <v/>
      </c>
      <c r="AR86" t="str">
        <f t="shared" ca="1" si="239"/>
        <v/>
      </c>
      <c r="AS86" t="str">
        <f t="shared" si="240"/>
        <v/>
      </c>
      <c r="AT86" t="str">
        <f t="shared" si="241"/>
        <v/>
      </c>
      <c r="AU86" t="str">
        <f t="shared" ca="1" si="242"/>
        <v/>
      </c>
      <c r="AV86" t="str">
        <f t="shared" si="243"/>
        <v/>
      </c>
      <c r="AW86" t="str">
        <f t="shared" si="244"/>
        <v/>
      </c>
      <c r="AX86" t="str">
        <f t="shared" ca="1" si="245"/>
        <v/>
      </c>
      <c r="AY86" t="str">
        <f t="shared" si="246"/>
        <v/>
      </c>
      <c r="AZ86" t="str">
        <f t="shared" si="247"/>
        <v/>
      </c>
      <c r="BA86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6" t="str">
        <f t="shared" si="204"/>
        <v/>
      </c>
    </row>
    <row r="87" spans="1:54">
      <c r="A87" t="s">
        <v>127</v>
      </c>
      <c r="C87" t="s">
        <v>385</v>
      </c>
      <c r="D87" t="s">
        <v>386</v>
      </c>
      <c r="E87" t="str">
        <f t="shared" si="179"/>
        <v>petsale_4</v>
      </c>
      <c r="F87" t="str">
        <f t="shared" ref="F87:F106" si="250">IF(ISERROR(FIND("_",A87)),A87,
LEFT(A87,FIND("_",A87)-1))</f>
        <v>petsale</v>
      </c>
      <c r="G87">
        <f t="shared" si="180"/>
        <v>1</v>
      </c>
      <c r="I87" t="b">
        <v>0</v>
      </c>
      <c r="K87" t="str">
        <f t="shared" si="205"/>
        <v/>
      </c>
      <c r="L87" t="s">
        <v>293</v>
      </c>
      <c r="M87">
        <f t="shared" si="231"/>
        <v>19.989999999999998</v>
      </c>
      <c r="N87">
        <f t="shared" si="232"/>
        <v>29000</v>
      </c>
      <c r="O87" t="s">
        <v>127</v>
      </c>
      <c r="P87">
        <v>433</v>
      </c>
      <c r="Q87">
        <f t="shared" si="57"/>
        <v>433</v>
      </c>
      <c r="R87" t="str">
        <f t="shared" ca="1" si="249"/>
        <v>it</v>
      </c>
      <c r="S87" t="s">
        <v>33</v>
      </c>
      <c r="T87" t="s">
        <v>165</v>
      </c>
      <c r="U87">
        <v>1</v>
      </c>
      <c r="V87" t="str">
        <f t="shared" ca="1" si="182"/>
        <v/>
      </c>
      <c r="Z87" t="str">
        <f t="shared" ca="1" si="183"/>
        <v/>
      </c>
      <c r="AD87" t="str">
        <f t="shared" ca="1" si="184"/>
        <v/>
      </c>
      <c r="AH87" t="str">
        <f t="shared" ca="1" si="185"/>
        <v/>
      </c>
      <c r="AL87" t="str">
        <f t="shared" ca="1" si="233"/>
        <v>it</v>
      </c>
      <c r="AM87" t="str">
        <f t="shared" si="234"/>
        <v>Cash_sPetSale</v>
      </c>
      <c r="AN87">
        <f t="shared" si="235"/>
        <v>1</v>
      </c>
      <c r="AO87" t="str">
        <f t="shared" ca="1" si="236"/>
        <v/>
      </c>
      <c r="AP87" t="str">
        <f t="shared" si="237"/>
        <v/>
      </c>
      <c r="AQ87" t="str">
        <f t="shared" si="238"/>
        <v/>
      </c>
      <c r="AR87" t="str">
        <f t="shared" ca="1" si="239"/>
        <v/>
      </c>
      <c r="AS87" t="str">
        <f t="shared" si="240"/>
        <v/>
      </c>
      <c r="AT87" t="str">
        <f t="shared" si="241"/>
        <v/>
      </c>
      <c r="AU87" t="str">
        <f t="shared" ca="1" si="242"/>
        <v/>
      </c>
      <c r="AV87" t="str">
        <f t="shared" si="243"/>
        <v/>
      </c>
      <c r="AW87" t="str">
        <f t="shared" si="244"/>
        <v/>
      </c>
      <c r="AX87" t="str">
        <f t="shared" ca="1" si="245"/>
        <v/>
      </c>
      <c r="AY87" t="str">
        <f t="shared" si="246"/>
        <v/>
      </c>
      <c r="AZ87" t="str">
        <f t="shared" si="247"/>
        <v/>
      </c>
      <c r="BA87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7" t="str">
        <f t="shared" si="204"/>
        <v/>
      </c>
    </row>
    <row r="88" spans="1:54">
      <c r="A88" t="s">
        <v>128</v>
      </c>
      <c r="C88" t="s">
        <v>387</v>
      </c>
      <c r="D88" t="s">
        <v>388</v>
      </c>
      <c r="E88" t="str">
        <f t="shared" si="179"/>
        <v>petsale_5</v>
      </c>
      <c r="F88" t="str">
        <f t="shared" si="250"/>
        <v>petsale</v>
      </c>
      <c r="G88">
        <f t="shared" si="180"/>
        <v>1</v>
      </c>
      <c r="I88" t="b">
        <v>0</v>
      </c>
      <c r="K88" t="str">
        <f t="shared" si="205"/>
        <v/>
      </c>
      <c r="L88" t="s">
        <v>295</v>
      </c>
      <c r="M88">
        <f t="shared" si="231"/>
        <v>49.99</v>
      </c>
      <c r="N88">
        <f t="shared" si="232"/>
        <v>66000</v>
      </c>
      <c r="O88" t="s">
        <v>128</v>
      </c>
      <c r="P88">
        <v>604</v>
      </c>
      <c r="Q88">
        <f t="shared" si="57"/>
        <v>604</v>
      </c>
      <c r="R88" t="str">
        <f t="shared" ca="1" si="249"/>
        <v>it</v>
      </c>
      <c r="S88" t="s">
        <v>33</v>
      </c>
      <c r="T88" t="s">
        <v>165</v>
      </c>
      <c r="U88">
        <v>1</v>
      </c>
      <c r="V88" t="str">
        <f t="shared" ca="1" si="182"/>
        <v/>
      </c>
      <c r="Z88" t="str">
        <f t="shared" ca="1" si="183"/>
        <v/>
      </c>
      <c r="AD88" t="str">
        <f t="shared" ca="1" si="184"/>
        <v/>
      </c>
      <c r="AH88" t="str">
        <f t="shared" ca="1" si="185"/>
        <v/>
      </c>
      <c r="AL88" t="str">
        <f t="shared" ca="1" si="233"/>
        <v>it</v>
      </c>
      <c r="AM88" t="str">
        <f t="shared" si="234"/>
        <v>Cash_sPetSale</v>
      </c>
      <c r="AN88">
        <f t="shared" si="235"/>
        <v>1</v>
      </c>
      <c r="AO88" t="str">
        <f t="shared" ca="1" si="236"/>
        <v/>
      </c>
      <c r="AP88" t="str">
        <f t="shared" si="237"/>
        <v/>
      </c>
      <c r="AQ88" t="str">
        <f t="shared" si="238"/>
        <v/>
      </c>
      <c r="AR88" t="str">
        <f t="shared" ca="1" si="239"/>
        <v/>
      </c>
      <c r="AS88" t="str">
        <f t="shared" si="240"/>
        <v/>
      </c>
      <c r="AT88" t="str">
        <f t="shared" si="241"/>
        <v/>
      </c>
      <c r="AU88" t="str">
        <f t="shared" ca="1" si="242"/>
        <v/>
      </c>
      <c r="AV88" t="str">
        <f t="shared" si="243"/>
        <v/>
      </c>
      <c r="AW88" t="str">
        <f t="shared" si="244"/>
        <v/>
      </c>
      <c r="AX88" t="str">
        <f t="shared" ca="1" si="245"/>
        <v/>
      </c>
      <c r="AY88" t="str">
        <f t="shared" si="246"/>
        <v/>
      </c>
      <c r="AZ88" t="str">
        <f t="shared" si="247"/>
        <v/>
      </c>
      <c r="BA88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8" t="str">
        <f t="shared" si="204"/>
        <v/>
      </c>
    </row>
    <row r="89" spans="1:54">
      <c r="A89" t="s">
        <v>133</v>
      </c>
      <c r="B89" t="s">
        <v>135</v>
      </c>
      <c r="C89" t="s">
        <v>389</v>
      </c>
      <c r="D89" t="s">
        <v>390</v>
      </c>
      <c r="E89" t="str">
        <f t="shared" si="179"/>
        <v>petcapture_better</v>
      </c>
      <c r="F89" t="str">
        <f t="shared" si="250"/>
        <v>petcapture</v>
      </c>
      <c r="G89">
        <f t="shared" ref="G89:G90" si="251">COUNTA(S89,W89,AA89,AE89,AI89)</f>
        <v>1</v>
      </c>
      <c r="I89" t="b">
        <v>0</v>
      </c>
      <c r="K89" t="str">
        <f t="shared" si="205"/>
        <v/>
      </c>
      <c r="L89" t="s">
        <v>283</v>
      </c>
      <c r="M89">
        <f t="shared" si="231"/>
        <v>0.99</v>
      </c>
      <c r="N89">
        <f t="shared" si="232"/>
        <v>1100</v>
      </c>
      <c r="O89" t="s">
        <v>133</v>
      </c>
      <c r="P89">
        <v>902</v>
      </c>
      <c r="Q89">
        <f t="shared" si="57"/>
        <v>902</v>
      </c>
      <c r="R89" t="str">
        <f t="shared" ref="R89" ca="1" si="252">IF(ISBLANK(S89),"",
VLOOKUP(S89,OFFSET(INDIRECT("$A:$B"),0,MATCH(S$1&amp;"_Verify",INDIRECT("$1:$1"),0)-1),2,0)
)</f>
        <v>it</v>
      </c>
      <c r="S89" t="s">
        <v>33</v>
      </c>
      <c r="T89" s="6" t="s">
        <v>144</v>
      </c>
      <c r="U89">
        <v>5</v>
      </c>
      <c r="V89" t="str">
        <f t="shared" ref="V89:V93" ca="1" si="253">IF(ISBLANK(W89),"",
VLOOKUP(W89,OFFSET(INDIRECT("$A:$B"),0,MATCH(W$1&amp;"_Verify",INDIRECT("$1:$1"),0)-1),2,0)
)</f>
        <v/>
      </c>
      <c r="Z89" t="str">
        <f t="shared" ref="Z89:Z93" ca="1" si="254">IF(ISBLANK(AA89),"",
VLOOKUP(AA89,OFFSET(INDIRECT("$A:$B"),0,MATCH(AA$1&amp;"_Verify",INDIRECT("$1:$1"),0)-1),2,0)
)</f>
        <v/>
      </c>
      <c r="AD89" t="str">
        <f t="shared" ref="AD89:AD90" ca="1" si="255">IF(ISBLANK(AE89),"",
VLOOKUP(AE89,OFFSET(INDIRECT("$A:$B"),0,MATCH(AE$1&amp;"_Verify",INDIRECT("$1:$1"),0)-1),2,0)
)</f>
        <v/>
      </c>
      <c r="AH89" t="str">
        <f t="shared" ref="AH89:AH90" ca="1" si="256">IF(ISBLANK(AI89),"",
VLOOKUP(AI89,OFFSET(INDIRECT("$A:$B"),0,MATCH(AI$1&amp;"_Verify",INDIRECT("$1:$1"),0)-1),2,0)
)</f>
        <v/>
      </c>
      <c r="AL89" t="str">
        <f t="shared" ca="1" si="233"/>
        <v>it</v>
      </c>
      <c r="AM89" t="str">
        <f t="shared" si="234"/>
        <v>Item_cCaptureBetter</v>
      </c>
      <c r="AN89">
        <f t="shared" si="235"/>
        <v>5</v>
      </c>
      <c r="AO89" t="str">
        <f t="shared" ca="1" si="236"/>
        <v/>
      </c>
      <c r="AP89" t="str">
        <f t="shared" si="237"/>
        <v/>
      </c>
      <c r="AQ89" t="str">
        <f t="shared" si="238"/>
        <v/>
      </c>
      <c r="AR89" t="str">
        <f t="shared" ca="1" si="239"/>
        <v/>
      </c>
      <c r="AS89" t="str">
        <f t="shared" si="240"/>
        <v/>
      </c>
      <c r="AT89" t="str">
        <f t="shared" si="241"/>
        <v/>
      </c>
      <c r="AU89" t="str">
        <f t="shared" ca="1" si="242"/>
        <v/>
      </c>
      <c r="AV89" t="str">
        <f t="shared" si="243"/>
        <v/>
      </c>
      <c r="AW89" t="str">
        <f t="shared" si="244"/>
        <v/>
      </c>
      <c r="AX89" t="str">
        <f t="shared" ca="1" si="245"/>
        <v/>
      </c>
      <c r="AY89" t="str">
        <f t="shared" si="246"/>
        <v/>
      </c>
      <c r="AZ89" t="str">
        <f t="shared" si="247"/>
        <v/>
      </c>
      <c r="BA89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89" t="str">
        <f t="shared" si="204"/>
        <v/>
      </c>
    </row>
    <row r="90" spans="1:54">
      <c r="A90" t="s">
        <v>134</v>
      </c>
      <c r="C90" t="s">
        <v>391</v>
      </c>
      <c r="D90" t="s">
        <v>392</v>
      </c>
      <c r="E90" t="str">
        <f t="shared" si="179"/>
        <v>petcapture_best</v>
      </c>
      <c r="F90" t="str">
        <f t="shared" si="250"/>
        <v>petcapture</v>
      </c>
      <c r="G90">
        <f t="shared" si="251"/>
        <v>1</v>
      </c>
      <c r="I90" t="b">
        <v>0</v>
      </c>
      <c r="K90" t="str">
        <f t="shared" si="205"/>
        <v/>
      </c>
      <c r="L90" t="s">
        <v>286</v>
      </c>
      <c r="M90">
        <f t="shared" si="231"/>
        <v>3.99</v>
      </c>
      <c r="N90">
        <f t="shared" si="232"/>
        <v>5500</v>
      </c>
      <c r="O90" t="s">
        <v>134</v>
      </c>
      <c r="P90">
        <v>924</v>
      </c>
      <c r="Q90">
        <f t="shared" si="57"/>
        <v>924</v>
      </c>
      <c r="R90" t="str">
        <f t="shared" ref="R90" ca="1" si="257">IF(ISBLANK(S90),"",
VLOOKUP(S90,OFFSET(INDIRECT("$A:$B"),0,MATCH(S$1&amp;"_Verify",INDIRECT("$1:$1"),0)-1),2,0)
)</f>
        <v>it</v>
      </c>
      <c r="S90" t="s">
        <v>33</v>
      </c>
      <c r="T90" t="s">
        <v>143</v>
      </c>
      <c r="U90">
        <v>5</v>
      </c>
      <c r="V90" t="str">
        <f t="shared" ca="1" si="253"/>
        <v/>
      </c>
      <c r="Z90" t="str">
        <f t="shared" ca="1" si="254"/>
        <v/>
      </c>
      <c r="AD90" t="str">
        <f t="shared" ca="1" si="255"/>
        <v/>
      </c>
      <c r="AH90" t="str">
        <f t="shared" ca="1" si="256"/>
        <v/>
      </c>
      <c r="AL90" t="str">
        <f t="shared" ca="1" si="233"/>
        <v>it</v>
      </c>
      <c r="AM90" t="str">
        <f t="shared" si="234"/>
        <v>Item_cCaptureBest</v>
      </c>
      <c r="AN90">
        <f t="shared" si="235"/>
        <v>5</v>
      </c>
      <c r="AO90" t="str">
        <f t="shared" ca="1" si="236"/>
        <v/>
      </c>
      <c r="AP90" t="str">
        <f t="shared" si="237"/>
        <v/>
      </c>
      <c r="AQ90" t="str">
        <f t="shared" si="238"/>
        <v/>
      </c>
      <c r="AR90" t="str">
        <f t="shared" ca="1" si="239"/>
        <v/>
      </c>
      <c r="AS90" t="str">
        <f t="shared" si="240"/>
        <v/>
      </c>
      <c r="AT90" t="str">
        <f t="shared" si="241"/>
        <v/>
      </c>
      <c r="AU90" t="str">
        <f t="shared" ca="1" si="242"/>
        <v/>
      </c>
      <c r="AV90" t="str">
        <f t="shared" si="243"/>
        <v/>
      </c>
      <c r="AW90" t="str">
        <f t="shared" si="244"/>
        <v/>
      </c>
      <c r="AX90" t="str">
        <f t="shared" ca="1" si="245"/>
        <v/>
      </c>
      <c r="AY90" t="str">
        <f t="shared" si="246"/>
        <v/>
      </c>
      <c r="AZ90" t="str">
        <f t="shared" si="247"/>
        <v/>
      </c>
      <c r="BA90" t="str">
        <f t="shared" ca="1" si="248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0" t="str">
        <f t="shared" si="204"/>
        <v/>
      </c>
    </row>
    <row r="91" spans="1:54">
      <c r="A91" s="4" t="s">
        <v>138</v>
      </c>
      <c r="B91" t="s">
        <v>146</v>
      </c>
      <c r="E91" t="str">
        <f t="shared" ref="E91:E106" si="258">A91</f>
        <v>stageclear_1</v>
      </c>
      <c r="F91" t="str">
        <f t="shared" si="250"/>
        <v>stageclear</v>
      </c>
      <c r="G91">
        <f t="shared" ref="G91:G96" si="259">COUNTA(S91,W91,AA91,AE91,AI91)</f>
        <v>4</v>
      </c>
      <c r="I91" t="b">
        <v>0</v>
      </c>
      <c r="J91">
        <v>4</v>
      </c>
      <c r="K91" t="str">
        <f t="shared" si="205"/>
        <v>가격필요</v>
      </c>
      <c r="M91">
        <v>0.99</v>
      </c>
      <c r="N91">
        <v>1200</v>
      </c>
      <c r="O91" t="s">
        <v>138</v>
      </c>
      <c r="P91">
        <v>802</v>
      </c>
      <c r="Q91">
        <f t="shared" si="57"/>
        <v>802</v>
      </c>
      <c r="R91" t="str">
        <f t="shared" ref="R91:R93" ca="1" si="260">IF(ISBLANK(S91),"",
VLOOKUP(S91,OFFSET(INDIRECT("$A:$B"),0,MATCH(S$1&amp;"_Verify",INDIRECT("$1:$1"),0)-1),2,0)
)</f>
        <v>cu</v>
      </c>
      <c r="S91" t="s">
        <v>16</v>
      </c>
      <c r="T91" t="s">
        <v>56</v>
      </c>
      <c r="U91">
        <v>30</v>
      </c>
      <c r="V91" t="str">
        <f t="shared" ca="1" si="253"/>
        <v>cu</v>
      </c>
      <c r="W91" t="s">
        <v>16</v>
      </c>
      <c r="X91" t="s">
        <v>15</v>
      </c>
      <c r="Y91">
        <v>25000</v>
      </c>
      <c r="Z91" t="str">
        <f t="shared" ca="1" si="254"/>
        <v>cu</v>
      </c>
      <c r="AA91" t="s">
        <v>16</v>
      </c>
      <c r="AB91" t="s">
        <v>56</v>
      </c>
      <c r="AC91">
        <v>100</v>
      </c>
      <c r="AD91" t="str">
        <f t="shared" ref="AD91:AD93" ca="1" si="261">IF(ISBLANK(AE91),"",
VLOOKUP(AE91,OFFSET(INDIRECT("$A:$B"),0,MATCH(AE$1&amp;"_Verify",INDIRECT("$1:$1"),0)-1),2,0)
)</f>
        <v>cu</v>
      </c>
      <c r="AE91" t="s">
        <v>16</v>
      </c>
      <c r="AF91" t="s">
        <v>15</v>
      </c>
      <c r="AG91">
        <v>35000</v>
      </c>
      <c r="AL91" t="str">
        <f t="shared" ref="AL91:AL96" ca="1" si="262">IF(LEN(R91)=0,"",R91)</f>
        <v>cu</v>
      </c>
      <c r="AM91" t="str">
        <f t="shared" ref="AM91:AM96" si="263">IF(LEN(T91)=0,"",T91)</f>
        <v>EN</v>
      </c>
      <c r="AN91">
        <f t="shared" ref="AN91:AN96" si="264">IF(LEN(U91)=0,"",U91)</f>
        <v>30</v>
      </c>
      <c r="AO91" t="str">
        <f t="shared" ref="AO91:AO96" ca="1" si="265">IF(LEN(V91)=0,"",V91)</f>
        <v>cu</v>
      </c>
      <c r="AP91" t="str">
        <f t="shared" ref="AP91:AP96" si="266">IF(LEN(X91)=0,"",X91)</f>
        <v>GO</v>
      </c>
      <c r="AQ91">
        <f t="shared" ref="AQ91:AQ96" si="267">IF(LEN(Y91)=0,"",Y91)</f>
        <v>25000</v>
      </c>
      <c r="AR91" t="str">
        <f t="shared" ref="AR91:AR96" ca="1" si="268">IF(LEN(Z91)=0,"",Z91)</f>
        <v>cu</v>
      </c>
      <c r="AS91" t="str">
        <f t="shared" ref="AS91:AS96" si="269">IF(LEN(AB91)=0,"",AB91)</f>
        <v>EN</v>
      </c>
      <c r="AT91">
        <f t="shared" ref="AT91:AT96" si="270">IF(LEN(AC91)=0,"",AC91)</f>
        <v>100</v>
      </c>
      <c r="AU91" t="str">
        <f t="shared" ref="AU91:AU96" ca="1" si="271">IF(LEN(AD91)=0,"",AD91)</f>
        <v>cu</v>
      </c>
      <c r="AV91" t="str">
        <f t="shared" ref="AV91:AV96" si="272">IF(LEN(AF91)=0,"",AF91)</f>
        <v>GO</v>
      </c>
      <c r="AW91">
        <f t="shared" ref="AW91:AW96" si="273">IF(LEN(AG91)=0,"",AG91)</f>
        <v>35000</v>
      </c>
      <c r="AX91" t="str">
        <f t="shared" ref="AX91:AX96" si="274">IF(LEN(AH91)=0,"",AH91)</f>
        <v/>
      </c>
      <c r="AY91" t="str">
        <f t="shared" ref="AY91:AY96" si="275">IF(LEN(AJ91)=0,"",AJ91)</f>
        <v/>
      </c>
      <c r="AZ91" t="str">
        <f t="shared" ref="AZ91:AZ96" si="276">IF(LEN(AK91)=0,"",AK91)</f>
        <v/>
      </c>
      <c r="BA91" t="str">
        <f t="shared" ref="BA91:BA96" ca="1" si="277">IF(ROW()=2,BB91,OFFSET(BA91,-1,0)&amp;IF(LEN(BB91)=0,"",","&amp;BB91))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1" t="str">
        <f t="shared" si="204"/>
        <v/>
      </c>
    </row>
    <row r="92" spans="1:54">
      <c r="A92" t="s">
        <v>139</v>
      </c>
      <c r="E92" t="str">
        <f t="shared" si="258"/>
        <v>stageclear_2</v>
      </c>
      <c r="F92" t="str">
        <f t="shared" si="250"/>
        <v>stageclear</v>
      </c>
      <c r="G92">
        <f t="shared" si="259"/>
        <v>4</v>
      </c>
      <c r="I92" t="b">
        <v>0</v>
      </c>
      <c r="J92">
        <v>4</v>
      </c>
      <c r="K92" t="str">
        <f t="shared" si="205"/>
        <v>가격필요</v>
      </c>
      <c r="M92">
        <v>4.99</v>
      </c>
      <c r="N92">
        <v>5900</v>
      </c>
      <c r="O92" t="s">
        <v>139</v>
      </c>
      <c r="P92">
        <v>585</v>
      </c>
      <c r="Q92">
        <f t="shared" si="57"/>
        <v>585</v>
      </c>
      <c r="R92" t="str">
        <f t="shared" ca="1" si="260"/>
        <v>cu</v>
      </c>
      <c r="S92" t="s">
        <v>16</v>
      </c>
      <c r="T92" t="s">
        <v>56</v>
      </c>
      <c r="U92">
        <v>60</v>
      </c>
      <c r="V92" t="str">
        <f t="shared" ca="1" si="253"/>
        <v>cu</v>
      </c>
      <c r="W92" t="s">
        <v>16</v>
      </c>
      <c r="X92" t="s">
        <v>15</v>
      </c>
      <c r="Y92">
        <v>15000</v>
      </c>
      <c r="Z92" t="str">
        <f t="shared" ca="1" si="254"/>
        <v>cu</v>
      </c>
      <c r="AA92" t="s">
        <v>16</v>
      </c>
      <c r="AB92" t="s">
        <v>56</v>
      </c>
      <c r="AC92">
        <v>120</v>
      </c>
      <c r="AD92" t="str">
        <f t="shared" ca="1" si="261"/>
        <v>cu</v>
      </c>
      <c r="AE92" t="s">
        <v>16</v>
      </c>
      <c r="AF92" t="s">
        <v>15</v>
      </c>
      <c r="AG92">
        <v>25000</v>
      </c>
      <c r="AL92" t="str">
        <f t="shared" ca="1" si="262"/>
        <v>cu</v>
      </c>
      <c r="AM92" t="str">
        <f t="shared" si="263"/>
        <v>EN</v>
      </c>
      <c r="AN92">
        <f t="shared" si="264"/>
        <v>60</v>
      </c>
      <c r="AO92" t="str">
        <f t="shared" ca="1" si="265"/>
        <v>cu</v>
      </c>
      <c r="AP92" t="str">
        <f t="shared" si="266"/>
        <v>GO</v>
      </c>
      <c r="AQ92">
        <f t="shared" si="267"/>
        <v>15000</v>
      </c>
      <c r="AR92" t="str">
        <f t="shared" ca="1" si="268"/>
        <v>cu</v>
      </c>
      <c r="AS92" t="str">
        <f t="shared" si="269"/>
        <v>EN</v>
      </c>
      <c r="AT92">
        <f t="shared" si="270"/>
        <v>120</v>
      </c>
      <c r="AU92" t="str">
        <f t="shared" ca="1" si="271"/>
        <v>cu</v>
      </c>
      <c r="AV92" t="str">
        <f t="shared" si="272"/>
        <v>GO</v>
      </c>
      <c r="AW92">
        <f t="shared" si="273"/>
        <v>25000</v>
      </c>
      <c r="AX92" t="str">
        <f t="shared" si="274"/>
        <v/>
      </c>
      <c r="AY92" t="str">
        <f t="shared" si="275"/>
        <v/>
      </c>
      <c r="AZ92" t="str">
        <f t="shared" si="276"/>
        <v/>
      </c>
      <c r="BA92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2" t="str">
        <f t="shared" si="204"/>
        <v/>
      </c>
    </row>
    <row r="93" spans="1:54">
      <c r="A93" t="s">
        <v>140</v>
      </c>
      <c r="E93" t="str">
        <f t="shared" si="258"/>
        <v>stageclear_3</v>
      </c>
      <c r="F93" t="str">
        <f t="shared" si="250"/>
        <v>stageclear</v>
      </c>
      <c r="G93">
        <f t="shared" si="259"/>
        <v>4</v>
      </c>
      <c r="I93" t="b">
        <v>0</v>
      </c>
      <c r="J93">
        <v>4</v>
      </c>
      <c r="K93" t="str">
        <f t="shared" si="205"/>
        <v>가격필요</v>
      </c>
      <c r="M93">
        <v>9.99</v>
      </c>
      <c r="N93">
        <v>13000</v>
      </c>
      <c r="O93" t="s">
        <v>140</v>
      </c>
      <c r="P93">
        <v>634</v>
      </c>
      <c r="Q93">
        <f t="shared" si="57"/>
        <v>634</v>
      </c>
      <c r="R93" t="str">
        <f t="shared" ca="1" si="260"/>
        <v>cu</v>
      </c>
      <c r="S93" t="s">
        <v>16</v>
      </c>
      <c r="T93" t="s">
        <v>56</v>
      </c>
      <c r="U93">
        <v>90</v>
      </c>
      <c r="V93" t="str">
        <f t="shared" ca="1" si="253"/>
        <v>cu</v>
      </c>
      <c r="W93" t="s">
        <v>16</v>
      </c>
      <c r="X93" t="s">
        <v>15</v>
      </c>
      <c r="Y93">
        <v>30000</v>
      </c>
      <c r="Z93" t="str">
        <f t="shared" ca="1" si="254"/>
        <v>cu</v>
      </c>
      <c r="AA93" t="s">
        <v>16</v>
      </c>
      <c r="AB93" t="s">
        <v>56</v>
      </c>
      <c r="AC93">
        <v>150</v>
      </c>
      <c r="AD93" t="str">
        <f t="shared" ca="1" si="261"/>
        <v>cu</v>
      </c>
      <c r="AE93" t="s">
        <v>16</v>
      </c>
      <c r="AF93" t="s">
        <v>56</v>
      </c>
      <c r="AG93">
        <v>300</v>
      </c>
      <c r="AL93" t="str">
        <f t="shared" ca="1" si="262"/>
        <v>cu</v>
      </c>
      <c r="AM93" t="str">
        <f t="shared" si="263"/>
        <v>EN</v>
      </c>
      <c r="AN93">
        <f t="shared" si="264"/>
        <v>90</v>
      </c>
      <c r="AO93" t="str">
        <f t="shared" ca="1" si="265"/>
        <v>cu</v>
      </c>
      <c r="AP93" t="str">
        <f t="shared" si="266"/>
        <v>GO</v>
      </c>
      <c r="AQ93">
        <f t="shared" si="267"/>
        <v>30000</v>
      </c>
      <c r="AR93" t="str">
        <f t="shared" ca="1" si="268"/>
        <v>cu</v>
      </c>
      <c r="AS93" t="str">
        <f t="shared" si="269"/>
        <v>EN</v>
      </c>
      <c r="AT93">
        <f t="shared" si="270"/>
        <v>150</v>
      </c>
      <c r="AU93" t="str">
        <f t="shared" ca="1" si="271"/>
        <v>cu</v>
      </c>
      <c r="AV93" t="str">
        <f t="shared" si="272"/>
        <v>EN</v>
      </c>
      <c r="AW93">
        <f t="shared" si="273"/>
        <v>300</v>
      </c>
      <c r="AX93" t="str">
        <f t="shared" si="274"/>
        <v/>
      </c>
      <c r="AY93" t="str">
        <f t="shared" si="275"/>
        <v/>
      </c>
      <c r="AZ93" t="str">
        <f t="shared" si="276"/>
        <v/>
      </c>
      <c r="BA93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3" t="str">
        <f t="shared" si="204"/>
        <v/>
      </c>
    </row>
    <row r="94" spans="1:54">
      <c r="A94" t="s">
        <v>141</v>
      </c>
      <c r="E94" t="str">
        <f t="shared" si="258"/>
        <v>stageclear_5</v>
      </c>
      <c r="F94" t="str">
        <f t="shared" si="250"/>
        <v>stageclear</v>
      </c>
      <c r="G94">
        <f t="shared" si="259"/>
        <v>4</v>
      </c>
      <c r="I94" t="b">
        <v>0</v>
      </c>
      <c r="J94">
        <v>4</v>
      </c>
      <c r="K94" t="str">
        <f t="shared" si="205"/>
        <v>가격필요</v>
      </c>
      <c r="M94">
        <v>9.99</v>
      </c>
      <c r="N94">
        <v>13000</v>
      </c>
      <c r="O94" t="s">
        <v>141</v>
      </c>
      <c r="P94">
        <v>791</v>
      </c>
      <c r="Q94">
        <f t="shared" si="57"/>
        <v>791</v>
      </c>
      <c r="R94" t="str">
        <f t="shared" ref="R94:R95" ca="1" si="278">IF(ISBLANK(S94),"",
VLOOKUP(S94,OFFSET(INDIRECT("$A:$B"),0,MATCH(S$1&amp;"_Verify",INDIRECT("$1:$1"),0)-1),2,0)
)</f>
        <v>cu</v>
      </c>
      <c r="S94" t="s">
        <v>16</v>
      </c>
      <c r="T94" t="s">
        <v>56</v>
      </c>
      <c r="U94">
        <v>120</v>
      </c>
      <c r="V94" t="str">
        <f t="shared" ref="V94:V96" ca="1" si="279">IF(ISBLANK(W94),"",
VLOOKUP(W94,OFFSET(INDIRECT("$A:$B"),0,MATCH(W$1&amp;"_Verify",INDIRECT("$1:$1"),0)-1),2,0)
)</f>
        <v>cu</v>
      </c>
      <c r="W94" t="s">
        <v>16</v>
      </c>
      <c r="X94" t="s">
        <v>15</v>
      </c>
      <c r="Y94">
        <v>50000</v>
      </c>
      <c r="Z94" t="str">
        <f t="shared" ref="Z94:Z97" ca="1" si="280">IF(ISBLANK(AA94),"",
VLOOKUP(AA94,OFFSET(INDIRECT("$A:$B"),0,MATCH(AA$1&amp;"_Verify",INDIRECT("$1:$1"),0)-1),2,0)
)</f>
        <v>cu</v>
      </c>
      <c r="AA94" t="s">
        <v>16</v>
      </c>
      <c r="AB94" t="s">
        <v>56</v>
      </c>
      <c r="AC94">
        <v>120</v>
      </c>
      <c r="AD94" t="str">
        <f t="shared" ref="AD94:AD96" ca="1" si="281">IF(ISBLANK(AE94),"",
VLOOKUP(AE94,OFFSET(INDIRECT("$A:$B"),0,MATCH(AE$1&amp;"_Verify",INDIRECT("$1:$1"),0)-1),2,0)
)</f>
        <v>cu</v>
      </c>
      <c r="AE94" t="s">
        <v>16</v>
      </c>
      <c r="AF94" t="s">
        <v>15</v>
      </c>
      <c r="AG94">
        <v>25000</v>
      </c>
      <c r="AL94" t="str">
        <f t="shared" ca="1" si="262"/>
        <v>cu</v>
      </c>
      <c r="AM94" t="str">
        <f t="shared" si="263"/>
        <v>EN</v>
      </c>
      <c r="AN94">
        <f t="shared" si="264"/>
        <v>120</v>
      </c>
      <c r="AO94" t="str">
        <f t="shared" ca="1" si="265"/>
        <v>cu</v>
      </c>
      <c r="AP94" t="str">
        <f t="shared" si="266"/>
        <v>GO</v>
      </c>
      <c r="AQ94">
        <f t="shared" si="267"/>
        <v>50000</v>
      </c>
      <c r="AR94" t="str">
        <f t="shared" ca="1" si="268"/>
        <v>cu</v>
      </c>
      <c r="AS94" t="str">
        <f t="shared" si="269"/>
        <v>EN</v>
      </c>
      <c r="AT94">
        <f t="shared" si="270"/>
        <v>120</v>
      </c>
      <c r="AU94" t="str">
        <f t="shared" ca="1" si="271"/>
        <v>cu</v>
      </c>
      <c r="AV94" t="str">
        <f t="shared" si="272"/>
        <v>GO</v>
      </c>
      <c r="AW94">
        <f t="shared" si="273"/>
        <v>25000</v>
      </c>
      <c r="AX94" t="str">
        <f t="shared" si="274"/>
        <v/>
      </c>
      <c r="AY94" t="str">
        <f t="shared" si="275"/>
        <v/>
      </c>
      <c r="AZ94" t="str">
        <f t="shared" si="276"/>
        <v/>
      </c>
      <c r="BA94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4" t="str">
        <f t="shared" si="204"/>
        <v/>
      </c>
    </row>
    <row r="95" spans="1:54">
      <c r="A95" t="s">
        <v>142</v>
      </c>
      <c r="E95" t="str">
        <f t="shared" si="258"/>
        <v>stageclear_10</v>
      </c>
      <c r="F95" t="str">
        <f t="shared" si="250"/>
        <v>stageclear</v>
      </c>
      <c r="G95">
        <f t="shared" si="259"/>
        <v>4</v>
      </c>
      <c r="I95" t="b">
        <v>0</v>
      </c>
      <c r="J95">
        <v>4</v>
      </c>
      <c r="K95" t="str">
        <f t="shared" si="205"/>
        <v>가격필요</v>
      </c>
      <c r="M95">
        <v>9.99</v>
      </c>
      <c r="N95">
        <v>13000</v>
      </c>
      <c r="O95" t="s">
        <v>142</v>
      </c>
      <c r="P95">
        <v>484</v>
      </c>
      <c r="Q95">
        <f t="shared" ref="Q95:Q106" si="282">P95</f>
        <v>484</v>
      </c>
      <c r="R95" t="str">
        <f t="shared" ca="1" si="278"/>
        <v>cu</v>
      </c>
      <c r="S95" t="s">
        <v>16</v>
      </c>
      <c r="T95" t="s">
        <v>56</v>
      </c>
      <c r="U95">
        <v>150</v>
      </c>
      <c r="V95" t="str">
        <f t="shared" ca="1" si="279"/>
        <v>cu</v>
      </c>
      <c r="W95" t="s">
        <v>16</v>
      </c>
      <c r="X95" t="s">
        <v>15</v>
      </c>
      <c r="Y95">
        <v>90000</v>
      </c>
      <c r="Z95" t="str">
        <f t="shared" ca="1" si="280"/>
        <v>cu</v>
      </c>
      <c r="AA95" t="s">
        <v>16</v>
      </c>
      <c r="AB95" t="s">
        <v>56</v>
      </c>
      <c r="AC95">
        <v>150</v>
      </c>
      <c r="AD95" t="str">
        <f t="shared" ca="1" si="281"/>
        <v>cu</v>
      </c>
      <c r="AE95" t="s">
        <v>16</v>
      </c>
      <c r="AF95" t="s">
        <v>56</v>
      </c>
      <c r="AG95">
        <v>300</v>
      </c>
      <c r="AL95" t="str">
        <f t="shared" ca="1" si="262"/>
        <v>cu</v>
      </c>
      <c r="AM95" t="str">
        <f t="shared" si="263"/>
        <v>EN</v>
      </c>
      <c r="AN95">
        <f t="shared" si="264"/>
        <v>150</v>
      </c>
      <c r="AO95" t="str">
        <f t="shared" ca="1" si="265"/>
        <v>cu</v>
      </c>
      <c r="AP95" t="str">
        <f t="shared" si="266"/>
        <v>GO</v>
      </c>
      <c r="AQ95">
        <f t="shared" si="267"/>
        <v>90000</v>
      </c>
      <c r="AR95" t="str">
        <f t="shared" ca="1" si="268"/>
        <v>cu</v>
      </c>
      <c r="AS95" t="str">
        <f t="shared" si="269"/>
        <v>EN</v>
      </c>
      <c r="AT95">
        <f t="shared" si="270"/>
        <v>150</v>
      </c>
      <c r="AU95" t="str">
        <f t="shared" ca="1" si="271"/>
        <v>cu</v>
      </c>
      <c r="AV95" t="str">
        <f t="shared" si="272"/>
        <v>EN</v>
      </c>
      <c r="AW95">
        <f t="shared" si="273"/>
        <v>300</v>
      </c>
      <c r="AX95" t="str">
        <f t="shared" si="274"/>
        <v/>
      </c>
      <c r="AY95" t="str">
        <f t="shared" si="275"/>
        <v/>
      </c>
      <c r="AZ95" t="str">
        <f t="shared" si="276"/>
        <v/>
      </c>
      <c r="BA95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5" t="str">
        <f t="shared" si="204"/>
        <v/>
      </c>
    </row>
    <row r="96" spans="1:54">
      <c r="A96" t="s">
        <v>170</v>
      </c>
      <c r="B96" t="s">
        <v>147</v>
      </c>
      <c r="C96" t="s">
        <v>393</v>
      </c>
      <c r="D96" t="s">
        <v>394</v>
      </c>
      <c r="E96" t="str">
        <f t="shared" si="258"/>
        <v>dailygem</v>
      </c>
      <c r="F96" t="str">
        <f t="shared" si="250"/>
        <v>dailygem</v>
      </c>
      <c r="G96">
        <f t="shared" si="259"/>
        <v>2</v>
      </c>
      <c r="I96" t="b">
        <v>0</v>
      </c>
      <c r="K96" t="str">
        <f t="shared" si="205"/>
        <v/>
      </c>
      <c r="L96" t="s">
        <v>289</v>
      </c>
      <c r="M96">
        <f>IF(ISBLANK($L96),"",VLOOKUP($L96,$BN:$BP,MATCH($BO$1,$BN$1:$BP$1,0),0))</f>
        <v>6.99</v>
      </c>
      <c r="N96">
        <f>IF(ISBLANK($L96),"",VLOOKUP($L96,$BN:$BP,MATCH($BP$1,$BN$1:$BP$1,0),0))</f>
        <v>9900</v>
      </c>
      <c r="O96" t="s">
        <v>169</v>
      </c>
      <c r="P96">
        <v>212</v>
      </c>
      <c r="Q96">
        <f t="shared" si="282"/>
        <v>212</v>
      </c>
      <c r="R96" t="str">
        <f t="shared" ref="R96:R106" ca="1" si="283">IF(ISBLANK(S96),"",
VLOOKUP(S96,OFFSET(INDIRECT("$A:$B"),0,MATCH(S$1&amp;"_Verify",INDIRECT("$1:$1"),0)-1),2,0)
)</f>
        <v>it</v>
      </c>
      <c r="S96" t="s">
        <v>33</v>
      </c>
      <c r="T96" s="4" t="s">
        <v>145</v>
      </c>
      <c r="U96">
        <v>15</v>
      </c>
      <c r="V96" t="str">
        <f t="shared" ca="1" si="279"/>
        <v>cu</v>
      </c>
      <c r="W96" t="s">
        <v>16</v>
      </c>
      <c r="X96" s="4" t="s">
        <v>148</v>
      </c>
      <c r="Y96">
        <v>500</v>
      </c>
      <c r="Z96" t="str">
        <f t="shared" ca="1" si="280"/>
        <v/>
      </c>
      <c r="AD96" t="str">
        <f t="shared" ca="1" si="281"/>
        <v/>
      </c>
      <c r="AH96" t="str">
        <f t="shared" ref="AH96" ca="1" si="284">IF(ISBLANK(AI96),"",
VLOOKUP(AI96,OFFSET(INDIRECT("$A:$B"),0,MATCH(AI$1&amp;"_Verify",INDIRECT("$1:$1"),0)-1),2,0)
)</f>
        <v/>
      </c>
      <c r="AL96" t="str">
        <f t="shared" ca="1" si="262"/>
        <v>it</v>
      </c>
      <c r="AM96" t="str">
        <f t="shared" si="263"/>
        <v>Item_cDailyGem</v>
      </c>
      <c r="AN96">
        <f t="shared" si="264"/>
        <v>15</v>
      </c>
      <c r="AO96" t="str">
        <f t="shared" ca="1" si="265"/>
        <v>cu</v>
      </c>
      <c r="AP96" t="str">
        <f t="shared" si="266"/>
        <v>DI</v>
      </c>
      <c r="AQ96">
        <f t="shared" si="267"/>
        <v>500</v>
      </c>
      <c r="AR96" t="str">
        <f t="shared" ca="1" si="268"/>
        <v/>
      </c>
      <c r="AS96" t="str">
        <f t="shared" si="269"/>
        <v/>
      </c>
      <c r="AT96" t="str">
        <f t="shared" si="270"/>
        <v/>
      </c>
      <c r="AU96" t="str">
        <f t="shared" ca="1" si="271"/>
        <v/>
      </c>
      <c r="AV96" t="str">
        <f t="shared" si="272"/>
        <v/>
      </c>
      <c r="AW96" t="str">
        <f t="shared" si="273"/>
        <v/>
      </c>
      <c r="AX96" t="str">
        <f t="shared" ca="1" si="274"/>
        <v/>
      </c>
      <c r="AY96" t="str">
        <f t="shared" si="275"/>
        <v/>
      </c>
      <c r="AZ96" t="str">
        <f t="shared" si="276"/>
        <v/>
      </c>
      <c r="BA96" t="str">
        <f t="shared" ca="1" si="277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6" t="str">
        <f t="shared" si="204"/>
        <v/>
      </c>
    </row>
    <row r="97" spans="1:54">
      <c r="A97" t="s">
        <v>150</v>
      </c>
      <c r="B97" t="s">
        <v>160</v>
      </c>
      <c r="E97" t="str">
        <f t="shared" si="258"/>
        <v>relay_1</v>
      </c>
      <c r="F97" t="str">
        <f t="shared" si="250"/>
        <v>relay</v>
      </c>
      <c r="G97">
        <f t="shared" ref="G97:G106" si="285">COUNTA(S97,W97,AA97,AE97,AI97)</f>
        <v>4</v>
      </c>
      <c r="I97" t="b">
        <v>0</v>
      </c>
      <c r="J97">
        <v>8</v>
      </c>
      <c r="K97" t="str">
        <f t="shared" si="205"/>
        <v>가격필요</v>
      </c>
      <c r="M97">
        <v>0.99</v>
      </c>
      <c r="N97">
        <v>1200</v>
      </c>
      <c r="O97" t="s">
        <v>149</v>
      </c>
      <c r="P97">
        <v>704</v>
      </c>
      <c r="Q97">
        <f t="shared" si="282"/>
        <v>704</v>
      </c>
      <c r="R97" t="str">
        <f t="shared" ca="1" si="283"/>
        <v>it</v>
      </c>
      <c r="S97" t="s">
        <v>33</v>
      </c>
      <c r="T97" t="s">
        <v>462</v>
      </c>
      <c r="U97">
        <v>1</v>
      </c>
      <c r="V97" t="str">
        <f t="shared" ref="V97:V106" ca="1" si="286">IF(ISBLANK(W97),"",
VLOOKUP(W97,OFFSET(INDIRECT("$A:$B"),0,MATCH(W$1&amp;"_Verify",INDIRECT("$1:$1"),0)-1),2,0)
)</f>
        <v>cu</v>
      </c>
      <c r="W97" t="s">
        <v>16</v>
      </c>
      <c r="X97" t="s">
        <v>176</v>
      </c>
      <c r="Y97">
        <v>10000</v>
      </c>
      <c r="Z97" t="str">
        <f t="shared" ca="1" si="280"/>
        <v>cu</v>
      </c>
      <c r="AA97" t="s">
        <v>16</v>
      </c>
      <c r="AB97" t="s">
        <v>56</v>
      </c>
      <c r="AC97">
        <v>120</v>
      </c>
      <c r="AD97" t="str">
        <f t="shared" ref="AD97:AD106" ca="1" si="287">IF(ISBLANK(AE97),"",
VLOOKUP(AE97,OFFSET(INDIRECT("$A:$B"),0,MATCH(AE$1&amp;"_Verify",INDIRECT("$1:$1"),0)-1),2,0)
)</f>
        <v>it</v>
      </c>
      <c r="AE97" t="s">
        <v>33</v>
      </c>
      <c r="AF97" t="s">
        <v>476</v>
      </c>
      <c r="AG97">
        <v>1</v>
      </c>
      <c r="AH97" t="str">
        <f t="shared" ref="AH97:AH106" ca="1" si="288">IF(ISBLANK(AI97),"",
VLOOKUP(AI97,OFFSET(INDIRECT("$A:$B"),0,MATCH(AI$1&amp;"_Verify",INDIRECT("$1:$1"),0)-1),2,0)
)</f>
        <v/>
      </c>
      <c r="AL97" t="str">
        <f t="shared" ref="AL97:AL106" ca="1" si="289">IF(LEN(R97)=0,"",R97)</f>
        <v>it</v>
      </c>
      <c r="AM97" t="str">
        <f t="shared" ref="AM97:AM106" si="290">IF(LEN(T97)=0,"",T97)</f>
        <v>RelayAtk_01</v>
      </c>
      <c r="AN97">
        <f t="shared" ref="AN97:AN106" si="291">IF(LEN(U97)=0,"",U97)</f>
        <v>1</v>
      </c>
      <c r="AO97" t="str">
        <f t="shared" ref="AO97:AO106" ca="1" si="292">IF(LEN(V97)=0,"",V97)</f>
        <v>cu</v>
      </c>
      <c r="AP97" t="str">
        <f t="shared" ref="AP97:AP106" si="293">IF(LEN(X97)=0,"",X97)</f>
        <v>GO</v>
      </c>
      <c r="AQ97">
        <f t="shared" ref="AQ97:AQ106" si="294">IF(LEN(Y97)=0,"",Y97)</f>
        <v>10000</v>
      </c>
      <c r="AR97" t="str">
        <f t="shared" ref="AR97:AR106" ca="1" si="295">IF(LEN(Z97)=0,"",Z97)</f>
        <v>cu</v>
      </c>
      <c r="AS97" t="str">
        <f t="shared" ref="AS97:AS106" si="296">IF(LEN(AB97)=0,"",AB97)</f>
        <v>EN</v>
      </c>
      <c r="AT97">
        <f t="shared" ref="AT97:AT106" si="297">IF(LEN(AC97)=0,"",AC97)</f>
        <v>120</v>
      </c>
      <c r="AU97" t="str">
        <f t="shared" ref="AU97:AU106" ca="1" si="298">IF(LEN(AD97)=0,"",AD97)</f>
        <v>it</v>
      </c>
      <c r="AV97" t="str">
        <f t="shared" ref="AV97:AV106" si="299">IF(LEN(AF97)=0,"",AF97)</f>
        <v>Equip030001</v>
      </c>
      <c r="AW97">
        <f t="shared" ref="AW97:AW106" si="300">IF(LEN(AG97)=0,"",AG97)</f>
        <v>1</v>
      </c>
      <c r="AX97" t="str">
        <f t="shared" ref="AX97:AX106" ca="1" si="301">IF(LEN(AH97)=0,"",AH97)</f>
        <v/>
      </c>
      <c r="AY97" t="str">
        <f t="shared" ref="AY97:AY106" si="302">IF(LEN(AJ97)=0,"",AJ97)</f>
        <v/>
      </c>
      <c r="AZ97" t="str">
        <f t="shared" ref="AZ97:AZ106" si="303">IF(LEN(AK97)=0,"",AK97)</f>
        <v/>
      </c>
      <c r="BA97" t="str">
        <f t="shared" ref="BA97:BA106" ca="1" si="304">IF(ROW()=2,BB97,OFFSET(BA97,-1,0)&amp;IF(LEN(BB97)=0,"",","&amp;BB97))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7" t="str">
        <f t="shared" si="204"/>
        <v/>
      </c>
    </row>
    <row r="98" spans="1:54">
      <c r="A98" t="s">
        <v>151</v>
      </c>
      <c r="E98" t="str">
        <f t="shared" si="258"/>
        <v>relay_2</v>
      </c>
      <c r="F98" t="str">
        <f t="shared" si="250"/>
        <v>relay</v>
      </c>
      <c r="G98">
        <f t="shared" si="285"/>
        <v>4</v>
      </c>
      <c r="I98" t="b">
        <v>0</v>
      </c>
      <c r="J98">
        <v>8</v>
      </c>
      <c r="K98" t="str">
        <f t="shared" si="205"/>
        <v>가격필요</v>
      </c>
      <c r="M98">
        <v>0.99</v>
      </c>
      <c r="N98">
        <v>1200</v>
      </c>
      <c r="O98" t="s">
        <v>151</v>
      </c>
      <c r="P98">
        <v>148</v>
      </c>
      <c r="Q98">
        <f t="shared" si="282"/>
        <v>148</v>
      </c>
      <c r="R98" t="str">
        <f t="shared" ca="1" si="283"/>
        <v>it</v>
      </c>
      <c r="S98" t="s">
        <v>33</v>
      </c>
      <c r="T98" t="s">
        <v>464</v>
      </c>
      <c r="U98">
        <v>1</v>
      </c>
      <c r="V98" t="str">
        <f t="shared" ca="1" si="286"/>
        <v>cu</v>
      </c>
      <c r="W98" t="s">
        <v>16</v>
      </c>
      <c r="X98" t="s">
        <v>15</v>
      </c>
      <c r="Y98">
        <v>15000</v>
      </c>
      <c r="Z98" t="str">
        <f t="shared" ref="Z98:Z106" ca="1" si="305">IF(ISBLANK(AA98),"",
VLOOKUP(AA98,OFFSET(INDIRECT("$A:$B"),0,MATCH(AA$1&amp;"_Verify",INDIRECT("$1:$1"),0)-1),2,0)
)</f>
        <v>cu</v>
      </c>
      <c r="AA98" t="s">
        <v>16</v>
      </c>
      <c r="AB98" t="s">
        <v>56</v>
      </c>
      <c r="AC98">
        <v>120</v>
      </c>
      <c r="AD98" t="str">
        <f t="shared" ca="1" si="287"/>
        <v>it</v>
      </c>
      <c r="AE98" t="s">
        <v>33</v>
      </c>
      <c r="AF98" t="s">
        <v>481</v>
      </c>
      <c r="AG98">
        <v>1</v>
      </c>
      <c r="AH98" t="str">
        <f t="shared" ca="1" si="288"/>
        <v/>
      </c>
      <c r="AL98" t="str">
        <f t="shared" ca="1" si="289"/>
        <v>it</v>
      </c>
      <c r="AM98" t="str">
        <f t="shared" si="290"/>
        <v>RelayAtk_02</v>
      </c>
      <c r="AN98">
        <f t="shared" si="291"/>
        <v>1</v>
      </c>
      <c r="AO98" t="str">
        <f t="shared" ca="1" si="292"/>
        <v>cu</v>
      </c>
      <c r="AP98" t="str">
        <f t="shared" si="293"/>
        <v>GO</v>
      </c>
      <c r="AQ98">
        <f t="shared" si="294"/>
        <v>15000</v>
      </c>
      <c r="AR98" t="str">
        <f t="shared" ca="1" si="295"/>
        <v>cu</v>
      </c>
      <c r="AS98" t="str">
        <f t="shared" si="296"/>
        <v>EN</v>
      </c>
      <c r="AT98">
        <f t="shared" si="297"/>
        <v>120</v>
      </c>
      <c r="AU98" t="str">
        <f t="shared" ca="1" si="298"/>
        <v>it</v>
      </c>
      <c r="AV98" t="str">
        <f t="shared" si="299"/>
        <v>Cash_sEquipTypeGacha411</v>
      </c>
      <c r="AW98">
        <f t="shared" si="300"/>
        <v>1</v>
      </c>
      <c r="AX98" t="str">
        <f t="shared" ca="1" si="301"/>
        <v/>
      </c>
      <c r="AY98" t="str">
        <f t="shared" si="302"/>
        <v/>
      </c>
      <c r="AZ98" t="str">
        <f t="shared" si="303"/>
        <v/>
      </c>
      <c r="BA98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8" t="str">
        <f t="shared" ref="BB98:BB117" si="306">IF(I98=FALSE,"",
"{"""&amp;E$1&amp;""":"""&amp;E98&amp;""""
&amp;","""&amp;P$1&amp;""":"&amp;P98
&amp;IF(LEN(R98)=0,"",","""&amp;R$1&amp;""":"""&amp;R98&amp;"""")
&amp;IF(LEN(T98)=0,"",","""&amp;T$1&amp;""":"""&amp;T98&amp;"""")
&amp;IF(LEN(U98)=0,"",","""&amp;U$1&amp;""":"&amp;U98)
&amp;IF(LEN(V98)=0,"",","""&amp;V$1&amp;""":"""&amp;V98&amp;"""")
&amp;IF(LEN(X98)=0,"",","""&amp;X$1&amp;""":"""&amp;X98&amp;"""")
&amp;IF(LEN(Y98)=0,"",","""&amp;Y$1&amp;""":"&amp;Y98)
&amp;IF(LEN(Z98)=0,"",","""&amp;Z$1&amp;""":"""&amp;Z98&amp;"""")
&amp;IF(LEN(AB98)=0,"",","""&amp;AB$1&amp;""":"""&amp;AB98&amp;"""")
&amp;IF(LEN(AC98)=0,"",","""&amp;AC$1&amp;""":"&amp;AC98)
&amp;IF(LEN(AD98)=0,"",","""&amp;AD$1&amp;""":"""&amp;AD98&amp;"""")
&amp;IF(LEN(AF98)=0,"",","""&amp;AF$1&amp;""":"""&amp;AF98&amp;"""")
&amp;IF(LEN(AG98)=0,"",","""&amp;AG$1&amp;""":"&amp;AG98)
&amp;IF(LEN(AH98)=0,"",","""&amp;AH$1&amp;""":"""&amp;AH98&amp;"""")
&amp;IF(LEN(AJ98)=0,"",","""&amp;AJ$1&amp;""":"""&amp;AJ98&amp;"""")
&amp;IF(LEN(AK98)=0,"",","""&amp;AK$1&amp;""":"&amp;AK98)&amp;"}")</f>
        <v/>
      </c>
    </row>
    <row r="99" spans="1:54">
      <c r="A99" t="s">
        <v>152</v>
      </c>
      <c r="E99" t="str">
        <f t="shared" si="258"/>
        <v>relay_3</v>
      </c>
      <c r="F99" t="str">
        <f t="shared" si="250"/>
        <v>relay</v>
      </c>
      <c r="G99">
        <f t="shared" si="285"/>
        <v>4</v>
      </c>
      <c r="I99" t="b">
        <v>0</v>
      </c>
      <c r="J99">
        <v>8</v>
      </c>
      <c r="K99" t="str">
        <f t="shared" si="205"/>
        <v>가격필요</v>
      </c>
      <c r="M99">
        <v>0.99</v>
      </c>
      <c r="N99">
        <v>1200</v>
      </c>
      <c r="O99" t="s">
        <v>152</v>
      </c>
      <c r="P99">
        <v>784</v>
      </c>
      <c r="Q99">
        <f t="shared" si="282"/>
        <v>784</v>
      </c>
      <c r="R99" t="str">
        <f t="shared" ca="1" si="283"/>
        <v>it</v>
      </c>
      <c r="S99" t="s">
        <v>33</v>
      </c>
      <c r="T99" t="s">
        <v>465</v>
      </c>
      <c r="U99">
        <v>1</v>
      </c>
      <c r="V99" t="str">
        <f t="shared" ca="1" si="286"/>
        <v>cu</v>
      </c>
      <c r="W99" t="s">
        <v>16</v>
      </c>
      <c r="X99" t="s">
        <v>15</v>
      </c>
      <c r="Y99">
        <v>30000</v>
      </c>
      <c r="Z99" t="str">
        <f t="shared" ca="1" si="305"/>
        <v>cu</v>
      </c>
      <c r="AA99" t="s">
        <v>16</v>
      </c>
      <c r="AB99" t="s">
        <v>56</v>
      </c>
      <c r="AC99">
        <v>150</v>
      </c>
      <c r="AD99" t="str">
        <f t="shared" ca="1" si="287"/>
        <v>cu</v>
      </c>
      <c r="AE99" t="s">
        <v>16</v>
      </c>
      <c r="AF99" t="s">
        <v>56</v>
      </c>
      <c r="AG99">
        <v>300</v>
      </c>
      <c r="AH99" t="str">
        <f t="shared" ca="1" si="288"/>
        <v/>
      </c>
      <c r="AL99" t="str">
        <f t="shared" ca="1" si="289"/>
        <v>it</v>
      </c>
      <c r="AM99" t="str">
        <f t="shared" si="290"/>
        <v>RelayAtk_03</v>
      </c>
      <c r="AN99">
        <f t="shared" si="291"/>
        <v>1</v>
      </c>
      <c r="AO99" t="str">
        <f t="shared" ca="1" si="292"/>
        <v>cu</v>
      </c>
      <c r="AP99" t="str">
        <f t="shared" si="293"/>
        <v>GO</v>
      </c>
      <c r="AQ99">
        <f t="shared" si="294"/>
        <v>30000</v>
      </c>
      <c r="AR99" t="str">
        <f t="shared" ca="1" si="295"/>
        <v>cu</v>
      </c>
      <c r="AS99" t="str">
        <f t="shared" si="296"/>
        <v>EN</v>
      </c>
      <c r="AT99">
        <f t="shared" si="297"/>
        <v>150</v>
      </c>
      <c r="AU99" t="str">
        <f t="shared" ca="1" si="298"/>
        <v>cu</v>
      </c>
      <c r="AV99" t="str">
        <f t="shared" si="299"/>
        <v>EN</v>
      </c>
      <c r="AW99">
        <f t="shared" si="300"/>
        <v>300</v>
      </c>
      <c r="AX99" t="str">
        <f t="shared" ca="1" si="301"/>
        <v/>
      </c>
      <c r="AY99" t="str">
        <f t="shared" si="302"/>
        <v/>
      </c>
      <c r="AZ99" t="str">
        <f t="shared" si="303"/>
        <v/>
      </c>
      <c r="BA99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99" t="str">
        <f t="shared" si="306"/>
        <v/>
      </c>
    </row>
    <row r="100" spans="1:54">
      <c r="A100" t="s">
        <v>153</v>
      </c>
      <c r="E100" t="str">
        <f t="shared" si="258"/>
        <v>relay_4</v>
      </c>
      <c r="F100" t="str">
        <f t="shared" si="250"/>
        <v>relay</v>
      </c>
      <c r="G100">
        <f t="shared" si="285"/>
        <v>4</v>
      </c>
      <c r="I100" t="b">
        <v>0</v>
      </c>
      <c r="J100">
        <v>8</v>
      </c>
      <c r="K100" t="str">
        <f t="shared" si="205"/>
        <v>가격필요</v>
      </c>
      <c r="M100">
        <v>4.99</v>
      </c>
      <c r="N100">
        <v>5900</v>
      </c>
      <c r="O100" t="s">
        <v>153</v>
      </c>
      <c r="P100">
        <v>354</v>
      </c>
      <c r="Q100">
        <f t="shared" si="282"/>
        <v>354</v>
      </c>
      <c r="R100" t="str">
        <f t="shared" ca="1" si="283"/>
        <v>it</v>
      </c>
      <c r="S100" t="s">
        <v>33</v>
      </c>
      <c r="T100" t="s">
        <v>466</v>
      </c>
      <c r="U100">
        <v>1</v>
      </c>
      <c r="V100" t="str">
        <f t="shared" ca="1" si="286"/>
        <v>cu</v>
      </c>
      <c r="W100" t="s">
        <v>16</v>
      </c>
      <c r="X100" t="s">
        <v>15</v>
      </c>
      <c r="Y100">
        <v>25000</v>
      </c>
      <c r="Z100" t="str">
        <f t="shared" ca="1" si="305"/>
        <v>cu</v>
      </c>
      <c r="AA100" t="s">
        <v>16</v>
      </c>
      <c r="AB100" t="s">
        <v>56</v>
      </c>
      <c r="AC100">
        <v>100</v>
      </c>
      <c r="AD100" t="str">
        <f t="shared" ca="1" si="287"/>
        <v>cu</v>
      </c>
      <c r="AE100" t="s">
        <v>16</v>
      </c>
      <c r="AF100" t="s">
        <v>207</v>
      </c>
      <c r="AG100">
        <v>50</v>
      </c>
      <c r="AH100" t="str">
        <f t="shared" ca="1" si="288"/>
        <v/>
      </c>
      <c r="AL100" t="str">
        <f t="shared" ca="1" si="289"/>
        <v>it</v>
      </c>
      <c r="AM100" t="str">
        <f t="shared" si="290"/>
        <v>RelayAtk_04</v>
      </c>
      <c r="AN100">
        <f t="shared" si="291"/>
        <v>1</v>
      </c>
      <c r="AO100" t="str">
        <f t="shared" ca="1" si="292"/>
        <v>cu</v>
      </c>
      <c r="AP100" t="str">
        <f t="shared" si="293"/>
        <v>GO</v>
      </c>
      <c r="AQ100">
        <f t="shared" si="294"/>
        <v>25000</v>
      </c>
      <c r="AR100" t="str">
        <f t="shared" ca="1" si="295"/>
        <v>cu</v>
      </c>
      <c r="AS100" t="str">
        <f t="shared" si="296"/>
        <v>EN</v>
      </c>
      <c r="AT100">
        <f t="shared" si="297"/>
        <v>100</v>
      </c>
      <c r="AU100" t="str">
        <f t="shared" ca="1" si="298"/>
        <v>cu</v>
      </c>
      <c r="AV100" t="str">
        <f t="shared" si="299"/>
        <v>DI</v>
      </c>
      <c r="AW100">
        <f t="shared" si="300"/>
        <v>50</v>
      </c>
      <c r="AX100" t="str">
        <f t="shared" ca="1" si="301"/>
        <v/>
      </c>
      <c r="AY100" t="str">
        <f t="shared" si="302"/>
        <v/>
      </c>
      <c r="AZ100" t="str">
        <f t="shared" si="303"/>
        <v/>
      </c>
      <c r="BA100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0" t="str">
        <f t="shared" si="306"/>
        <v/>
      </c>
    </row>
    <row r="101" spans="1:54">
      <c r="A101" t="s">
        <v>154</v>
      </c>
      <c r="E101" t="str">
        <f t="shared" si="258"/>
        <v>relay_5</v>
      </c>
      <c r="F101" t="str">
        <f t="shared" si="250"/>
        <v>relay</v>
      </c>
      <c r="G101">
        <f t="shared" si="285"/>
        <v>4</v>
      </c>
      <c r="I101" t="b">
        <v>0</v>
      </c>
      <c r="J101">
        <v>8</v>
      </c>
      <c r="K101" t="str">
        <f t="shared" si="205"/>
        <v>가격필요</v>
      </c>
      <c r="M101">
        <v>4.99</v>
      </c>
      <c r="N101">
        <v>5900</v>
      </c>
      <c r="O101" t="s">
        <v>154</v>
      </c>
      <c r="P101">
        <v>414</v>
      </c>
      <c r="Q101">
        <f t="shared" si="282"/>
        <v>414</v>
      </c>
      <c r="R101" t="str">
        <f t="shared" ca="1" si="283"/>
        <v>it</v>
      </c>
      <c r="S101" t="s">
        <v>33</v>
      </c>
      <c r="T101" t="s">
        <v>467</v>
      </c>
      <c r="U101">
        <v>1</v>
      </c>
      <c r="V101" t="str">
        <f t="shared" ca="1" si="286"/>
        <v>cu</v>
      </c>
      <c r="W101" t="s">
        <v>16</v>
      </c>
      <c r="X101" t="s">
        <v>15</v>
      </c>
      <c r="Y101">
        <v>15000</v>
      </c>
      <c r="Z101" t="str">
        <f t="shared" ca="1" si="305"/>
        <v>cu</v>
      </c>
      <c r="AA101" t="s">
        <v>16</v>
      </c>
      <c r="AB101" t="s">
        <v>56</v>
      </c>
      <c r="AC101">
        <v>120</v>
      </c>
      <c r="AD101" t="str">
        <f t="shared" ca="1" si="287"/>
        <v>cu</v>
      </c>
      <c r="AE101" t="s">
        <v>16</v>
      </c>
      <c r="AF101" t="s">
        <v>207</v>
      </c>
      <c r="AG101">
        <v>50</v>
      </c>
      <c r="AH101" t="str">
        <f t="shared" ca="1" si="288"/>
        <v/>
      </c>
      <c r="AL101" t="str">
        <f t="shared" ca="1" si="289"/>
        <v>it</v>
      </c>
      <c r="AM101" t="str">
        <f t="shared" si="290"/>
        <v>RelayAtk_05</v>
      </c>
      <c r="AN101">
        <f t="shared" si="291"/>
        <v>1</v>
      </c>
      <c r="AO101" t="str">
        <f t="shared" ca="1" si="292"/>
        <v>cu</v>
      </c>
      <c r="AP101" t="str">
        <f t="shared" si="293"/>
        <v>GO</v>
      </c>
      <c r="AQ101">
        <f t="shared" si="294"/>
        <v>15000</v>
      </c>
      <c r="AR101" t="str">
        <f t="shared" ca="1" si="295"/>
        <v>cu</v>
      </c>
      <c r="AS101" t="str">
        <f t="shared" si="296"/>
        <v>EN</v>
      </c>
      <c r="AT101">
        <f t="shared" si="297"/>
        <v>120</v>
      </c>
      <c r="AU101" t="str">
        <f t="shared" ca="1" si="298"/>
        <v>cu</v>
      </c>
      <c r="AV101" t="str">
        <f t="shared" si="299"/>
        <v>DI</v>
      </c>
      <c r="AW101">
        <f t="shared" si="300"/>
        <v>50</v>
      </c>
      <c r="AX101" t="str">
        <f t="shared" ca="1" si="301"/>
        <v/>
      </c>
      <c r="AY101" t="str">
        <f t="shared" si="302"/>
        <v/>
      </c>
      <c r="AZ101" t="str">
        <f t="shared" si="303"/>
        <v/>
      </c>
      <c r="BA101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1" t="str">
        <f t="shared" si="306"/>
        <v/>
      </c>
    </row>
    <row r="102" spans="1:54">
      <c r="A102" t="s">
        <v>155</v>
      </c>
      <c r="E102" t="str">
        <f t="shared" si="258"/>
        <v>relay_6</v>
      </c>
      <c r="F102" t="str">
        <f t="shared" si="250"/>
        <v>relay</v>
      </c>
      <c r="G102">
        <f t="shared" si="285"/>
        <v>4</v>
      </c>
      <c r="I102" t="b">
        <v>0</v>
      </c>
      <c r="J102">
        <v>8</v>
      </c>
      <c r="K102" t="str">
        <f t="shared" si="205"/>
        <v>가격필요</v>
      </c>
      <c r="M102">
        <v>9.99</v>
      </c>
      <c r="N102">
        <v>13000</v>
      </c>
      <c r="O102" t="s">
        <v>155</v>
      </c>
      <c r="P102">
        <v>726</v>
      </c>
      <c r="Q102">
        <f t="shared" si="282"/>
        <v>726</v>
      </c>
      <c r="R102" t="str">
        <f t="shared" ca="1" si="283"/>
        <v>it</v>
      </c>
      <c r="S102" t="s">
        <v>33</v>
      </c>
      <c r="T102" t="s">
        <v>468</v>
      </c>
      <c r="U102">
        <v>1</v>
      </c>
      <c r="V102" t="str">
        <f t="shared" ca="1" si="286"/>
        <v>cu</v>
      </c>
      <c r="W102" t="s">
        <v>16</v>
      </c>
      <c r="X102" t="s">
        <v>15</v>
      </c>
      <c r="Y102">
        <v>30000</v>
      </c>
      <c r="Z102" t="str">
        <f t="shared" ca="1" si="305"/>
        <v>cu</v>
      </c>
      <c r="AA102" t="s">
        <v>16</v>
      </c>
      <c r="AB102" t="s">
        <v>56</v>
      </c>
      <c r="AC102">
        <v>150</v>
      </c>
      <c r="AD102" t="str">
        <f t="shared" ca="1" si="287"/>
        <v>cu</v>
      </c>
      <c r="AE102" t="s">
        <v>16</v>
      </c>
      <c r="AF102" t="s">
        <v>56</v>
      </c>
      <c r="AG102">
        <v>300</v>
      </c>
      <c r="AH102" t="str">
        <f t="shared" ca="1" si="288"/>
        <v/>
      </c>
      <c r="AL102" t="str">
        <f t="shared" ca="1" si="289"/>
        <v>it</v>
      </c>
      <c r="AM102" t="str">
        <f t="shared" si="290"/>
        <v>RelayAtk_06</v>
      </c>
      <c r="AN102">
        <f t="shared" si="291"/>
        <v>1</v>
      </c>
      <c r="AO102" t="str">
        <f t="shared" ca="1" si="292"/>
        <v>cu</v>
      </c>
      <c r="AP102" t="str">
        <f t="shared" si="293"/>
        <v>GO</v>
      </c>
      <c r="AQ102">
        <f t="shared" si="294"/>
        <v>30000</v>
      </c>
      <c r="AR102" t="str">
        <f t="shared" ca="1" si="295"/>
        <v>cu</v>
      </c>
      <c r="AS102" t="str">
        <f t="shared" si="296"/>
        <v>EN</v>
      </c>
      <c r="AT102">
        <f t="shared" si="297"/>
        <v>150</v>
      </c>
      <c r="AU102" t="str">
        <f t="shared" ca="1" si="298"/>
        <v>cu</v>
      </c>
      <c r="AV102" t="str">
        <f t="shared" si="299"/>
        <v>EN</v>
      </c>
      <c r="AW102">
        <f t="shared" si="300"/>
        <v>300</v>
      </c>
      <c r="AX102" t="str">
        <f t="shared" ca="1" si="301"/>
        <v/>
      </c>
      <c r="AY102" t="str">
        <f t="shared" si="302"/>
        <v/>
      </c>
      <c r="AZ102" t="str">
        <f t="shared" si="303"/>
        <v/>
      </c>
      <c r="BA102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2" t="str">
        <f t="shared" si="306"/>
        <v/>
      </c>
    </row>
    <row r="103" spans="1:54">
      <c r="A103" t="s">
        <v>156</v>
      </c>
      <c r="E103" t="str">
        <f t="shared" si="258"/>
        <v>relay_7</v>
      </c>
      <c r="F103" t="str">
        <f t="shared" si="250"/>
        <v>relay</v>
      </c>
      <c r="G103">
        <f t="shared" si="285"/>
        <v>4</v>
      </c>
      <c r="I103" t="b">
        <v>0</v>
      </c>
      <c r="J103">
        <v>8</v>
      </c>
      <c r="K103" t="str">
        <f t="shared" si="205"/>
        <v>가격필요</v>
      </c>
      <c r="M103">
        <v>9.99</v>
      </c>
      <c r="N103">
        <v>13000</v>
      </c>
      <c r="O103" t="s">
        <v>156</v>
      </c>
      <c r="P103">
        <v>679</v>
      </c>
      <c r="Q103">
        <f t="shared" si="282"/>
        <v>679</v>
      </c>
      <c r="R103" t="str">
        <f t="shared" ca="1" si="283"/>
        <v>it</v>
      </c>
      <c r="S103" t="s">
        <v>33</v>
      </c>
      <c r="T103" t="s">
        <v>469</v>
      </c>
      <c r="U103">
        <v>1</v>
      </c>
      <c r="V103" t="str">
        <f t="shared" ca="1" si="286"/>
        <v>cu</v>
      </c>
      <c r="W103" t="s">
        <v>16</v>
      </c>
      <c r="X103" t="s">
        <v>15</v>
      </c>
      <c r="Y103">
        <v>25000</v>
      </c>
      <c r="Z103" t="str">
        <f t="shared" ca="1" si="305"/>
        <v>cu</v>
      </c>
      <c r="AA103" t="s">
        <v>16</v>
      </c>
      <c r="AB103" t="s">
        <v>56</v>
      </c>
      <c r="AC103">
        <v>100</v>
      </c>
      <c r="AD103" t="str">
        <f t="shared" ca="1" si="287"/>
        <v>cu</v>
      </c>
      <c r="AE103" t="s">
        <v>16</v>
      </c>
      <c r="AF103" t="s">
        <v>207</v>
      </c>
      <c r="AG103">
        <v>50</v>
      </c>
      <c r="AH103" t="str">
        <f t="shared" ca="1" si="288"/>
        <v/>
      </c>
      <c r="AL103" t="str">
        <f t="shared" ca="1" si="289"/>
        <v>it</v>
      </c>
      <c r="AM103" t="str">
        <f t="shared" si="290"/>
        <v>RelayAtk_07</v>
      </c>
      <c r="AN103">
        <f t="shared" si="291"/>
        <v>1</v>
      </c>
      <c r="AO103" t="str">
        <f t="shared" ca="1" si="292"/>
        <v>cu</v>
      </c>
      <c r="AP103" t="str">
        <f t="shared" si="293"/>
        <v>GO</v>
      </c>
      <c r="AQ103">
        <f t="shared" si="294"/>
        <v>25000</v>
      </c>
      <c r="AR103" t="str">
        <f t="shared" ca="1" si="295"/>
        <v>cu</v>
      </c>
      <c r="AS103" t="str">
        <f t="shared" si="296"/>
        <v>EN</v>
      </c>
      <c r="AT103">
        <f t="shared" si="297"/>
        <v>100</v>
      </c>
      <c r="AU103" t="str">
        <f t="shared" ca="1" si="298"/>
        <v>cu</v>
      </c>
      <c r="AV103" t="str">
        <f t="shared" si="299"/>
        <v>DI</v>
      </c>
      <c r="AW103">
        <f t="shared" si="300"/>
        <v>50</v>
      </c>
      <c r="AX103" t="str">
        <f t="shared" ca="1" si="301"/>
        <v/>
      </c>
      <c r="AY103" t="str">
        <f t="shared" si="302"/>
        <v/>
      </c>
      <c r="AZ103" t="str">
        <f t="shared" si="303"/>
        <v/>
      </c>
      <c r="BA103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3" t="str">
        <f t="shared" si="306"/>
        <v/>
      </c>
    </row>
    <row r="104" spans="1:54">
      <c r="A104" t="s">
        <v>157</v>
      </c>
      <c r="E104" t="str">
        <f t="shared" si="258"/>
        <v>relay_8</v>
      </c>
      <c r="F104" t="str">
        <f t="shared" si="250"/>
        <v>relay</v>
      </c>
      <c r="G104">
        <f t="shared" si="285"/>
        <v>4</v>
      </c>
      <c r="I104" t="b">
        <v>0</v>
      </c>
      <c r="J104">
        <v>8</v>
      </c>
      <c r="K104" t="str">
        <f t="shared" si="205"/>
        <v>가격필요</v>
      </c>
      <c r="M104">
        <v>19.989999999999998</v>
      </c>
      <c r="N104">
        <v>25000</v>
      </c>
      <c r="O104" t="s">
        <v>157</v>
      </c>
      <c r="P104">
        <v>752</v>
      </c>
      <c r="Q104">
        <f t="shared" si="282"/>
        <v>752</v>
      </c>
      <c r="R104" t="str">
        <f t="shared" ca="1" si="283"/>
        <v>it</v>
      </c>
      <c r="S104" t="s">
        <v>33</v>
      </c>
      <c r="T104" t="s">
        <v>470</v>
      </c>
      <c r="U104">
        <v>1</v>
      </c>
      <c r="V104" t="str">
        <f t="shared" ca="1" si="286"/>
        <v>cu</v>
      </c>
      <c r="W104" t="s">
        <v>16</v>
      </c>
      <c r="X104" t="s">
        <v>15</v>
      </c>
      <c r="Y104">
        <v>25000</v>
      </c>
      <c r="Z104" t="str">
        <f t="shared" ca="1" si="305"/>
        <v>cu</v>
      </c>
      <c r="AA104" t="s">
        <v>16</v>
      </c>
      <c r="AB104" t="s">
        <v>56</v>
      </c>
      <c r="AC104">
        <v>100</v>
      </c>
      <c r="AD104" t="str">
        <f t="shared" ca="1" si="287"/>
        <v>cu</v>
      </c>
      <c r="AE104" t="s">
        <v>16</v>
      </c>
      <c r="AF104" t="s">
        <v>207</v>
      </c>
      <c r="AG104">
        <v>50</v>
      </c>
      <c r="AH104" t="str">
        <f t="shared" ca="1" si="288"/>
        <v/>
      </c>
      <c r="AL104" t="str">
        <f t="shared" ca="1" si="289"/>
        <v>it</v>
      </c>
      <c r="AM104" t="str">
        <f t="shared" si="290"/>
        <v>RelayAtk_08</v>
      </c>
      <c r="AN104">
        <f t="shared" si="291"/>
        <v>1</v>
      </c>
      <c r="AO104" t="str">
        <f t="shared" ca="1" si="292"/>
        <v>cu</v>
      </c>
      <c r="AP104" t="str">
        <f t="shared" si="293"/>
        <v>GO</v>
      </c>
      <c r="AQ104">
        <f t="shared" si="294"/>
        <v>25000</v>
      </c>
      <c r="AR104" t="str">
        <f t="shared" ca="1" si="295"/>
        <v>cu</v>
      </c>
      <c r="AS104" t="str">
        <f t="shared" si="296"/>
        <v>EN</v>
      </c>
      <c r="AT104">
        <f t="shared" si="297"/>
        <v>100</v>
      </c>
      <c r="AU104" t="str">
        <f t="shared" ca="1" si="298"/>
        <v>cu</v>
      </c>
      <c r="AV104" t="str">
        <f t="shared" si="299"/>
        <v>DI</v>
      </c>
      <c r="AW104">
        <f t="shared" si="300"/>
        <v>50</v>
      </c>
      <c r="AX104" t="str">
        <f t="shared" ca="1" si="301"/>
        <v/>
      </c>
      <c r="AY104" t="str">
        <f t="shared" si="302"/>
        <v/>
      </c>
      <c r="AZ104" t="str">
        <f t="shared" si="303"/>
        <v/>
      </c>
      <c r="BA104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4" t="str">
        <f t="shared" si="306"/>
        <v/>
      </c>
    </row>
    <row r="105" spans="1:54">
      <c r="A105" t="s">
        <v>158</v>
      </c>
      <c r="E105" t="str">
        <f t="shared" si="258"/>
        <v>relay_9</v>
      </c>
      <c r="F105" t="str">
        <f t="shared" si="250"/>
        <v>relay</v>
      </c>
      <c r="G105">
        <f t="shared" si="285"/>
        <v>4</v>
      </c>
      <c r="I105" t="b">
        <v>0</v>
      </c>
      <c r="J105">
        <v>8</v>
      </c>
      <c r="K105" t="str">
        <f t="shared" si="205"/>
        <v>가격필요</v>
      </c>
      <c r="M105">
        <v>39.99</v>
      </c>
      <c r="N105">
        <v>48000</v>
      </c>
      <c r="O105" t="s">
        <v>158</v>
      </c>
      <c r="P105">
        <v>534</v>
      </c>
      <c r="Q105">
        <f t="shared" si="282"/>
        <v>534</v>
      </c>
      <c r="R105" t="str">
        <f t="shared" ca="1" si="283"/>
        <v>it</v>
      </c>
      <c r="S105" t="s">
        <v>33</v>
      </c>
      <c r="T105" t="s">
        <v>471</v>
      </c>
      <c r="U105">
        <v>1</v>
      </c>
      <c r="V105" t="str">
        <f t="shared" ca="1" si="286"/>
        <v>cu</v>
      </c>
      <c r="W105" t="s">
        <v>16</v>
      </c>
      <c r="X105" t="s">
        <v>15</v>
      </c>
      <c r="Y105">
        <v>15000</v>
      </c>
      <c r="Z105" t="str">
        <f t="shared" ca="1" si="305"/>
        <v>cu</v>
      </c>
      <c r="AA105" t="s">
        <v>16</v>
      </c>
      <c r="AB105" t="s">
        <v>56</v>
      </c>
      <c r="AC105">
        <v>120</v>
      </c>
      <c r="AD105" t="str">
        <f t="shared" ca="1" si="287"/>
        <v>cu</v>
      </c>
      <c r="AE105" t="s">
        <v>16</v>
      </c>
      <c r="AF105" t="s">
        <v>207</v>
      </c>
      <c r="AG105">
        <v>50</v>
      </c>
      <c r="AH105" t="str">
        <f t="shared" ca="1" si="288"/>
        <v/>
      </c>
      <c r="AL105" t="str">
        <f t="shared" ca="1" si="289"/>
        <v>it</v>
      </c>
      <c r="AM105" t="str">
        <f t="shared" si="290"/>
        <v>RelayAtk_09</v>
      </c>
      <c r="AN105">
        <f t="shared" si="291"/>
        <v>1</v>
      </c>
      <c r="AO105" t="str">
        <f t="shared" ca="1" si="292"/>
        <v>cu</v>
      </c>
      <c r="AP105" t="str">
        <f t="shared" si="293"/>
        <v>GO</v>
      </c>
      <c r="AQ105">
        <f t="shared" si="294"/>
        <v>15000</v>
      </c>
      <c r="AR105" t="str">
        <f t="shared" ca="1" si="295"/>
        <v>cu</v>
      </c>
      <c r="AS105" t="str">
        <f t="shared" si="296"/>
        <v>EN</v>
      </c>
      <c r="AT105">
        <f t="shared" si="297"/>
        <v>120</v>
      </c>
      <c r="AU105" t="str">
        <f t="shared" ca="1" si="298"/>
        <v>cu</v>
      </c>
      <c r="AV105" t="str">
        <f t="shared" si="299"/>
        <v>DI</v>
      </c>
      <c r="AW105">
        <f t="shared" si="300"/>
        <v>50</v>
      </c>
      <c r="AX105" t="str">
        <f t="shared" ca="1" si="301"/>
        <v/>
      </c>
      <c r="AY105" t="str">
        <f t="shared" si="302"/>
        <v/>
      </c>
      <c r="AZ105" t="str">
        <f t="shared" si="303"/>
        <v/>
      </c>
      <c r="BA105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5" t="str">
        <f t="shared" si="306"/>
        <v/>
      </c>
    </row>
    <row r="106" spans="1:54">
      <c r="A106" t="s">
        <v>159</v>
      </c>
      <c r="E106" t="str">
        <f t="shared" si="258"/>
        <v>relay_10</v>
      </c>
      <c r="F106" t="str">
        <f t="shared" si="250"/>
        <v>relay</v>
      </c>
      <c r="G106">
        <f t="shared" si="285"/>
        <v>4</v>
      </c>
      <c r="I106" t="b">
        <v>0</v>
      </c>
      <c r="J106">
        <v>8</v>
      </c>
      <c r="K106" t="str">
        <f t="shared" si="205"/>
        <v>가격필요</v>
      </c>
      <c r="M106">
        <v>49.99</v>
      </c>
      <c r="N106">
        <v>69000</v>
      </c>
      <c r="O106" t="s">
        <v>159</v>
      </c>
      <c r="P106">
        <v>243</v>
      </c>
      <c r="Q106">
        <f t="shared" si="282"/>
        <v>243</v>
      </c>
      <c r="R106" t="str">
        <f t="shared" ca="1" si="283"/>
        <v>it</v>
      </c>
      <c r="S106" t="s">
        <v>33</v>
      </c>
      <c r="T106" t="s">
        <v>472</v>
      </c>
      <c r="U106">
        <v>1</v>
      </c>
      <c r="V106" t="str">
        <f t="shared" ca="1" si="286"/>
        <v>cu</v>
      </c>
      <c r="W106" t="s">
        <v>16</v>
      </c>
      <c r="X106" t="s">
        <v>15</v>
      </c>
      <c r="Y106">
        <v>30000</v>
      </c>
      <c r="Z106" t="str">
        <f t="shared" ca="1" si="305"/>
        <v>cu</v>
      </c>
      <c r="AA106" t="s">
        <v>16</v>
      </c>
      <c r="AB106" t="s">
        <v>56</v>
      </c>
      <c r="AC106">
        <v>150</v>
      </c>
      <c r="AD106" t="str">
        <f t="shared" ca="1" si="287"/>
        <v>cu</v>
      </c>
      <c r="AE106" t="s">
        <v>16</v>
      </c>
      <c r="AF106" t="s">
        <v>56</v>
      </c>
      <c r="AG106">
        <v>300</v>
      </c>
      <c r="AH106" t="str">
        <f t="shared" ca="1" si="288"/>
        <v/>
      </c>
      <c r="AL106" t="str">
        <f t="shared" ca="1" si="289"/>
        <v>it</v>
      </c>
      <c r="AM106" t="str">
        <f t="shared" si="290"/>
        <v>RelayAtk_10</v>
      </c>
      <c r="AN106">
        <f t="shared" si="291"/>
        <v>1</v>
      </c>
      <c r="AO106" t="str">
        <f t="shared" ca="1" si="292"/>
        <v>cu</v>
      </c>
      <c r="AP106" t="str">
        <f t="shared" si="293"/>
        <v>GO</v>
      </c>
      <c r="AQ106">
        <f t="shared" si="294"/>
        <v>30000</v>
      </c>
      <c r="AR106" t="str">
        <f t="shared" ca="1" si="295"/>
        <v>cu</v>
      </c>
      <c r="AS106" t="str">
        <f t="shared" si="296"/>
        <v>EN</v>
      </c>
      <c r="AT106">
        <f t="shared" si="297"/>
        <v>150</v>
      </c>
      <c r="AU106" t="str">
        <f t="shared" ca="1" si="298"/>
        <v>cu</v>
      </c>
      <c r="AV106" t="str">
        <f t="shared" si="299"/>
        <v>EN</v>
      </c>
      <c r="AW106">
        <f t="shared" si="300"/>
        <v>300</v>
      </c>
      <c r="AX106" t="str">
        <f t="shared" ca="1" si="301"/>
        <v/>
      </c>
      <c r="AY106" t="str">
        <f t="shared" si="302"/>
        <v/>
      </c>
      <c r="AZ106" t="str">
        <f t="shared" si="303"/>
        <v/>
      </c>
      <c r="BA106" t="str">
        <f t="shared" ca="1" si="30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6" t="str">
        <f t="shared" si="306"/>
        <v/>
      </c>
    </row>
    <row r="107" spans="1:54">
      <c r="A107" t="s">
        <v>209</v>
      </c>
      <c r="B107" t="s">
        <v>208</v>
      </c>
      <c r="C107" t="s">
        <v>395</v>
      </c>
      <c r="D107" t="s">
        <v>396</v>
      </c>
      <c r="E107" t="str">
        <f t="shared" ref="E107:E109" si="307">A107</f>
        <v>analysisboost_1</v>
      </c>
      <c r="F107" t="str">
        <f t="shared" ref="F107:F109" si="308">IF(ISERROR(FIND("_",A107)),A107,
LEFT(A107,FIND("_",A107)-1))</f>
        <v>analysisboost</v>
      </c>
      <c r="G107">
        <f t="shared" ref="G107:G109" si="309">COUNTA(S107,W107,AA107,AE107,AI107)</f>
        <v>1</v>
      </c>
      <c r="I107" t="b">
        <v>0</v>
      </c>
      <c r="K107" t="str">
        <f t="shared" si="205"/>
        <v/>
      </c>
      <c r="L107" t="s">
        <v>283</v>
      </c>
      <c r="M107">
        <f>IF(ISBLANK($L107),"",VLOOKUP($L107,$BN:$BP,MATCH($BO$1,$BN$1:$BP$1,0),0))</f>
        <v>0.99</v>
      </c>
      <c r="N107">
        <f>IF(ISBLANK($L107),"",VLOOKUP($L107,$BN:$BP,MATCH($BP$1,$BN$1:$BP$1,0),0))</f>
        <v>1100</v>
      </c>
      <c r="O107" t="s">
        <v>209</v>
      </c>
      <c r="P107">
        <v>384</v>
      </c>
      <c r="Q107">
        <f t="shared" ref="Q107:Q109" si="310">P107</f>
        <v>384</v>
      </c>
      <c r="R107" t="str">
        <f t="shared" ref="R107:R109" ca="1" si="311">IF(ISBLANK(S107),"",
VLOOKUP(S107,OFFSET(INDIRECT("$A:$B"),0,MATCH(S$1&amp;"_Verify",INDIRECT("$1:$1"),0)-1),2,0)
)</f>
        <v>it</v>
      </c>
      <c r="S107" t="s">
        <v>33</v>
      </c>
      <c r="T107" t="s">
        <v>415</v>
      </c>
      <c r="U107">
        <v>1</v>
      </c>
      <c r="V107" t="str">
        <f t="shared" ref="V107:V109" ca="1" si="312">IF(ISBLANK(W107),"",
VLOOKUP(W107,OFFSET(INDIRECT("$A:$B"),0,MATCH(W$1&amp;"_Verify",INDIRECT("$1:$1"),0)-1),2,0)
)</f>
        <v/>
      </c>
      <c r="Z107" t="str">
        <f t="shared" ref="Z107:Z109" ca="1" si="313">IF(ISBLANK(AA107),"",
VLOOKUP(AA107,OFFSET(INDIRECT("$A:$B"),0,MATCH(AA$1&amp;"_Verify",INDIRECT("$1:$1"),0)-1),2,0)
)</f>
        <v/>
      </c>
      <c r="AD107" t="str">
        <f t="shared" ref="AD107:AD109" ca="1" si="314">IF(ISBLANK(AE107),"",
VLOOKUP(AE107,OFFSET(INDIRECT("$A:$B"),0,MATCH(AE$1&amp;"_Verify",INDIRECT("$1:$1"),0)-1),2,0)
)</f>
        <v/>
      </c>
      <c r="AH107" t="str">
        <f t="shared" ref="AH107:AH109" ca="1" si="315">IF(ISBLANK(AI107),"",
VLOOKUP(AI107,OFFSET(INDIRECT("$A:$B"),0,MATCH(AI$1&amp;"_Verify",INDIRECT("$1:$1"),0)-1),2,0)
)</f>
        <v/>
      </c>
      <c r="AL107" t="str">
        <f t="shared" ref="AL107:AL109" ca="1" si="316">IF(LEN(R107)=0,"",R107)</f>
        <v>it</v>
      </c>
      <c r="AM107" t="str">
        <f t="shared" ref="AM107:AM109" si="317">IF(LEN(T107)=0,"",T107)</f>
        <v>Cash_sAnalysisBoost</v>
      </c>
      <c r="AN107">
        <f t="shared" ref="AN107:AN109" si="318">IF(LEN(U107)=0,"",U107)</f>
        <v>1</v>
      </c>
      <c r="AO107" t="str">
        <f t="shared" ref="AO107:AO109" ca="1" si="319">IF(LEN(V107)=0,"",V107)</f>
        <v/>
      </c>
      <c r="AP107" t="str">
        <f t="shared" ref="AP107:AP109" si="320">IF(LEN(X107)=0,"",X107)</f>
        <v/>
      </c>
      <c r="AQ107" t="str">
        <f t="shared" ref="AQ107:AQ109" si="321">IF(LEN(Y107)=0,"",Y107)</f>
        <v/>
      </c>
      <c r="AR107" t="str">
        <f t="shared" ref="AR107:AR109" ca="1" si="322">IF(LEN(Z107)=0,"",Z107)</f>
        <v/>
      </c>
      <c r="AS107" t="str">
        <f t="shared" ref="AS107:AS109" si="323">IF(LEN(AB107)=0,"",AB107)</f>
        <v/>
      </c>
      <c r="AT107" t="str">
        <f t="shared" ref="AT107:AT109" si="324">IF(LEN(AC107)=0,"",AC107)</f>
        <v/>
      </c>
      <c r="AU107" t="str">
        <f t="shared" ref="AU107:AU109" ca="1" si="325">IF(LEN(AD107)=0,"",AD107)</f>
        <v/>
      </c>
      <c r="AV107" t="str">
        <f t="shared" ref="AV107:AV109" si="326">IF(LEN(AF107)=0,"",AF107)</f>
        <v/>
      </c>
      <c r="AW107" t="str">
        <f t="shared" ref="AW107:AW109" si="327">IF(LEN(AG107)=0,"",AG107)</f>
        <v/>
      </c>
      <c r="AX107" t="str">
        <f t="shared" ref="AX107:AX109" ca="1" si="328">IF(LEN(AH107)=0,"",AH107)</f>
        <v/>
      </c>
      <c r="AY107" t="str">
        <f t="shared" ref="AY107:AY109" si="329">IF(LEN(AJ107)=0,"",AJ107)</f>
        <v/>
      </c>
      <c r="AZ107" t="str">
        <f t="shared" ref="AZ107:AZ109" si="330">IF(LEN(AK107)=0,"",AK107)</f>
        <v/>
      </c>
      <c r="BA107" t="str">
        <f t="shared" ref="BA107:BA109" ca="1" si="331">IF(ROW()=2,BB107,OFFSET(BA107,-1,0)&amp;IF(LEN(BB107)=0,"",","&amp;BB107))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7" t="str">
        <f t="shared" si="306"/>
        <v/>
      </c>
    </row>
    <row r="108" spans="1:54">
      <c r="A108" t="s">
        <v>210</v>
      </c>
      <c r="C108" t="s">
        <v>397</v>
      </c>
      <c r="D108" t="s">
        <v>398</v>
      </c>
      <c r="E108" t="str">
        <f t="shared" si="307"/>
        <v>analysisboost_2</v>
      </c>
      <c r="F108" t="str">
        <f t="shared" si="308"/>
        <v>analysisboost</v>
      </c>
      <c r="G108">
        <f t="shared" si="309"/>
        <v>1</v>
      </c>
      <c r="I108" t="b">
        <v>0</v>
      </c>
      <c r="K108" t="str">
        <f t="shared" si="205"/>
        <v/>
      </c>
      <c r="L108" t="s">
        <v>287</v>
      </c>
      <c r="M108">
        <f>IF(ISBLANK($L108),"",VLOOKUP($L108,$BN:$BP,MATCH($BO$1,$BN$1:$BP$1,0),0))</f>
        <v>4.99</v>
      </c>
      <c r="N108">
        <f>IF(ISBLANK($L108),"",VLOOKUP($L108,$BN:$BP,MATCH($BP$1,$BN$1:$BP$1,0),0))</f>
        <v>6600</v>
      </c>
      <c r="O108" t="s">
        <v>210</v>
      </c>
      <c r="P108">
        <v>681</v>
      </c>
      <c r="Q108">
        <f t="shared" si="310"/>
        <v>681</v>
      </c>
      <c r="R108" t="str">
        <f t="shared" ca="1" si="311"/>
        <v>it</v>
      </c>
      <c r="S108" t="s">
        <v>33</v>
      </c>
      <c r="T108" t="s">
        <v>415</v>
      </c>
      <c r="U108">
        <v>7</v>
      </c>
      <c r="V108" t="str">
        <f t="shared" ca="1" si="312"/>
        <v/>
      </c>
      <c r="Z108" t="str">
        <f t="shared" ca="1" si="313"/>
        <v/>
      </c>
      <c r="AD108" t="str">
        <f t="shared" ca="1" si="314"/>
        <v/>
      </c>
      <c r="AH108" t="str">
        <f t="shared" ca="1" si="315"/>
        <v/>
      </c>
      <c r="AL108" t="str">
        <f t="shared" ca="1" si="316"/>
        <v>it</v>
      </c>
      <c r="AM108" t="str">
        <f t="shared" si="317"/>
        <v>Cash_sAnalysisBoost</v>
      </c>
      <c r="AN108">
        <f t="shared" si="318"/>
        <v>7</v>
      </c>
      <c r="AO108" t="str">
        <f t="shared" ca="1" si="319"/>
        <v/>
      </c>
      <c r="AP108" t="str">
        <f t="shared" si="320"/>
        <v/>
      </c>
      <c r="AQ108" t="str">
        <f t="shared" si="321"/>
        <v/>
      </c>
      <c r="AR108" t="str">
        <f t="shared" ca="1" si="322"/>
        <v/>
      </c>
      <c r="AS108" t="str">
        <f t="shared" si="323"/>
        <v/>
      </c>
      <c r="AT108" t="str">
        <f t="shared" si="324"/>
        <v/>
      </c>
      <c r="AU108" t="str">
        <f t="shared" ca="1" si="325"/>
        <v/>
      </c>
      <c r="AV108" t="str">
        <f t="shared" si="326"/>
        <v/>
      </c>
      <c r="AW108" t="str">
        <f t="shared" si="327"/>
        <v/>
      </c>
      <c r="AX108" t="str">
        <f t="shared" ca="1" si="328"/>
        <v/>
      </c>
      <c r="AY108" t="str">
        <f t="shared" si="329"/>
        <v/>
      </c>
      <c r="AZ108" t="str">
        <f t="shared" si="330"/>
        <v/>
      </c>
      <c r="BA108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8" t="str">
        <f t="shared" si="306"/>
        <v/>
      </c>
    </row>
    <row r="109" spans="1:54">
      <c r="A109" t="s">
        <v>211</v>
      </c>
      <c r="C109" t="s">
        <v>399</v>
      </c>
      <c r="D109" t="s">
        <v>400</v>
      </c>
      <c r="E109" t="str">
        <f t="shared" si="307"/>
        <v>analysisboost_3</v>
      </c>
      <c r="F109" t="str">
        <f t="shared" si="308"/>
        <v>analysisboost</v>
      </c>
      <c r="G109">
        <f t="shared" si="309"/>
        <v>4</v>
      </c>
      <c r="I109" t="b">
        <v>0</v>
      </c>
      <c r="K109" t="str">
        <f t="shared" si="205"/>
        <v/>
      </c>
      <c r="L109" t="s">
        <v>293</v>
      </c>
      <c r="M109">
        <f>IF(ISBLANK($L109),"",VLOOKUP($L109,$BN:$BP,MATCH($BO$1,$BN$1:$BP$1,0),0))</f>
        <v>19.989999999999998</v>
      </c>
      <c r="N109">
        <f>IF(ISBLANK($L109),"",VLOOKUP($L109,$BN:$BP,MATCH($BP$1,$BN$1:$BP$1,0),0))</f>
        <v>29000</v>
      </c>
      <c r="O109" t="s">
        <v>211</v>
      </c>
      <c r="P109">
        <v>813</v>
      </c>
      <c r="Q109">
        <f t="shared" si="310"/>
        <v>813</v>
      </c>
      <c r="R109" t="str">
        <f t="shared" ca="1" si="311"/>
        <v>it</v>
      </c>
      <c r="S109" t="s">
        <v>33</v>
      </c>
      <c r="T109" t="s">
        <v>415</v>
      </c>
      <c r="U109">
        <v>30</v>
      </c>
      <c r="V109" t="str">
        <f t="shared" ca="1" si="312"/>
        <v>cu</v>
      </c>
      <c r="W109" t="s">
        <v>16</v>
      </c>
      <c r="X109" t="s">
        <v>56</v>
      </c>
      <c r="Y109">
        <v>1000</v>
      </c>
      <c r="Z109" t="str">
        <f t="shared" ca="1" si="313"/>
        <v>cu</v>
      </c>
      <c r="AA109" t="s">
        <v>16</v>
      </c>
      <c r="AB109" t="s">
        <v>176</v>
      </c>
      <c r="AC109">
        <v>25000</v>
      </c>
      <c r="AD109" t="str">
        <f t="shared" ca="1" si="314"/>
        <v>cu</v>
      </c>
      <c r="AE109" t="s">
        <v>16</v>
      </c>
      <c r="AF109" t="s">
        <v>207</v>
      </c>
      <c r="AG109">
        <v>750</v>
      </c>
      <c r="AH109" t="str">
        <f t="shared" ca="1" si="315"/>
        <v/>
      </c>
      <c r="AL109" t="str">
        <f t="shared" ca="1" si="316"/>
        <v>it</v>
      </c>
      <c r="AM109" t="str">
        <f t="shared" si="317"/>
        <v>Cash_sAnalysisBoost</v>
      </c>
      <c r="AN109">
        <f t="shared" si="318"/>
        <v>30</v>
      </c>
      <c r="AO109" t="str">
        <f t="shared" ca="1" si="319"/>
        <v>cu</v>
      </c>
      <c r="AP109" t="str">
        <f t="shared" si="320"/>
        <v>EN</v>
      </c>
      <c r="AQ109">
        <f t="shared" si="321"/>
        <v>1000</v>
      </c>
      <c r="AR109" t="str">
        <f t="shared" ca="1" si="322"/>
        <v>cu</v>
      </c>
      <c r="AS109" t="str">
        <f t="shared" si="323"/>
        <v>GO</v>
      </c>
      <c r="AT109">
        <f t="shared" si="324"/>
        <v>25000</v>
      </c>
      <c r="AU109" t="str">
        <f t="shared" ca="1" si="325"/>
        <v>cu</v>
      </c>
      <c r="AV109" t="str">
        <f t="shared" si="326"/>
        <v>DI</v>
      </c>
      <c r="AW109">
        <f t="shared" si="327"/>
        <v>750</v>
      </c>
      <c r="AX109" t="str">
        <f t="shared" ca="1" si="328"/>
        <v/>
      </c>
      <c r="AY109" t="str">
        <f t="shared" si="329"/>
        <v/>
      </c>
      <c r="AZ109" t="str">
        <f t="shared" si="330"/>
        <v/>
      </c>
      <c r="BA109" t="str">
        <f t="shared" ca="1" si="33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09" t="str">
        <f t="shared" si="306"/>
        <v/>
      </c>
    </row>
    <row r="110" spans="1:54">
      <c r="A110" t="s">
        <v>218</v>
      </c>
      <c r="B110" t="s">
        <v>161</v>
      </c>
      <c r="C110" t="s">
        <v>401</v>
      </c>
      <c r="D110" t="s">
        <v>402</v>
      </c>
      <c r="E110" t="str">
        <f t="shared" ref="E110:E113" si="332">A110</f>
        <v>ev14_unacquiredspell</v>
      </c>
      <c r="F110" t="str">
        <f t="shared" ref="F110:F113" si="333">IF(ISERROR(FIND("_",A110)),A110,
LEFT(A110,FIND("_",A110)-1))</f>
        <v>ev14</v>
      </c>
      <c r="G110">
        <f t="shared" ref="G110:G113" si="334">COUNTA(S110,W110,AA110,AE110,AI110)</f>
        <v>1</v>
      </c>
      <c r="I110" t="b">
        <v>0</v>
      </c>
      <c r="K110" t="str">
        <f t="shared" si="205"/>
        <v>가격필요</v>
      </c>
      <c r="M110">
        <v>9.99</v>
      </c>
      <c r="N110">
        <v>13000</v>
      </c>
      <c r="O110" t="s">
        <v>218</v>
      </c>
      <c r="P110">
        <v>178</v>
      </c>
      <c r="Q110">
        <f t="shared" ref="Q110:Q113" si="335">P110</f>
        <v>178</v>
      </c>
      <c r="R110" t="str">
        <f t="shared" ref="R110:R113" ca="1" si="336">IF(ISBLANK(S110),"",
VLOOKUP(S110,OFFSET(INDIRECT("$A:$B"),0,MATCH(S$1&amp;"_Verify",INDIRECT("$1:$1"),0)-1),2,0)
)</f>
        <v>it</v>
      </c>
      <c r="S110" t="s">
        <v>33</v>
      </c>
      <c r="T110" s="4" t="s">
        <v>229</v>
      </c>
      <c r="U110">
        <v>1</v>
      </c>
      <c r="V110" t="str">
        <f t="shared" ref="V110:V113" ca="1" si="337">IF(ISBLANK(W110),"",
VLOOKUP(W110,OFFSET(INDIRECT("$A:$B"),0,MATCH(W$1&amp;"_Verify",INDIRECT("$1:$1"),0)-1),2,0)
)</f>
        <v/>
      </c>
      <c r="Z110" t="str">
        <f t="shared" ref="Z110:Z113" ca="1" si="338">IF(ISBLANK(AA110),"",
VLOOKUP(AA110,OFFSET(INDIRECT("$A:$B"),0,MATCH(AA$1&amp;"_Verify",INDIRECT("$1:$1"),0)-1),2,0)
)</f>
        <v/>
      </c>
      <c r="AD110" t="str">
        <f t="shared" ref="AD110:AD113" ca="1" si="339">IF(ISBLANK(AE110),"",
VLOOKUP(AE110,OFFSET(INDIRECT("$A:$B"),0,MATCH(AE$1&amp;"_Verify",INDIRECT("$1:$1"),0)-1),2,0)
)</f>
        <v/>
      </c>
      <c r="AH110" t="str">
        <f t="shared" ref="AH110:AH113" ca="1" si="340">IF(ISBLANK(AI110),"",
VLOOKUP(AI110,OFFSET(INDIRECT("$A:$B"),0,MATCH(AI$1&amp;"_Verify",INDIRECT("$1:$1"),0)-1),2,0)
)</f>
        <v/>
      </c>
      <c r="AL110" t="str">
        <f t="shared" ref="AL110:AL113" ca="1" si="341">IF(LEN(R110)=0,"",R110)</f>
        <v>it</v>
      </c>
      <c r="AM110" t="str">
        <f t="shared" ref="AM110:AM113" si="342">IF(LEN(T110)=0,"",T110)</f>
        <v>Cash_sUnacquiredSpell</v>
      </c>
      <c r="AN110">
        <f t="shared" ref="AN110:AN113" si="343">IF(LEN(U110)=0,"",U110)</f>
        <v>1</v>
      </c>
      <c r="AO110" t="str">
        <f t="shared" ref="AO110:AO113" ca="1" si="344">IF(LEN(V110)=0,"",V110)</f>
        <v/>
      </c>
      <c r="AP110" t="str">
        <f t="shared" ref="AP110:AP113" si="345">IF(LEN(X110)=0,"",X110)</f>
        <v/>
      </c>
      <c r="AQ110" t="str">
        <f t="shared" ref="AQ110:AQ113" si="346">IF(LEN(Y110)=0,"",Y110)</f>
        <v/>
      </c>
      <c r="AR110" t="str">
        <f t="shared" ref="AR110:AR113" ca="1" si="347">IF(LEN(Z110)=0,"",Z110)</f>
        <v/>
      </c>
      <c r="AS110" t="str">
        <f t="shared" ref="AS110:AS113" si="348">IF(LEN(AB110)=0,"",AB110)</f>
        <v/>
      </c>
      <c r="AT110" t="str">
        <f t="shared" ref="AT110:AT113" si="349">IF(LEN(AC110)=0,"",AC110)</f>
        <v/>
      </c>
      <c r="AU110" t="str">
        <f t="shared" ref="AU110:AU113" ca="1" si="350">IF(LEN(AD110)=0,"",AD110)</f>
        <v/>
      </c>
      <c r="AV110" t="str">
        <f t="shared" ref="AV110:AV113" si="351">IF(LEN(AF110)=0,"",AF110)</f>
        <v/>
      </c>
      <c r="AW110" t="str">
        <f t="shared" ref="AW110:AW113" si="352">IF(LEN(AG110)=0,"",AG110)</f>
        <v/>
      </c>
      <c r="AX110" t="str">
        <f t="shared" ref="AX110:AX113" ca="1" si="353">IF(LEN(AH110)=0,"",AH110)</f>
        <v/>
      </c>
      <c r="AY110" t="str">
        <f t="shared" ref="AY110:AY113" si="354">IF(LEN(AJ110)=0,"",AJ110)</f>
        <v/>
      </c>
      <c r="AZ110" t="str">
        <f t="shared" ref="AZ110:AZ113" si="355">IF(LEN(AK110)=0,"",AK110)</f>
        <v/>
      </c>
      <c r="BA110" t="str">
        <f t="shared" ref="BA110:BA113" ca="1" si="356">IF(ROW()=2,BB110,OFFSET(BA110,-1,0)&amp;IF(LEN(BB110)=0,"",","&amp;BB110))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0" t="str">
        <f t="shared" si="306"/>
        <v/>
      </c>
    </row>
    <row r="111" spans="1:54">
      <c r="A111" t="s">
        <v>219</v>
      </c>
      <c r="C111" t="s">
        <v>403</v>
      </c>
      <c r="D111" t="s">
        <v>404</v>
      </c>
      <c r="E111" t="str">
        <f t="shared" si="332"/>
        <v>ev13_acquiredspell_0001</v>
      </c>
      <c r="F111" t="str">
        <f t="shared" si="333"/>
        <v>ev13</v>
      </c>
      <c r="G111">
        <f t="shared" si="334"/>
        <v>1</v>
      </c>
      <c r="I111" t="b">
        <v>0</v>
      </c>
      <c r="K111" t="str">
        <f t="shared" si="205"/>
        <v>가격필요</v>
      </c>
      <c r="M111">
        <v>9.99</v>
      </c>
      <c r="N111">
        <v>13000</v>
      </c>
      <c r="O111" t="s">
        <v>219</v>
      </c>
      <c r="P111">
        <v>240</v>
      </c>
      <c r="Q111">
        <f t="shared" si="335"/>
        <v>240</v>
      </c>
      <c r="R111" t="str">
        <f t="shared" ca="1" si="336"/>
        <v>it</v>
      </c>
      <c r="S111" t="s">
        <v>33</v>
      </c>
      <c r="T111" t="s">
        <v>248</v>
      </c>
      <c r="U111">
        <v>1</v>
      </c>
      <c r="V111" t="str">
        <f t="shared" ca="1" si="337"/>
        <v/>
      </c>
      <c r="Z111" t="str">
        <f t="shared" ca="1" si="338"/>
        <v/>
      </c>
      <c r="AD111" t="str">
        <f t="shared" ca="1" si="339"/>
        <v/>
      </c>
      <c r="AH111" t="str">
        <f t="shared" ca="1" si="340"/>
        <v/>
      </c>
      <c r="AL111" t="str">
        <f t="shared" ca="1" si="341"/>
        <v>it</v>
      </c>
      <c r="AM111" t="str">
        <f t="shared" si="342"/>
        <v>Cash_sAcquiredSpell</v>
      </c>
      <c r="AN111">
        <f t="shared" si="343"/>
        <v>1</v>
      </c>
      <c r="AO111" t="str">
        <f t="shared" ca="1" si="344"/>
        <v/>
      </c>
      <c r="AP111" t="str">
        <f t="shared" si="345"/>
        <v/>
      </c>
      <c r="AQ111" t="str">
        <f t="shared" si="346"/>
        <v/>
      </c>
      <c r="AR111" t="str">
        <f t="shared" ca="1" si="347"/>
        <v/>
      </c>
      <c r="AS111" t="str">
        <f t="shared" si="348"/>
        <v/>
      </c>
      <c r="AT111" t="str">
        <f t="shared" si="349"/>
        <v/>
      </c>
      <c r="AU111" t="str">
        <f t="shared" ca="1" si="350"/>
        <v/>
      </c>
      <c r="AV111" t="str">
        <f t="shared" si="351"/>
        <v/>
      </c>
      <c r="AW111" t="str">
        <f t="shared" si="352"/>
        <v/>
      </c>
      <c r="AX111" t="str">
        <f t="shared" ca="1" si="353"/>
        <v/>
      </c>
      <c r="AY111" t="str">
        <f t="shared" si="354"/>
        <v/>
      </c>
      <c r="AZ111" t="str">
        <f t="shared" si="355"/>
        <v/>
      </c>
      <c r="BA111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1" t="str">
        <f t="shared" si="306"/>
        <v/>
      </c>
    </row>
    <row r="112" spans="1:54">
      <c r="A112" t="s">
        <v>220</v>
      </c>
      <c r="C112" t="s">
        <v>403</v>
      </c>
      <c r="D112" t="s">
        <v>404</v>
      </c>
      <c r="E112" t="str">
        <f t="shared" si="332"/>
        <v>ev13_acquiredspell_0002</v>
      </c>
      <c r="F112" t="str">
        <f t="shared" si="333"/>
        <v>ev13</v>
      </c>
      <c r="G112">
        <f t="shared" si="334"/>
        <v>1</v>
      </c>
      <c r="I112" t="b">
        <v>0</v>
      </c>
      <c r="K112" t="str">
        <f t="shared" si="205"/>
        <v>가격필요</v>
      </c>
      <c r="M112">
        <v>9.99</v>
      </c>
      <c r="N112">
        <v>13000</v>
      </c>
      <c r="O112" t="s">
        <v>220</v>
      </c>
      <c r="P112">
        <v>652</v>
      </c>
      <c r="Q112">
        <f t="shared" si="335"/>
        <v>652</v>
      </c>
      <c r="R112" t="str">
        <f t="shared" ca="1" si="336"/>
        <v>it</v>
      </c>
      <c r="S112" t="s">
        <v>33</v>
      </c>
      <c r="T112" t="s">
        <v>248</v>
      </c>
      <c r="U112">
        <v>1</v>
      </c>
      <c r="V112" t="str">
        <f t="shared" ca="1" si="337"/>
        <v/>
      </c>
      <c r="Z112" t="str">
        <f t="shared" ca="1" si="338"/>
        <v/>
      </c>
      <c r="AD112" t="str">
        <f t="shared" ca="1" si="339"/>
        <v/>
      </c>
      <c r="AH112" t="str">
        <f t="shared" ca="1" si="340"/>
        <v/>
      </c>
      <c r="AL112" t="str">
        <f t="shared" ca="1" si="341"/>
        <v>it</v>
      </c>
      <c r="AM112" t="str">
        <f t="shared" si="342"/>
        <v>Cash_sAcquiredSpell</v>
      </c>
      <c r="AN112">
        <f t="shared" si="343"/>
        <v>1</v>
      </c>
      <c r="AO112" t="str">
        <f t="shared" ca="1" si="344"/>
        <v/>
      </c>
      <c r="AP112" t="str">
        <f t="shared" si="345"/>
        <v/>
      </c>
      <c r="AQ112" t="str">
        <f t="shared" si="346"/>
        <v/>
      </c>
      <c r="AR112" t="str">
        <f t="shared" ca="1" si="347"/>
        <v/>
      </c>
      <c r="AS112" t="str">
        <f t="shared" si="348"/>
        <v/>
      </c>
      <c r="AT112" t="str">
        <f t="shared" si="349"/>
        <v/>
      </c>
      <c r="AU112" t="str">
        <f t="shared" ca="1" si="350"/>
        <v/>
      </c>
      <c r="AV112" t="str">
        <f t="shared" si="351"/>
        <v/>
      </c>
      <c r="AW112" t="str">
        <f t="shared" si="352"/>
        <v/>
      </c>
      <c r="AX112" t="str">
        <f t="shared" ca="1" si="353"/>
        <v/>
      </c>
      <c r="AY112" t="str">
        <f t="shared" si="354"/>
        <v/>
      </c>
      <c r="AZ112" t="str">
        <f t="shared" si="355"/>
        <v/>
      </c>
      <c r="BA112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2" t="str">
        <f t="shared" si="306"/>
        <v/>
      </c>
    </row>
    <row r="113" spans="1:54">
      <c r="A113" t="s">
        <v>217</v>
      </c>
      <c r="C113" t="s">
        <v>403</v>
      </c>
      <c r="D113" t="s">
        <v>404</v>
      </c>
      <c r="E113" t="str">
        <f t="shared" si="332"/>
        <v>ev13_acquiredspell</v>
      </c>
      <c r="F113" t="str">
        <f t="shared" si="333"/>
        <v>ev13</v>
      </c>
      <c r="G113">
        <f t="shared" si="334"/>
        <v>1</v>
      </c>
      <c r="I113" t="b">
        <v>0</v>
      </c>
      <c r="K113" t="str">
        <f t="shared" si="205"/>
        <v>가격필요</v>
      </c>
      <c r="M113">
        <v>9.99</v>
      </c>
      <c r="N113">
        <v>13000</v>
      </c>
      <c r="O113" t="s">
        <v>217</v>
      </c>
      <c r="P113">
        <v>358</v>
      </c>
      <c r="Q113">
        <f t="shared" si="335"/>
        <v>358</v>
      </c>
      <c r="R113" t="str">
        <f t="shared" ca="1" si="336"/>
        <v>it</v>
      </c>
      <c r="S113" t="s">
        <v>33</v>
      </c>
      <c r="T113" t="s">
        <v>248</v>
      </c>
      <c r="U113">
        <v>1</v>
      </c>
      <c r="V113" t="str">
        <f t="shared" ca="1" si="337"/>
        <v/>
      </c>
      <c r="Z113" t="str">
        <f t="shared" ca="1" si="338"/>
        <v/>
      </c>
      <c r="AD113" t="str">
        <f t="shared" ca="1" si="339"/>
        <v/>
      </c>
      <c r="AH113" t="str">
        <f t="shared" ca="1" si="340"/>
        <v/>
      </c>
      <c r="AL113" t="str">
        <f t="shared" ca="1" si="341"/>
        <v>it</v>
      </c>
      <c r="AM113" t="str">
        <f t="shared" si="342"/>
        <v>Cash_sAcquiredSpell</v>
      </c>
      <c r="AN113">
        <f t="shared" si="343"/>
        <v>1</v>
      </c>
      <c r="AO113" t="str">
        <f t="shared" ca="1" si="344"/>
        <v/>
      </c>
      <c r="AP113" t="str">
        <f t="shared" si="345"/>
        <v/>
      </c>
      <c r="AQ113" t="str">
        <f t="shared" si="346"/>
        <v/>
      </c>
      <c r="AR113" t="str">
        <f t="shared" ca="1" si="347"/>
        <v/>
      </c>
      <c r="AS113" t="str">
        <f t="shared" si="348"/>
        <v/>
      </c>
      <c r="AT113" t="str">
        <f t="shared" si="349"/>
        <v/>
      </c>
      <c r="AU113" t="str">
        <f t="shared" ca="1" si="350"/>
        <v/>
      </c>
      <c r="AV113" t="str">
        <f t="shared" si="351"/>
        <v/>
      </c>
      <c r="AW113" t="str">
        <f t="shared" si="352"/>
        <v/>
      </c>
      <c r="AX113" t="str">
        <f t="shared" ca="1" si="353"/>
        <v/>
      </c>
      <c r="AY113" t="str">
        <f t="shared" si="354"/>
        <v/>
      </c>
      <c r="AZ113" t="str">
        <f t="shared" si="355"/>
        <v/>
      </c>
      <c r="BA113" t="str">
        <f t="shared" ca="1" si="356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3" t="str">
        <f t="shared" si="306"/>
        <v/>
      </c>
    </row>
    <row r="114" spans="1:54">
      <c r="A114" t="s">
        <v>242</v>
      </c>
      <c r="C114" t="s">
        <v>405</v>
      </c>
      <c r="D114" t="s">
        <v>406</v>
      </c>
      <c r="E114" t="str">
        <f t="shared" ref="E114:E116" si="357">A114</f>
        <v>ev15_unacquiredcompanion</v>
      </c>
      <c r="F114" t="str">
        <f t="shared" ref="F114:F116" si="358">IF(ISERROR(FIND("_",A114)),A114,
LEFT(A114,FIND("_",A114)-1))</f>
        <v>ev15</v>
      </c>
      <c r="G114">
        <f t="shared" ref="G114:G116" si="359">COUNTA(S114,W114,AA114,AE114,AI114)</f>
        <v>1</v>
      </c>
      <c r="I114" t="b">
        <v>0</v>
      </c>
      <c r="K114" t="str">
        <f t="shared" si="205"/>
        <v>가격필요</v>
      </c>
      <c r="M114">
        <v>9.99</v>
      </c>
      <c r="N114">
        <v>13000</v>
      </c>
      <c r="O114" t="s">
        <v>242</v>
      </c>
      <c r="P114">
        <v>717</v>
      </c>
      <c r="Q114">
        <f t="shared" ref="Q114:Q116" si="360">P114</f>
        <v>717</v>
      </c>
      <c r="R114" t="str">
        <f t="shared" ref="R114:R116" ca="1" si="361">IF(ISBLANK(S114),"",
VLOOKUP(S114,OFFSET(INDIRECT("$A:$B"),0,MATCH(S$1&amp;"_Verify",INDIRECT("$1:$1"),0)-1),2,0)
)</f>
        <v>it</v>
      </c>
      <c r="S114" t="s">
        <v>33</v>
      </c>
      <c r="T114" t="s">
        <v>249</v>
      </c>
      <c r="U114">
        <v>1</v>
      </c>
      <c r="V114" t="str">
        <f t="shared" ref="V114:V116" ca="1" si="362">IF(ISBLANK(W114),"",
VLOOKUP(W114,OFFSET(INDIRECT("$A:$B"),0,MATCH(W$1&amp;"_Verify",INDIRECT("$1:$1"),0)-1),2,0)
)</f>
        <v/>
      </c>
      <c r="Z114" t="str">
        <f t="shared" ref="Z114:Z116" ca="1" si="363">IF(ISBLANK(AA114),"",
VLOOKUP(AA114,OFFSET(INDIRECT("$A:$B"),0,MATCH(AA$1&amp;"_Verify",INDIRECT("$1:$1"),0)-1),2,0)
)</f>
        <v/>
      </c>
      <c r="AD114" t="str">
        <f t="shared" ref="AD114:AD116" ca="1" si="364">IF(ISBLANK(AE114),"",
VLOOKUP(AE114,OFFSET(INDIRECT("$A:$B"),0,MATCH(AE$1&amp;"_Verify",INDIRECT("$1:$1"),0)-1),2,0)
)</f>
        <v/>
      </c>
      <c r="AH114" t="str">
        <f t="shared" ref="AH114:AH116" ca="1" si="365">IF(ISBLANK(AI114),"",
VLOOKUP(AI114,OFFSET(INDIRECT("$A:$B"),0,MATCH(AI$1&amp;"_Verify",INDIRECT("$1:$1"),0)-1),2,0)
)</f>
        <v/>
      </c>
      <c r="AL114" t="str">
        <f t="shared" ref="AL114:AL116" ca="1" si="366">IF(LEN(R114)=0,"",R114)</f>
        <v>it</v>
      </c>
      <c r="AM114" t="str">
        <f t="shared" ref="AM114:AM116" si="367">IF(LEN(T114)=0,"",T114)</f>
        <v>Cash_sUnacquiredCompanion</v>
      </c>
      <c r="AN114">
        <f t="shared" ref="AN114:AN116" si="368">IF(LEN(U114)=0,"",U114)</f>
        <v>1</v>
      </c>
      <c r="AO114" t="str">
        <f t="shared" ref="AO114:AO116" ca="1" si="369">IF(LEN(V114)=0,"",V114)</f>
        <v/>
      </c>
      <c r="AP114" t="str">
        <f t="shared" ref="AP114:AP116" si="370">IF(LEN(X114)=0,"",X114)</f>
        <v/>
      </c>
      <c r="AQ114" t="str">
        <f t="shared" ref="AQ114:AQ116" si="371">IF(LEN(Y114)=0,"",Y114)</f>
        <v/>
      </c>
      <c r="AR114" t="str">
        <f t="shared" ref="AR114:AR116" ca="1" si="372">IF(LEN(Z114)=0,"",Z114)</f>
        <v/>
      </c>
      <c r="AS114" t="str">
        <f t="shared" ref="AS114:AS116" si="373">IF(LEN(AB114)=0,"",AB114)</f>
        <v/>
      </c>
      <c r="AT114" t="str">
        <f t="shared" ref="AT114:AT116" si="374">IF(LEN(AC114)=0,"",AC114)</f>
        <v/>
      </c>
      <c r="AU114" t="str">
        <f t="shared" ref="AU114:AU116" ca="1" si="375">IF(LEN(AD114)=0,"",AD114)</f>
        <v/>
      </c>
      <c r="AV114" t="str">
        <f t="shared" ref="AV114:AV116" si="376">IF(LEN(AF114)=0,"",AF114)</f>
        <v/>
      </c>
      <c r="AW114" t="str">
        <f t="shared" ref="AW114:AW116" si="377">IF(LEN(AG114)=0,"",AG114)</f>
        <v/>
      </c>
      <c r="AX114" t="str">
        <f t="shared" ref="AX114:AX116" ca="1" si="378">IF(LEN(AH114)=0,"",AH114)</f>
        <v/>
      </c>
      <c r="AY114" t="str">
        <f t="shared" ref="AY114:AY116" si="379">IF(LEN(AJ114)=0,"",AJ114)</f>
        <v/>
      </c>
      <c r="AZ114" t="str">
        <f t="shared" ref="AZ114:AZ116" si="380">IF(LEN(AK114)=0,"",AK114)</f>
        <v/>
      </c>
      <c r="BA114" t="str">
        <f t="shared" ref="BA114:BA116" ca="1" si="381">IF(ROW()=2,BB114,OFFSET(BA114,-1,0)&amp;IF(LEN(BB114)=0,"",","&amp;BB114))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4" t="str">
        <f t="shared" si="306"/>
        <v/>
      </c>
    </row>
    <row r="115" spans="1:54">
      <c r="A115" t="s">
        <v>244</v>
      </c>
      <c r="C115" t="s">
        <v>407</v>
      </c>
      <c r="D115" t="s">
        <v>408</v>
      </c>
      <c r="E115" t="str">
        <f t="shared" si="357"/>
        <v>ev16_acquiredcompanion</v>
      </c>
      <c r="F115" t="str">
        <f t="shared" si="358"/>
        <v>ev16</v>
      </c>
      <c r="G115">
        <f t="shared" si="359"/>
        <v>1</v>
      </c>
      <c r="I115" t="b">
        <v>0</v>
      </c>
      <c r="K115" t="str">
        <f t="shared" si="205"/>
        <v>가격필요</v>
      </c>
      <c r="M115">
        <v>9.99</v>
      </c>
      <c r="N115">
        <v>13000</v>
      </c>
      <c r="O115" t="s">
        <v>244</v>
      </c>
      <c r="P115">
        <v>569</v>
      </c>
      <c r="Q115">
        <f t="shared" si="360"/>
        <v>569</v>
      </c>
      <c r="R115" t="str">
        <f t="shared" ca="1" si="361"/>
        <v>it</v>
      </c>
      <c r="S115" t="s">
        <v>33</v>
      </c>
      <c r="T115" t="s">
        <v>250</v>
      </c>
      <c r="U115">
        <v>1</v>
      </c>
      <c r="V115" t="str">
        <f t="shared" ca="1" si="362"/>
        <v/>
      </c>
      <c r="Z115" t="str">
        <f t="shared" ca="1" si="363"/>
        <v/>
      </c>
      <c r="AD115" t="str">
        <f t="shared" ca="1" si="364"/>
        <v/>
      </c>
      <c r="AH115" t="str">
        <f t="shared" ca="1" si="365"/>
        <v/>
      </c>
      <c r="AL115" t="str">
        <f t="shared" ca="1" si="366"/>
        <v>it</v>
      </c>
      <c r="AM115" t="str">
        <f t="shared" si="367"/>
        <v>Cash_sAcquiredCompanion</v>
      </c>
      <c r="AN115">
        <f t="shared" si="368"/>
        <v>1</v>
      </c>
      <c r="AO115" t="str">
        <f t="shared" ca="1" si="369"/>
        <v/>
      </c>
      <c r="AP115" t="str">
        <f t="shared" si="370"/>
        <v/>
      </c>
      <c r="AQ115" t="str">
        <f t="shared" si="371"/>
        <v/>
      </c>
      <c r="AR115" t="str">
        <f t="shared" ca="1" si="372"/>
        <v/>
      </c>
      <c r="AS115" t="str">
        <f t="shared" si="373"/>
        <v/>
      </c>
      <c r="AT115" t="str">
        <f t="shared" si="374"/>
        <v/>
      </c>
      <c r="AU115" t="str">
        <f t="shared" ca="1" si="375"/>
        <v/>
      </c>
      <c r="AV115" t="str">
        <f t="shared" si="376"/>
        <v/>
      </c>
      <c r="AW115" t="str">
        <f t="shared" si="377"/>
        <v/>
      </c>
      <c r="AX115" t="str">
        <f t="shared" ca="1" si="378"/>
        <v/>
      </c>
      <c r="AY115" t="str">
        <f t="shared" si="379"/>
        <v/>
      </c>
      <c r="AZ115" t="str">
        <f t="shared" si="380"/>
        <v/>
      </c>
      <c r="BA115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5" t="str">
        <f t="shared" si="306"/>
        <v/>
      </c>
    </row>
    <row r="116" spans="1:54">
      <c r="A116" t="s">
        <v>246</v>
      </c>
      <c r="C116" t="s">
        <v>409</v>
      </c>
      <c r="D116" t="s">
        <v>410</v>
      </c>
      <c r="E116" t="str">
        <f t="shared" si="357"/>
        <v>ev17_acquiredcompanionpp</v>
      </c>
      <c r="F116" t="str">
        <f t="shared" si="358"/>
        <v>ev17</v>
      </c>
      <c r="G116">
        <f t="shared" si="359"/>
        <v>1</v>
      </c>
      <c r="I116" t="b">
        <v>0</v>
      </c>
      <c r="K116" t="str">
        <f t="shared" si="205"/>
        <v>가격필요</v>
      </c>
      <c r="M116">
        <v>9.99</v>
      </c>
      <c r="N116">
        <v>13000</v>
      </c>
      <c r="O116" t="s">
        <v>246</v>
      </c>
      <c r="P116">
        <v>880</v>
      </c>
      <c r="Q116">
        <f t="shared" si="360"/>
        <v>880</v>
      </c>
      <c r="R116" t="str">
        <f t="shared" ca="1" si="361"/>
        <v>it</v>
      </c>
      <c r="S116" t="s">
        <v>33</v>
      </c>
      <c r="T116" t="s">
        <v>251</v>
      </c>
      <c r="U116">
        <v>1</v>
      </c>
      <c r="V116" t="str">
        <f t="shared" ca="1" si="362"/>
        <v/>
      </c>
      <c r="Z116" t="str">
        <f t="shared" ca="1" si="363"/>
        <v/>
      </c>
      <c r="AD116" t="str">
        <f t="shared" ca="1" si="364"/>
        <v/>
      </c>
      <c r="AH116" t="str">
        <f t="shared" ca="1" si="365"/>
        <v/>
      </c>
      <c r="AL116" t="str">
        <f t="shared" ca="1" si="366"/>
        <v>it</v>
      </c>
      <c r="AM116" t="str">
        <f t="shared" si="367"/>
        <v>Cash_sAcquiredCompanionPp</v>
      </c>
      <c r="AN116">
        <f t="shared" si="368"/>
        <v>1</v>
      </c>
      <c r="AO116" t="str">
        <f t="shared" ca="1" si="369"/>
        <v/>
      </c>
      <c r="AP116" t="str">
        <f t="shared" si="370"/>
        <v/>
      </c>
      <c r="AQ116" t="str">
        <f t="shared" si="371"/>
        <v/>
      </c>
      <c r="AR116" t="str">
        <f t="shared" ca="1" si="372"/>
        <v/>
      </c>
      <c r="AS116" t="str">
        <f t="shared" si="373"/>
        <v/>
      </c>
      <c r="AT116" t="str">
        <f t="shared" si="374"/>
        <v/>
      </c>
      <c r="AU116" t="str">
        <f t="shared" ca="1" si="375"/>
        <v/>
      </c>
      <c r="AV116" t="str">
        <f t="shared" si="376"/>
        <v/>
      </c>
      <c r="AW116" t="str">
        <f t="shared" si="377"/>
        <v/>
      </c>
      <c r="AX116" t="str">
        <f t="shared" ca="1" si="378"/>
        <v/>
      </c>
      <c r="AY116" t="str">
        <f t="shared" si="379"/>
        <v/>
      </c>
      <c r="AZ116" t="str">
        <f t="shared" si="380"/>
        <v/>
      </c>
      <c r="BA116" t="str">
        <f t="shared" ca="1" si="381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6" t="str">
        <f t="shared" si="306"/>
        <v/>
      </c>
    </row>
    <row r="117" spans="1:54">
      <c r="A117" t="s">
        <v>276</v>
      </c>
      <c r="B117" t="s">
        <v>418</v>
      </c>
      <c r="C117" t="s">
        <v>411</v>
      </c>
      <c r="D117" t="s">
        <v>412</v>
      </c>
      <c r="E117" t="str">
        <f t="shared" ref="E117" si="382">A117</f>
        <v>petpass</v>
      </c>
      <c r="F117" t="str">
        <f t="shared" ref="F117" si="383">IF(ISERROR(FIND("_",A117)),A117,
LEFT(A117,FIND("_",A117)-1))</f>
        <v>petpass</v>
      </c>
      <c r="G117">
        <f t="shared" ref="G117" si="384">COUNTA(S117,W117,AA117,AE117,AI117)</f>
        <v>1</v>
      </c>
      <c r="I117" t="b">
        <v>0</v>
      </c>
      <c r="K117" t="str">
        <f t="shared" si="205"/>
        <v/>
      </c>
      <c r="L117" t="s">
        <v>286</v>
      </c>
      <c r="M117">
        <f t="shared" ref="M117:M125" si="385">IF(ISBLANK($L117),"",VLOOKUP($L117,$BN:$BP,MATCH($BO$1,$BN$1:$BP$1,0),0))</f>
        <v>3.99</v>
      </c>
      <c r="N117">
        <f t="shared" ref="N117:N125" si="386">IF(ISBLANK($L117),"",VLOOKUP($L117,$BN:$BP,MATCH($BP$1,$BN$1:$BP$1,0),0))</f>
        <v>5500</v>
      </c>
      <c r="O117" t="s">
        <v>275</v>
      </c>
      <c r="P117">
        <v>406</v>
      </c>
      <c r="Q117">
        <f t="shared" ref="Q117" si="387">P117</f>
        <v>406</v>
      </c>
      <c r="R117" t="str">
        <f t="shared" ref="R117" ca="1" si="388">IF(ISBLANK(S117),"",
VLOOKUP(S117,OFFSET(INDIRECT("$A:$B"),0,MATCH(S$1&amp;"_Verify",INDIRECT("$1:$1"),0)-1),2,0)
)</f>
        <v>it</v>
      </c>
      <c r="S117" t="s">
        <v>33</v>
      </c>
      <c r="T117" t="s">
        <v>277</v>
      </c>
      <c r="U117">
        <v>1</v>
      </c>
      <c r="V117" t="str">
        <f t="shared" ref="V117" ca="1" si="389">IF(ISBLANK(W117),"",
VLOOKUP(W117,OFFSET(INDIRECT("$A:$B"),0,MATCH(W$1&amp;"_Verify",INDIRECT("$1:$1"),0)-1),2,0)
)</f>
        <v/>
      </c>
      <c r="Z117" t="str">
        <f t="shared" ref="Z117" ca="1" si="390">IF(ISBLANK(AA117),"",
VLOOKUP(AA117,OFFSET(INDIRECT("$A:$B"),0,MATCH(AA$1&amp;"_Verify",INDIRECT("$1:$1"),0)-1),2,0)
)</f>
        <v/>
      </c>
      <c r="AD117" t="str">
        <f t="shared" ref="AD117" ca="1" si="391">IF(ISBLANK(AE117),"",
VLOOKUP(AE117,OFFSET(INDIRECT("$A:$B"),0,MATCH(AE$1&amp;"_Verify",INDIRECT("$1:$1"),0)-1),2,0)
)</f>
        <v/>
      </c>
      <c r="AH117" t="str">
        <f t="shared" ref="AH117" ca="1" si="392">IF(ISBLANK(AI117),"",
VLOOKUP(AI117,OFFSET(INDIRECT("$A:$B"),0,MATCH(AI$1&amp;"_Verify",INDIRECT("$1:$1"),0)-1),2,0)
)</f>
        <v/>
      </c>
      <c r="AL117" t="str">
        <f t="shared" ref="AL117" ca="1" si="393">IF(LEN(R117)=0,"",R117)</f>
        <v>it</v>
      </c>
      <c r="AM117" t="str">
        <f t="shared" ref="AM117" si="394">IF(LEN(T117)=0,"",T117)</f>
        <v>Cash_sPetPass</v>
      </c>
      <c r="AN117">
        <f t="shared" ref="AN117" si="395">IF(LEN(U117)=0,"",U117)</f>
        <v>1</v>
      </c>
      <c r="AO117" t="str">
        <f t="shared" ref="AO117" ca="1" si="396">IF(LEN(V117)=0,"",V117)</f>
        <v/>
      </c>
      <c r="AP117" t="str">
        <f t="shared" ref="AP117" si="397">IF(LEN(X117)=0,"",X117)</f>
        <v/>
      </c>
      <c r="AQ117" t="str">
        <f t="shared" ref="AQ117" si="398">IF(LEN(Y117)=0,"",Y117)</f>
        <v/>
      </c>
      <c r="AR117" t="str">
        <f t="shared" ref="AR117" ca="1" si="399">IF(LEN(Z117)=0,"",Z117)</f>
        <v/>
      </c>
      <c r="AS117" t="str">
        <f t="shared" ref="AS117" si="400">IF(LEN(AB117)=0,"",AB117)</f>
        <v/>
      </c>
      <c r="AT117" t="str">
        <f t="shared" ref="AT117" si="401">IF(LEN(AC117)=0,"",AC117)</f>
        <v/>
      </c>
      <c r="AU117" t="str">
        <f t="shared" ref="AU117" ca="1" si="402">IF(LEN(AD117)=0,"",AD117)</f>
        <v/>
      </c>
      <c r="AV117" t="str">
        <f t="shared" ref="AV117" si="403">IF(LEN(AF117)=0,"",AF117)</f>
        <v/>
      </c>
      <c r="AW117" t="str">
        <f t="shared" ref="AW117" si="404">IF(LEN(AG117)=0,"",AG117)</f>
        <v/>
      </c>
      <c r="AX117" t="str">
        <f t="shared" ref="AX117" ca="1" si="405">IF(LEN(AH117)=0,"",AH117)</f>
        <v/>
      </c>
      <c r="AY117" t="str">
        <f t="shared" ref="AY117" si="406">IF(LEN(AJ117)=0,"",AJ117)</f>
        <v/>
      </c>
      <c r="AZ117" t="str">
        <f t="shared" ref="AZ117" si="407">IF(LEN(AK117)=0,"",AK117)</f>
        <v/>
      </c>
      <c r="BA117" t="str">
        <f t="shared" ref="BA117" ca="1" si="408">IF(ROW()=2,BB117,OFFSET(BA117,-1,0)&amp;IF(LEN(BB117)=0,"",","&amp;BB117))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7" t="str">
        <f t="shared" si="306"/>
        <v/>
      </c>
    </row>
    <row r="118" spans="1:54">
      <c r="A118" t="s">
        <v>416</v>
      </c>
      <c r="B118" t="s">
        <v>417</v>
      </c>
      <c r="C118" t="s">
        <v>419</v>
      </c>
      <c r="D118" t="s">
        <v>420</v>
      </c>
      <c r="E118" t="str">
        <f t="shared" ref="E118:E125" si="409">A118</f>
        <v>teampass</v>
      </c>
      <c r="F118" t="str">
        <f t="shared" ref="F118:F125" si="410">IF(ISERROR(FIND("_",A118)),A118,
LEFT(A118,FIND("_",A118)-1))</f>
        <v>teampass</v>
      </c>
      <c r="G118">
        <f t="shared" ref="G118:G125" si="411">COUNTA(S118,W118,AA118,AE118,AI118)</f>
        <v>1</v>
      </c>
      <c r="I118" t="b">
        <v>0</v>
      </c>
      <c r="K118" t="str">
        <f t="shared" ref="K118:K125" si="412">IF(AND(I118=FALSE,ISBLANK(L118)),"가격필요","")</f>
        <v/>
      </c>
      <c r="L118" t="s">
        <v>287</v>
      </c>
      <c r="M118">
        <f t="shared" si="385"/>
        <v>4.99</v>
      </c>
      <c r="N118">
        <f t="shared" si="386"/>
        <v>6600</v>
      </c>
      <c r="O118" t="s">
        <v>416</v>
      </c>
      <c r="P118">
        <v>841</v>
      </c>
      <c r="Q118">
        <f t="shared" ref="Q118:Q125" si="413">P118</f>
        <v>841</v>
      </c>
      <c r="R118" t="str">
        <f t="shared" ref="R118:R125" ca="1" si="414">IF(ISBLANK(S118),"",
VLOOKUP(S118,OFFSET(INDIRECT("$A:$B"),0,MATCH(S$1&amp;"_Verify",INDIRECT("$1:$1"),0)-1),2,0)
)</f>
        <v>it</v>
      </c>
      <c r="S118" t="s">
        <v>33</v>
      </c>
      <c r="T118" t="s">
        <v>421</v>
      </c>
      <c r="U118">
        <v>1</v>
      </c>
      <c r="V118" t="str">
        <f t="shared" ref="V118:V125" ca="1" si="415">IF(ISBLANK(W118),"",
VLOOKUP(W118,OFFSET(INDIRECT("$A:$B"),0,MATCH(W$1&amp;"_Verify",INDIRECT("$1:$1"),0)-1),2,0)
)</f>
        <v/>
      </c>
      <c r="Z118" t="str">
        <f t="shared" ref="Z118:Z125" ca="1" si="416">IF(ISBLANK(AA118),"",
VLOOKUP(AA118,OFFSET(INDIRECT("$A:$B"),0,MATCH(AA$1&amp;"_Verify",INDIRECT("$1:$1"),0)-1),2,0)
)</f>
        <v/>
      </c>
      <c r="AD118" t="str">
        <f t="shared" ref="AD118:AD125" ca="1" si="417">IF(ISBLANK(AE118),"",
VLOOKUP(AE118,OFFSET(INDIRECT("$A:$B"),0,MATCH(AE$1&amp;"_Verify",INDIRECT("$1:$1"),0)-1),2,0)
)</f>
        <v/>
      </c>
      <c r="AH118" t="str">
        <f t="shared" ref="AH118:AH125" ca="1" si="418">IF(ISBLANK(AI118),"",
VLOOKUP(AI118,OFFSET(INDIRECT("$A:$B"),0,MATCH(AI$1&amp;"_Verify",INDIRECT("$1:$1"),0)-1),2,0)
)</f>
        <v/>
      </c>
      <c r="AL118" t="str">
        <f t="shared" ref="AL118:AL125" ca="1" si="419">IF(LEN(R118)=0,"",R118)</f>
        <v>it</v>
      </c>
      <c r="AM118" t="str">
        <f t="shared" ref="AM118:AM125" si="420">IF(LEN(T118)=0,"",T118)</f>
        <v>Cash_sTeamPass</v>
      </c>
      <c r="AN118">
        <f t="shared" ref="AN118:AN125" si="421">IF(LEN(U118)=0,"",U118)</f>
        <v>1</v>
      </c>
      <c r="AO118" t="str">
        <f t="shared" ref="AO118:AO125" ca="1" si="422">IF(LEN(V118)=0,"",V118)</f>
        <v/>
      </c>
      <c r="AP118" t="str">
        <f t="shared" ref="AP118:AP125" si="423">IF(LEN(X118)=0,"",X118)</f>
        <v/>
      </c>
      <c r="AQ118" t="str">
        <f t="shared" ref="AQ118:AQ125" si="424">IF(LEN(Y118)=0,"",Y118)</f>
        <v/>
      </c>
      <c r="AR118" t="str">
        <f t="shared" ref="AR118:AR125" ca="1" si="425">IF(LEN(Z118)=0,"",Z118)</f>
        <v/>
      </c>
      <c r="AS118" t="str">
        <f t="shared" ref="AS118:AS125" si="426">IF(LEN(AB118)=0,"",AB118)</f>
        <v/>
      </c>
      <c r="AT118" t="str">
        <f t="shared" ref="AT118:AT125" si="427">IF(LEN(AC118)=0,"",AC118)</f>
        <v/>
      </c>
      <c r="AU118" t="str">
        <f t="shared" ref="AU118:AU125" ca="1" si="428">IF(LEN(AD118)=0,"",AD118)</f>
        <v/>
      </c>
      <c r="AV118" t="str">
        <f t="shared" ref="AV118:AV125" si="429">IF(LEN(AF118)=0,"",AF118)</f>
        <v/>
      </c>
      <c r="AW118" t="str">
        <f t="shared" ref="AW118:AW125" si="430">IF(LEN(AG118)=0,"",AG118)</f>
        <v/>
      </c>
      <c r="AX118" t="str">
        <f t="shared" ref="AX118:AX125" ca="1" si="431">IF(LEN(AH118)=0,"",AH118)</f>
        <v/>
      </c>
      <c r="AY118" t="str">
        <f t="shared" ref="AY118:AY125" si="432">IF(LEN(AJ118)=0,"",AJ118)</f>
        <v/>
      </c>
      <c r="AZ118" t="str">
        <f t="shared" ref="AZ118:AZ125" si="433">IF(LEN(AK118)=0,"",AK118)</f>
        <v/>
      </c>
      <c r="BA118" t="str">
        <f t="shared" ref="BA118:BA125" ca="1" si="434">IF(ROW()=2,BB118,OFFSET(BA118,-1,0)&amp;IF(LEN(BB118)=0,"",","&amp;BB118))</f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</v>
      </c>
      <c r="BB118" t="str">
        <f t="shared" ref="BB118:BB125" si="435">IF(I118=FALSE,"",
"{"""&amp;E$1&amp;""":"""&amp;E118&amp;""""
&amp;","""&amp;P$1&amp;""":"&amp;P118
&amp;IF(LEN(R118)=0,"",","""&amp;R$1&amp;""":"""&amp;R118&amp;"""")
&amp;IF(LEN(T118)=0,"",","""&amp;T$1&amp;""":"""&amp;T118&amp;"""")
&amp;IF(LEN(U118)=0,"",","""&amp;U$1&amp;""":"&amp;U118)
&amp;IF(LEN(V118)=0,"",","""&amp;V$1&amp;""":"""&amp;V118&amp;"""")
&amp;IF(LEN(X118)=0,"",","""&amp;X$1&amp;""":"""&amp;X118&amp;"""")
&amp;IF(LEN(Y118)=0,"",","""&amp;Y$1&amp;""":"&amp;Y118)
&amp;IF(LEN(Z118)=0,"",","""&amp;Z$1&amp;""":"""&amp;Z118&amp;"""")
&amp;IF(LEN(AB118)=0,"",","""&amp;AB$1&amp;""":"""&amp;AB118&amp;"""")
&amp;IF(LEN(AC118)=0,"",","""&amp;AC$1&amp;""":"&amp;AC118)
&amp;IF(LEN(AD118)=0,"",","""&amp;AD$1&amp;""":"""&amp;AD118&amp;"""")
&amp;IF(LEN(AF118)=0,"",","""&amp;AF$1&amp;""":"""&amp;AF118&amp;"""")
&amp;IF(LEN(AG118)=0,"",","""&amp;AG$1&amp;""":"&amp;AG118)
&amp;IF(LEN(AH118)=0,"",","""&amp;AH$1&amp;""":"""&amp;AH118&amp;"""")
&amp;IF(LEN(AJ118)=0,"",","""&amp;AJ$1&amp;""":"""&amp;AJ118&amp;"""")
&amp;IF(LEN(AK118)=0,"",","""&amp;AK$1&amp;""":"&amp;AK118)&amp;"}")</f>
        <v/>
      </c>
    </row>
    <row r="119" spans="1:54">
      <c r="A119" t="s">
        <v>440</v>
      </c>
      <c r="B119" t="s">
        <v>437</v>
      </c>
      <c r="E119" t="str">
        <f t="shared" si="409"/>
        <v>freelevel_1</v>
      </c>
      <c r="F119" t="str">
        <f t="shared" si="410"/>
        <v>freelevel</v>
      </c>
      <c r="G119">
        <f t="shared" si="411"/>
        <v>4</v>
      </c>
      <c r="I119" t="b">
        <v>1</v>
      </c>
      <c r="K119" t="str">
        <f t="shared" si="412"/>
        <v/>
      </c>
      <c r="M119" t="str">
        <f t="shared" si="385"/>
        <v/>
      </c>
      <c r="N119" t="str">
        <f t="shared" si="386"/>
        <v/>
      </c>
      <c r="P119">
        <v>574</v>
      </c>
      <c r="Q119">
        <f t="shared" si="413"/>
        <v>574</v>
      </c>
      <c r="R119" t="str">
        <f t="shared" ca="1" si="414"/>
        <v>it</v>
      </c>
      <c r="S119" t="s">
        <v>33</v>
      </c>
      <c r="T119" t="s">
        <v>455</v>
      </c>
      <c r="U119">
        <v>1</v>
      </c>
      <c r="V119" t="str">
        <f t="shared" ca="1" si="415"/>
        <v>cu</v>
      </c>
      <c r="W119" t="s">
        <v>16</v>
      </c>
      <c r="X119" t="s">
        <v>176</v>
      </c>
      <c r="Y119">
        <v>25000</v>
      </c>
      <c r="Z119" t="str">
        <f t="shared" ca="1" si="416"/>
        <v>cu</v>
      </c>
      <c r="AA119" t="s">
        <v>16</v>
      </c>
      <c r="AB119" t="s">
        <v>56</v>
      </c>
      <c r="AC119">
        <v>100</v>
      </c>
      <c r="AD119" t="str">
        <f t="shared" ca="1" si="417"/>
        <v>cu</v>
      </c>
      <c r="AE119" t="s">
        <v>16</v>
      </c>
      <c r="AF119" t="s">
        <v>207</v>
      </c>
      <c r="AG119">
        <v>50</v>
      </c>
      <c r="AH119" t="str">
        <f t="shared" ca="1" si="418"/>
        <v/>
      </c>
      <c r="AL119" t="str">
        <f t="shared" ca="1" si="419"/>
        <v>it</v>
      </c>
      <c r="AM119" t="str">
        <f t="shared" si="420"/>
        <v>FreeLevelAtk_01</v>
      </c>
      <c r="AN119">
        <f t="shared" si="421"/>
        <v>1</v>
      </c>
      <c r="AO119" t="str">
        <f t="shared" ca="1" si="422"/>
        <v>cu</v>
      </c>
      <c r="AP119" t="str">
        <f t="shared" si="423"/>
        <v>GO</v>
      </c>
      <c r="AQ119">
        <f t="shared" si="424"/>
        <v>25000</v>
      </c>
      <c r="AR119" t="str">
        <f t="shared" ca="1" si="425"/>
        <v>cu</v>
      </c>
      <c r="AS119" t="str">
        <f t="shared" si="426"/>
        <v>EN</v>
      </c>
      <c r="AT119">
        <f t="shared" si="427"/>
        <v>100</v>
      </c>
      <c r="AU119" t="str">
        <f t="shared" ca="1" si="428"/>
        <v>cu</v>
      </c>
      <c r="AV119" t="str">
        <f t="shared" si="429"/>
        <v>DI</v>
      </c>
      <c r="AW119">
        <f t="shared" si="430"/>
        <v>50</v>
      </c>
      <c r="AX119" t="str">
        <f t="shared" ca="1" si="431"/>
        <v/>
      </c>
      <c r="AY119" t="str">
        <f t="shared" si="432"/>
        <v/>
      </c>
      <c r="AZ119" t="str">
        <f t="shared" si="433"/>
        <v/>
      </c>
      <c r="BA119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</v>
      </c>
      <c r="BB119" t="str">
        <f t="shared" ca="1" si="435"/>
        <v>{"id":"freelevel_1","key":574,"tp1":"it","vl1":"FreeLevelAtk_01","cn1":1,"tp2":"cu","vl2":"GO","cn2":25000,"tp3":"cu","vl3":"EN","cn3":100,"tp4":"cu","vl4":"DI","cn4":50}</v>
      </c>
    </row>
    <row r="120" spans="1:54">
      <c r="A120" t="s">
        <v>442</v>
      </c>
      <c r="E120" t="str">
        <f t="shared" si="409"/>
        <v>freelevel_2</v>
      </c>
      <c r="F120" t="str">
        <f t="shared" si="410"/>
        <v>freelevel</v>
      </c>
      <c r="G120">
        <f t="shared" si="411"/>
        <v>4</v>
      </c>
      <c r="I120" t="b">
        <v>1</v>
      </c>
      <c r="K120" t="str">
        <f t="shared" si="412"/>
        <v/>
      </c>
      <c r="M120" t="str">
        <f t="shared" si="385"/>
        <v/>
      </c>
      <c r="N120" t="str">
        <f t="shared" si="386"/>
        <v/>
      </c>
      <c r="P120">
        <v>318</v>
      </c>
      <c r="Q120">
        <f t="shared" si="413"/>
        <v>318</v>
      </c>
      <c r="R120" t="str">
        <f t="shared" ca="1" si="414"/>
        <v>it</v>
      </c>
      <c r="S120" t="s">
        <v>33</v>
      </c>
      <c r="T120" t="s">
        <v>456</v>
      </c>
      <c r="U120">
        <v>1</v>
      </c>
      <c r="V120" t="str">
        <f t="shared" ca="1" si="415"/>
        <v>cu</v>
      </c>
      <c r="W120" t="s">
        <v>16</v>
      </c>
      <c r="X120" t="s">
        <v>176</v>
      </c>
      <c r="Y120">
        <v>15000</v>
      </c>
      <c r="Z120" t="str">
        <f t="shared" ca="1" si="416"/>
        <v>cu</v>
      </c>
      <c r="AA120" t="s">
        <v>16</v>
      </c>
      <c r="AB120" t="s">
        <v>56</v>
      </c>
      <c r="AC120">
        <v>120</v>
      </c>
      <c r="AD120" t="str">
        <f t="shared" ca="1" si="417"/>
        <v>cu</v>
      </c>
      <c r="AE120" t="s">
        <v>16</v>
      </c>
      <c r="AF120" t="s">
        <v>207</v>
      </c>
      <c r="AG120">
        <v>50</v>
      </c>
      <c r="AH120" t="str">
        <f t="shared" ca="1" si="418"/>
        <v/>
      </c>
      <c r="AL120" t="str">
        <f t="shared" ca="1" si="419"/>
        <v>it</v>
      </c>
      <c r="AM120" t="str">
        <f t="shared" si="420"/>
        <v>FreeLevelAtk_02</v>
      </c>
      <c r="AN120">
        <f t="shared" si="421"/>
        <v>1</v>
      </c>
      <c r="AO120" t="str">
        <f t="shared" ca="1" si="422"/>
        <v>cu</v>
      </c>
      <c r="AP120" t="str">
        <f t="shared" si="423"/>
        <v>GO</v>
      </c>
      <c r="AQ120">
        <f t="shared" si="424"/>
        <v>15000</v>
      </c>
      <c r="AR120" t="str">
        <f t="shared" ca="1" si="425"/>
        <v>cu</v>
      </c>
      <c r="AS120" t="str">
        <f t="shared" si="426"/>
        <v>EN</v>
      </c>
      <c r="AT120">
        <f t="shared" si="427"/>
        <v>120</v>
      </c>
      <c r="AU120" t="str">
        <f t="shared" ca="1" si="428"/>
        <v>cu</v>
      </c>
      <c r="AV120" t="str">
        <f t="shared" si="429"/>
        <v>DI</v>
      </c>
      <c r="AW120">
        <f t="shared" si="430"/>
        <v>50</v>
      </c>
      <c r="AX120" t="str">
        <f t="shared" ca="1" si="431"/>
        <v/>
      </c>
      <c r="AY120" t="str">
        <f t="shared" si="432"/>
        <v/>
      </c>
      <c r="AZ120" t="str">
        <f t="shared" si="433"/>
        <v/>
      </c>
      <c r="BA120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</v>
      </c>
      <c r="BB120" t="str">
        <f t="shared" ca="1" si="435"/>
        <v>{"id":"freelevel_2","key":318,"tp1":"it","vl1":"FreeLevelAtk_02","cn1":1,"tp2":"cu","vl2":"GO","cn2":15000,"tp3":"cu","vl3":"EN","cn3":120,"tp4":"cu","vl4":"DI","cn4":50}</v>
      </c>
    </row>
    <row r="121" spans="1:54">
      <c r="A121" t="s">
        <v>444</v>
      </c>
      <c r="E121" t="str">
        <f t="shared" si="409"/>
        <v>freelevel_3</v>
      </c>
      <c r="F121" t="str">
        <f t="shared" si="410"/>
        <v>freelevel</v>
      </c>
      <c r="G121">
        <f t="shared" si="411"/>
        <v>4</v>
      </c>
      <c r="I121" t="b">
        <v>1</v>
      </c>
      <c r="K121" t="str">
        <f t="shared" si="412"/>
        <v/>
      </c>
      <c r="M121" t="str">
        <f t="shared" si="385"/>
        <v/>
      </c>
      <c r="N121" t="str">
        <f t="shared" si="386"/>
        <v/>
      </c>
      <c r="P121">
        <v>830</v>
      </c>
      <c r="Q121">
        <f t="shared" si="413"/>
        <v>830</v>
      </c>
      <c r="R121" t="str">
        <f t="shared" ca="1" si="414"/>
        <v>it</v>
      </c>
      <c r="S121" t="s">
        <v>33</v>
      </c>
      <c r="T121" t="s">
        <v>457</v>
      </c>
      <c r="U121">
        <v>1</v>
      </c>
      <c r="V121" t="str">
        <f t="shared" ca="1" si="415"/>
        <v>cu</v>
      </c>
      <c r="W121" t="s">
        <v>16</v>
      </c>
      <c r="X121" t="s">
        <v>176</v>
      </c>
      <c r="Y121">
        <v>30000</v>
      </c>
      <c r="Z121" t="str">
        <f t="shared" ca="1" si="416"/>
        <v>cu</v>
      </c>
      <c r="AA121" t="s">
        <v>16</v>
      </c>
      <c r="AB121" t="s">
        <v>56</v>
      </c>
      <c r="AC121">
        <v>150</v>
      </c>
      <c r="AD121" t="str">
        <f t="shared" ca="1" si="417"/>
        <v>cu</v>
      </c>
      <c r="AE121" t="s">
        <v>16</v>
      </c>
      <c r="AF121" t="s">
        <v>56</v>
      </c>
      <c r="AG121">
        <v>300</v>
      </c>
      <c r="AH121" t="str">
        <f t="shared" ca="1" si="418"/>
        <v/>
      </c>
      <c r="AL121" t="str">
        <f t="shared" ca="1" si="419"/>
        <v>it</v>
      </c>
      <c r="AM121" t="str">
        <f t="shared" si="420"/>
        <v>FreeLevelAtk_03</v>
      </c>
      <c r="AN121">
        <f t="shared" si="421"/>
        <v>1</v>
      </c>
      <c r="AO121" t="str">
        <f t="shared" ca="1" si="422"/>
        <v>cu</v>
      </c>
      <c r="AP121" t="str">
        <f t="shared" si="423"/>
        <v>GO</v>
      </c>
      <c r="AQ121">
        <f t="shared" si="424"/>
        <v>30000</v>
      </c>
      <c r="AR121" t="str">
        <f t="shared" ca="1" si="425"/>
        <v>cu</v>
      </c>
      <c r="AS121" t="str">
        <f t="shared" si="426"/>
        <v>EN</v>
      </c>
      <c r="AT121">
        <f t="shared" si="427"/>
        <v>150</v>
      </c>
      <c r="AU121" t="str">
        <f t="shared" ca="1" si="428"/>
        <v>cu</v>
      </c>
      <c r="AV121" t="str">
        <f t="shared" si="429"/>
        <v>EN</v>
      </c>
      <c r="AW121">
        <f t="shared" si="430"/>
        <v>300</v>
      </c>
      <c r="AX121" t="str">
        <f t="shared" ca="1" si="431"/>
        <v/>
      </c>
      <c r="AY121" t="str">
        <f t="shared" si="432"/>
        <v/>
      </c>
      <c r="AZ121" t="str">
        <f t="shared" si="433"/>
        <v/>
      </c>
      <c r="BA121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</v>
      </c>
      <c r="BB121" t="str">
        <f t="shared" ca="1" si="435"/>
        <v>{"id":"freelevel_3","key":830,"tp1":"it","vl1":"FreeLevelAtk_03","cn1":1,"tp2":"cu","vl2":"GO","cn2":30000,"tp3":"cu","vl3":"EN","cn3":150,"tp4":"cu","vl4":"EN","cn4":300}</v>
      </c>
    </row>
    <row r="122" spans="1:54">
      <c r="A122" t="s">
        <v>446</v>
      </c>
      <c r="B122" t="s">
        <v>438</v>
      </c>
      <c r="E122" t="str">
        <f t="shared" si="409"/>
        <v>freestage_1</v>
      </c>
      <c r="F122" t="str">
        <f t="shared" si="410"/>
        <v>freestage</v>
      </c>
      <c r="G122">
        <f t="shared" si="411"/>
        <v>4</v>
      </c>
      <c r="I122" t="b">
        <v>1</v>
      </c>
      <c r="K122" t="str">
        <f t="shared" si="412"/>
        <v/>
      </c>
      <c r="M122" t="str">
        <f t="shared" si="385"/>
        <v/>
      </c>
      <c r="N122" t="str">
        <f t="shared" si="386"/>
        <v/>
      </c>
      <c r="P122">
        <v>843</v>
      </c>
      <c r="Q122">
        <f t="shared" si="413"/>
        <v>843</v>
      </c>
      <c r="R122" t="str">
        <f t="shared" ca="1" si="414"/>
        <v>it</v>
      </c>
      <c r="S122" t="s">
        <v>33</v>
      </c>
      <c r="T122" t="s">
        <v>458</v>
      </c>
      <c r="U122">
        <v>1</v>
      </c>
      <c r="V122" t="str">
        <f t="shared" ca="1" si="415"/>
        <v>cu</v>
      </c>
      <c r="W122" t="s">
        <v>16</v>
      </c>
      <c r="X122" t="s">
        <v>176</v>
      </c>
      <c r="Y122">
        <v>25000</v>
      </c>
      <c r="Z122" t="str">
        <f t="shared" ca="1" si="416"/>
        <v>cu</v>
      </c>
      <c r="AA122" t="s">
        <v>16</v>
      </c>
      <c r="AB122" t="s">
        <v>56</v>
      </c>
      <c r="AC122">
        <v>100</v>
      </c>
      <c r="AD122" t="str">
        <f t="shared" ca="1" si="417"/>
        <v>cu</v>
      </c>
      <c r="AE122" t="s">
        <v>16</v>
      </c>
      <c r="AF122" t="s">
        <v>207</v>
      </c>
      <c r="AG122">
        <v>50</v>
      </c>
      <c r="AH122" t="str">
        <f t="shared" ca="1" si="418"/>
        <v/>
      </c>
      <c r="AL122" t="str">
        <f t="shared" ca="1" si="419"/>
        <v>it</v>
      </c>
      <c r="AM122" t="str">
        <f t="shared" si="420"/>
        <v>FreeStageAtk_01</v>
      </c>
      <c r="AN122">
        <f t="shared" si="421"/>
        <v>1</v>
      </c>
      <c r="AO122" t="str">
        <f t="shared" ca="1" si="422"/>
        <v>cu</v>
      </c>
      <c r="AP122" t="str">
        <f t="shared" si="423"/>
        <v>GO</v>
      </c>
      <c r="AQ122">
        <f t="shared" si="424"/>
        <v>25000</v>
      </c>
      <c r="AR122" t="str">
        <f t="shared" ca="1" si="425"/>
        <v>cu</v>
      </c>
      <c r="AS122" t="str">
        <f t="shared" si="426"/>
        <v>EN</v>
      </c>
      <c r="AT122">
        <f t="shared" si="427"/>
        <v>100</v>
      </c>
      <c r="AU122" t="str">
        <f t="shared" ca="1" si="428"/>
        <v>cu</v>
      </c>
      <c r="AV122" t="str">
        <f t="shared" si="429"/>
        <v>DI</v>
      </c>
      <c r="AW122">
        <f t="shared" si="430"/>
        <v>50</v>
      </c>
      <c r="AX122" t="str">
        <f t="shared" ca="1" si="431"/>
        <v/>
      </c>
      <c r="AY122" t="str">
        <f t="shared" si="432"/>
        <v/>
      </c>
      <c r="AZ122" t="str">
        <f t="shared" si="433"/>
        <v/>
      </c>
      <c r="BA122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</v>
      </c>
      <c r="BB122" t="str">
        <f t="shared" ca="1" si="435"/>
        <v>{"id":"freestage_1","key":843,"tp1":"it","vl1":"FreeStageAtk_01","cn1":1,"tp2":"cu","vl2":"GO","cn2":25000,"tp3":"cu","vl3":"EN","cn3":100,"tp4":"cu","vl4":"DI","cn4":50}</v>
      </c>
    </row>
    <row r="123" spans="1:54">
      <c r="A123" t="s">
        <v>448</v>
      </c>
      <c r="E123" t="str">
        <f t="shared" si="409"/>
        <v>freestage_2</v>
      </c>
      <c r="F123" t="str">
        <f t="shared" si="410"/>
        <v>freestage</v>
      </c>
      <c r="G123">
        <f t="shared" si="411"/>
        <v>4</v>
      </c>
      <c r="I123" t="b">
        <v>1</v>
      </c>
      <c r="K123" t="str">
        <f t="shared" si="412"/>
        <v/>
      </c>
      <c r="M123" t="str">
        <f t="shared" si="385"/>
        <v/>
      </c>
      <c r="N123" t="str">
        <f t="shared" si="386"/>
        <v/>
      </c>
      <c r="P123">
        <v>501</v>
      </c>
      <c r="Q123">
        <f t="shared" si="413"/>
        <v>501</v>
      </c>
      <c r="R123" t="str">
        <f t="shared" ca="1" si="414"/>
        <v>it</v>
      </c>
      <c r="S123" t="s">
        <v>33</v>
      </c>
      <c r="T123" t="s">
        <v>459</v>
      </c>
      <c r="U123">
        <v>1</v>
      </c>
      <c r="V123" t="str">
        <f t="shared" ca="1" si="415"/>
        <v>cu</v>
      </c>
      <c r="W123" t="s">
        <v>16</v>
      </c>
      <c r="X123" t="s">
        <v>176</v>
      </c>
      <c r="Y123">
        <v>15000</v>
      </c>
      <c r="Z123" t="str">
        <f t="shared" ca="1" si="416"/>
        <v>cu</v>
      </c>
      <c r="AA123" t="s">
        <v>16</v>
      </c>
      <c r="AB123" t="s">
        <v>56</v>
      </c>
      <c r="AC123">
        <v>120</v>
      </c>
      <c r="AD123" t="str">
        <f t="shared" ca="1" si="417"/>
        <v>cu</v>
      </c>
      <c r="AE123" t="s">
        <v>16</v>
      </c>
      <c r="AF123" t="s">
        <v>207</v>
      </c>
      <c r="AG123">
        <v>50</v>
      </c>
      <c r="AH123" t="str">
        <f t="shared" ca="1" si="418"/>
        <v/>
      </c>
      <c r="AL123" t="str">
        <f t="shared" ca="1" si="419"/>
        <v>it</v>
      </c>
      <c r="AM123" t="str">
        <f t="shared" si="420"/>
        <v>FreeStageAtk_02</v>
      </c>
      <c r="AN123">
        <f t="shared" si="421"/>
        <v>1</v>
      </c>
      <c r="AO123" t="str">
        <f t="shared" ca="1" si="422"/>
        <v>cu</v>
      </c>
      <c r="AP123" t="str">
        <f t="shared" si="423"/>
        <v>GO</v>
      </c>
      <c r="AQ123">
        <f t="shared" si="424"/>
        <v>15000</v>
      </c>
      <c r="AR123" t="str">
        <f t="shared" ca="1" si="425"/>
        <v>cu</v>
      </c>
      <c r="AS123" t="str">
        <f t="shared" si="426"/>
        <v>EN</v>
      </c>
      <c r="AT123">
        <f t="shared" si="427"/>
        <v>120</v>
      </c>
      <c r="AU123" t="str">
        <f t="shared" ca="1" si="428"/>
        <v>cu</v>
      </c>
      <c r="AV123" t="str">
        <f t="shared" si="429"/>
        <v>DI</v>
      </c>
      <c r="AW123">
        <f t="shared" si="430"/>
        <v>50</v>
      </c>
      <c r="AX123" t="str">
        <f t="shared" ca="1" si="431"/>
        <v/>
      </c>
      <c r="AY123" t="str">
        <f t="shared" si="432"/>
        <v/>
      </c>
      <c r="AZ123" t="str">
        <f t="shared" si="433"/>
        <v/>
      </c>
      <c r="BA123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</v>
      </c>
      <c r="BB123" t="str">
        <f t="shared" ca="1" si="435"/>
        <v>{"id":"freestage_2","key":501,"tp1":"it","vl1":"FreeStageAtk_02","cn1":1,"tp2":"cu","vl2":"GO","cn2":15000,"tp3":"cu","vl3":"EN","cn3":120,"tp4":"cu","vl4":"DI","cn4":50}</v>
      </c>
    </row>
    <row r="124" spans="1:54">
      <c r="A124" t="s">
        <v>450</v>
      </c>
      <c r="E124" t="str">
        <f t="shared" si="409"/>
        <v>freestage_3</v>
      </c>
      <c r="F124" t="str">
        <f t="shared" si="410"/>
        <v>freestage</v>
      </c>
      <c r="G124">
        <f t="shared" si="411"/>
        <v>4</v>
      </c>
      <c r="I124" t="b">
        <v>1</v>
      </c>
      <c r="K124" t="str">
        <f t="shared" si="412"/>
        <v/>
      </c>
      <c r="M124" t="str">
        <f t="shared" si="385"/>
        <v/>
      </c>
      <c r="N124" t="str">
        <f t="shared" si="386"/>
        <v/>
      </c>
      <c r="P124">
        <v>407</v>
      </c>
      <c r="Q124">
        <f t="shared" si="413"/>
        <v>407</v>
      </c>
      <c r="R124" t="str">
        <f t="shared" ca="1" si="414"/>
        <v>it</v>
      </c>
      <c r="S124" t="s">
        <v>33</v>
      </c>
      <c r="T124" t="s">
        <v>460</v>
      </c>
      <c r="U124">
        <v>1</v>
      </c>
      <c r="V124" t="str">
        <f t="shared" ca="1" si="415"/>
        <v>cu</v>
      </c>
      <c r="W124" t="s">
        <v>16</v>
      </c>
      <c r="X124" t="s">
        <v>176</v>
      </c>
      <c r="Y124">
        <v>30000</v>
      </c>
      <c r="Z124" t="str">
        <f t="shared" ca="1" si="416"/>
        <v>cu</v>
      </c>
      <c r="AA124" t="s">
        <v>16</v>
      </c>
      <c r="AB124" t="s">
        <v>56</v>
      </c>
      <c r="AC124">
        <v>150</v>
      </c>
      <c r="AD124" t="str">
        <f t="shared" ca="1" si="417"/>
        <v>cu</v>
      </c>
      <c r="AE124" t="s">
        <v>16</v>
      </c>
      <c r="AF124" t="s">
        <v>56</v>
      </c>
      <c r="AG124">
        <v>300</v>
      </c>
      <c r="AH124" t="str">
        <f t="shared" ca="1" si="418"/>
        <v/>
      </c>
      <c r="AL124" t="str">
        <f t="shared" ca="1" si="419"/>
        <v>it</v>
      </c>
      <c r="AM124" t="str">
        <f t="shared" si="420"/>
        <v>FreeStageAtk_03</v>
      </c>
      <c r="AN124">
        <f t="shared" si="421"/>
        <v>1</v>
      </c>
      <c r="AO124" t="str">
        <f t="shared" ca="1" si="422"/>
        <v>cu</v>
      </c>
      <c r="AP124" t="str">
        <f t="shared" si="423"/>
        <v>GO</v>
      </c>
      <c r="AQ124">
        <f t="shared" si="424"/>
        <v>30000</v>
      </c>
      <c r="AR124" t="str">
        <f t="shared" ca="1" si="425"/>
        <v>cu</v>
      </c>
      <c r="AS124" t="str">
        <f t="shared" si="426"/>
        <v>EN</v>
      </c>
      <c r="AT124">
        <f t="shared" si="427"/>
        <v>150</v>
      </c>
      <c r="AU124" t="str">
        <f t="shared" ca="1" si="428"/>
        <v>cu</v>
      </c>
      <c r="AV124" t="str">
        <f t="shared" si="429"/>
        <v>EN</v>
      </c>
      <c r="AW124">
        <f t="shared" si="430"/>
        <v>300</v>
      </c>
      <c r="AX124" t="str">
        <f t="shared" ca="1" si="431"/>
        <v/>
      </c>
      <c r="AY124" t="str">
        <f t="shared" si="432"/>
        <v/>
      </c>
      <c r="AZ124" t="str">
        <f t="shared" si="433"/>
        <v/>
      </c>
      <c r="BA124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</v>
      </c>
      <c r="BB124" t="str">
        <f t="shared" ca="1" si="435"/>
        <v>{"id":"freestage_3","key":407,"tp1":"it","vl1":"FreeStageAtk_03","cn1":1,"tp2":"cu","vl2":"GO","cn2":30000,"tp3":"cu","vl3":"EN","cn3":150,"tp4":"cu","vl4":"EN","cn4":300}</v>
      </c>
    </row>
    <row r="125" spans="1:54">
      <c r="A125" t="s">
        <v>452</v>
      </c>
      <c r="E125" t="str">
        <f t="shared" si="409"/>
        <v>freestage_4</v>
      </c>
      <c r="F125" t="str">
        <f t="shared" si="410"/>
        <v>freestage</v>
      </c>
      <c r="G125">
        <f t="shared" si="411"/>
        <v>4</v>
      </c>
      <c r="I125" t="b">
        <v>1</v>
      </c>
      <c r="K125" t="str">
        <f t="shared" si="412"/>
        <v/>
      </c>
      <c r="M125" t="str">
        <f t="shared" si="385"/>
        <v/>
      </c>
      <c r="N125" t="str">
        <f t="shared" si="386"/>
        <v/>
      </c>
      <c r="P125">
        <v>193</v>
      </c>
      <c r="Q125">
        <f t="shared" si="413"/>
        <v>193</v>
      </c>
      <c r="R125" t="str">
        <f t="shared" ca="1" si="414"/>
        <v>it</v>
      </c>
      <c r="S125" t="s">
        <v>33</v>
      </c>
      <c r="T125" t="s">
        <v>461</v>
      </c>
      <c r="U125">
        <v>1</v>
      </c>
      <c r="V125" t="str">
        <f t="shared" ca="1" si="415"/>
        <v>cu</v>
      </c>
      <c r="W125" t="s">
        <v>16</v>
      </c>
      <c r="X125" t="s">
        <v>176</v>
      </c>
      <c r="Y125">
        <v>25000</v>
      </c>
      <c r="Z125" t="str">
        <f t="shared" ca="1" si="416"/>
        <v>cu</v>
      </c>
      <c r="AA125" t="s">
        <v>16</v>
      </c>
      <c r="AB125" t="s">
        <v>56</v>
      </c>
      <c r="AC125">
        <v>100</v>
      </c>
      <c r="AD125" t="str">
        <f t="shared" ca="1" si="417"/>
        <v>cu</v>
      </c>
      <c r="AE125" t="s">
        <v>16</v>
      </c>
      <c r="AF125" t="s">
        <v>207</v>
      </c>
      <c r="AG125">
        <v>50</v>
      </c>
      <c r="AH125" t="str">
        <f t="shared" ca="1" si="418"/>
        <v/>
      </c>
      <c r="AL125" t="str">
        <f t="shared" ca="1" si="419"/>
        <v>it</v>
      </c>
      <c r="AM125" t="str">
        <f t="shared" si="420"/>
        <v>FreeStageAtk_04</v>
      </c>
      <c r="AN125">
        <f t="shared" si="421"/>
        <v>1</v>
      </c>
      <c r="AO125" t="str">
        <f t="shared" ca="1" si="422"/>
        <v>cu</v>
      </c>
      <c r="AP125" t="str">
        <f t="shared" si="423"/>
        <v>GO</v>
      </c>
      <c r="AQ125">
        <f t="shared" si="424"/>
        <v>25000</v>
      </c>
      <c r="AR125" t="str">
        <f t="shared" ca="1" si="425"/>
        <v>cu</v>
      </c>
      <c r="AS125" t="str">
        <f t="shared" si="426"/>
        <v>EN</v>
      </c>
      <c r="AT125">
        <f t="shared" si="427"/>
        <v>100</v>
      </c>
      <c r="AU125" t="str">
        <f t="shared" ca="1" si="428"/>
        <v>cu</v>
      </c>
      <c r="AV125" t="str">
        <f t="shared" si="429"/>
        <v>DI</v>
      </c>
      <c r="AW125">
        <f t="shared" si="430"/>
        <v>50</v>
      </c>
      <c r="AX125" t="str">
        <f t="shared" ca="1" si="431"/>
        <v/>
      </c>
      <c r="AY125" t="str">
        <f t="shared" si="432"/>
        <v/>
      </c>
      <c r="AZ125" t="str">
        <f t="shared" si="433"/>
        <v/>
      </c>
      <c r="BA125" t="str">
        <f t="shared" ca="1" si="434"/>
        <v>,{"id":"ev4_conti_1","key":987,"tp1":"cu","vl1":"EN","cn1":80,"tp2":"cu","vl2":"GO","cn2":35000,"tp3":"cu","vl3":"EN","cn3":170},{"id":"ev4_conti_2","key":261,"tp1":"cu","vl1":"EN","cn1":150},{"id":"ev4_conti_4","key":997,"tp1":"cu","vl1":"EN","cn1":150,"tp2":"cu","vl2":"GO","cn2":20000},{"id":"ev5_oneplustwo_2","key":619,"tp1":"cu","vl1":"GO","cn1":50000,"tp2":"cu","vl2":"EN","cn2":500,"tp3":"cu","vl3":"GO","cn3":70000},{"id":"ev5_oneplustwo_3","key":150,"tp1":"cu","vl1":"EN","cn1":450,"tp2":"cu","vl2":"GO","cn2":60000,"tp3":"cu","vl3":"GO","cn3":90000,"tp4":"cu","vl4":"EN","cn4":650},{"id":"firstpurchase","key":658,"tp1":"it","vl1":"Spell_0018","cn1":1,"tp2":"cu","vl2":"EN","cn2":150,"tp3":"cu","vl3":"GO","cn3":100000},{"id":"freelevel_1","key":574,"tp1":"it","vl1":"FreeLevelAtk_01","cn1":1,"tp2":"cu","vl2":"GO","cn2":25000,"tp3":"cu","vl3":"EN","cn3":100,"tp4":"cu","vl4":"DI","cn4":50},{"id":"freelevel_2","key":318,"tp1":"it","vl1":"FreeLevelAtk_02","cn1":1,"tp2":"cu","vl2":"GO","cn2":15000,"tp3":"cu","vl3":"EN","cn3":120,"tp4":"cu","vl4":"DI","cn4":50},{"id":"freelevel_3","key":830,"tp1":"it","vl1":"FreeLevelAtk_03","cn1":1,"tp2":"cu","vl2":"GO","cn2":30000,"tp3":"cu","vl3":"EN","cn3":150,"tp4":"cu","vl4":"EN","cn4":300},{"id":"freestage_1","key":843,"tp1":"it","vl1":"FreeStageAtk_01","cn1":1,"tp2":"cu","vl2":"GO","cn2":25000,"tp3":"cu","vl3":"EN","cn3":100,"tp4":"cu","vl4":"DI","cn4":50},{"id":"freestage_2","key":501,"tp1":"it","vl1":"FreeStageAtk_02","cn1":1,"tp2":"cu","vl2":"GO","cn2":15000,"tp3":"cu","vl3":"EN","cn3":120,"tp4":"cu","vl4":"DI","cn4":50},{"id":"freestage_3","key":407,"tp1":"it","vl1":"FreeStageAtk_03","cn1":1,"tp2":"cu","vl2":"GO","cn2":30000,"tp3":"cu","vl3":"EN","cn3":150,"tp4":"cu","vl4":"EN","cn4":300},{"id":"freestage_4","key":193,"tp1":"it","vl1":"FreeStageAtk_04","cn1":1,"tp2":"cu","vl2":"GO","cn2":25000,"tp3":"cu","vl3":"EN","cn3":100,"tp4":"cu","vl4":"DI","cn4":50}</v>
      </c>
      <c r="BB125" t="str">
        <f t="shared" ca="1" si="435"/>
        <v>{"id":"freestage_4","key":193,"tp1":"it","vl1":"FreeStageAtk_04","cn1":1,"tp2":"cu","vl2":"GO","cn2":25000,"tp3":"cu","vl3":"EN","cn3":100,"tp4":"cu","vl4":"DI","cn4":50}</v>
      </c>
    </row>
  </sheetData>
  <phoneticPr fontId="1" type="noConversion"/>
  <dataValidations count="2">
    <dataValidation type="list" allowBlank="1" showInputMessage="1" showErrorMessage="1" sqref="AI2:AI90 L2:L125 AA2:AA116 W2:W116 AE2:AE116 AI96:AI116 S2:S125" xr:uid="{F3C874F6-E7DF-4E69-9F0E-3FA791FD6C74}">
      <formula1>OFFSET(INDIRECT("$A$1"),1,MATCH(L$1&amp;"_Verify",INDIRECT("$1:$1"),0)-1,COUNTA(OFFSET(INDIRECT("$A:$A"),0,MATCH(L$1&amp;"_Verify",INDIRECT("$1:$1"),0)-1))-1,1)</formula1>
    </dataValidation>
    <dataValidation type="list" allowBlank="1" showInputMessage="1" showErrorMessage="1" sqref="AJ2:AJ90 T2:T116 X2:X116 AB2:AB116 AJ96:AJ116 AF2:AF116" xr:uid="{1817ED84-94D5-4388-9638-B638710DD0FB}">
      <formula1>OFFSET(INDIRECT("$A$1"),1,MATCH(IF(S2="재화","서버재화",IF(S2="아이템","서버아이템","그외")),INDIRECT("$1:$1"),0)-1,COUNTA(OFFSET(INDIRECT("$A:$A"),0,MATCH(IF(S2="재화","서버재화",IF(S2="아이템","서버아이템","그외")),INDIRECT("$1:$1"),0)-1))-1,1)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467D-A175-4B44-9912-664874451EC9}">
  <dimension ref="A1:F18"/>
  <sheetViews>
    <sheetView workbookViewId="0">
      <selection activeCell="F2" sqref="F2"/>
    </sheetView>
  </sheetViews>
  <sheetFormatPr defaultRowHeight="16.5" outlineLevelCol="1"/>
  <cols>
    <col min="1" max="1" width="15.375" bestFit="1" customWidth="1" outlineLevel="1"/>
    <col min="2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423</v>
      </c>
      <c r="C1" s="7" t="s">
        <v>10</v>
      </c>
      <c r="D1" s="7" t="s">
        <v>9</v>
      </c>
      <c r="F1" t="s">
        <v>473</v>
      </c>
    </row>
    <row r="2" spans="1:6">
      <c r="A2" t="s">
        <v>463</v>
      </c>
      <c r="B2">
        <v>50</v>
      </c>
      <c r="C2" t="str">
        <f t="shared" ref="C2:C18" ca="1" si="0">IF(ROW()=2,D2,OFFSET(C2,-1,0)&amp;IF(LEN(D2)=0,"",","&amp;D2))</f>
        <v>"RelayAtk_01":50</v>
      </c>
      <c r="D2" t="str">
        <f t="shared" ref="D2:D18" si="1">""""&amp;A2&amp;""":"&amp;B2</f>
        <v>"RelayAtk_01":50</v>
      </c>
      <c r="F2" t="str">
        <f ca="1">"{"&amp;
IF(LEFT(OFFSET(C1,COUNTA(C:C)-1,0),1)=",",SUBSTITUTE(OFFSET(C1,COUNTA(C:C)-1,0),",","",1),OFFSET(C1,COUNTA(C:C)-1,0))
&amp;"}"</f>
        <v>{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}</v>
      </c>
    </row>
    <row r="3" spans="1:6">
      <c r="A3" t="s">
        <v>464</v>
      </c>
      <c r="B3">
        <v>75</v>
      </c>
      <c r="C3" t="str">
        <f t="shared" ca="1" si="0"/>
        <v>"RelayAtk_01":50,"RelayAtk_02":75</v>
      </c>
      <c r="D3" t="str">
        <f t="shared" si="1"/>
        <v>"RelayAtk_02":75</v>
      </c>
    </row>
    <row r="4" spans="1:6">
      <c r="A4" t="s">
        <v>465</v>
      </c>
      <c r="B4">
        <v>100</v>
      </c>
      <c r="C4" t="str">
        <f t="shared" ca="1" si="0"/>
        <v>"RelayAtk_01":50,"RelayAtk_02":75,"RelayAtk_03":100</v>
      </c>
      <c r="D4" t="str">
        <f t="shared" si="1"/>
        <v>"RelayAtk_03":100</v>
      </c>
    </row>
    <row r="5" spans="1:6">
      <c r="A5" t="s">
        <v>466</v>
      </c>
      <c r="B5">
        <v>125</v>
      </c>
      <c r="C5" t="str">
        <f t="shared" ca="1" si="0"/>
        <v>"RelayAtk_01":50,"RelayAtk_02":75,"RelayAtk_03":100,"RelayAtk_04":125</v>
      </c>
      <c r="D5" t="str">
        <f t="shared" si="1"/>
        <v>"RelayAtk_04":125</v>
      </c>
    </row>
    <row r="6" spans="1:6">
      <c r="A6" t="s">
        <v>467</v>
      </c>
      <c r="B6">
        <v>150</v>
      </c>
      <c r="C6" t="str">
        <f t="shared" ca="1" si="0"/>
        <v>"RelayAtk_01":50,"RelayAtk_02":75,"RelayAtk_03":100,"RelayAtk_04":125,"RelayAtk_05":150</v>
      </c>
      <c r="D6" t="str">
        <f t="shared" si="1"/>
        <v>"RelayAtk_05":150</v>
      </c>
    </row>
    <row r="7" spans="1:6">
      <c r="A7" t="s">
        <v>468</v>
      </c>
      <c r="B7">
        <v>175</v>
      </c>
      <c r="C7" t="str">
        <f t="shared" ca="1" si="0"/>
        <v>"RelayAtk_01":50,"RelayAtk_02":75,"RelayAtk_03":100,"RelayAtk_04":125,"RelayAtk_05":150,"RelayAtk_06":175</v>
      </c>
      <c r="D7" t="str">
        <f t="shared" si="1"/>
        <v>"RelayAtk_06":175</v>
      </c>
    </row>
    <row r="8" spans="1:6">
      <c r="A8" t="s">
        <v>469</v>
      </c>
      <c r="B8">
        <v>200</v>
      </c>
      <c r="C8" t="str">
        <f t="shared" ca="1" si="0"/>
        <v>"RelayAtk_01":50,"RelayAtk_02":75,"RelayAtk_03":100,"RelayAtk_04":125,"RelayAtk_05":150,"RelayAtk_06":175,"RelayAtk_07":200</v>
      </c>
      <c r="D8" t="str">
        <f t="shared" si="1"/>
        <v>"RelayAtk_07":200</v>
      </c>
    </row>
    <row r="9" spans="1:6">
      <c r="A9" t="s">
        <v>470</v>
      </c>
      <c r="B9">
        <v>225</v>
      </c>
      <c r="C9" t="str">
        <f t="shared" ca="1" si="0"/>
        <v>"RelayAtk_01":50,"RelayAtk_02":75,"RelayAtk_03":100,"RelayAtk_04":125,"RelayAtk_05":150,"RelayAtk_06":175,"RelayAtk_07":200,"RelayAtk_08":225</v>
      </c>
      <c r="D9" t="str">
        <f t="shared" si="1"/>
        <v>"RelayAtk_08":225</v>
      </c>
    </row>
    <row r="10" spans="1:6">
      <c r="A10" t="s">
        <v>471</v>
      </c>
      <c r="B10">
        <v>250</v>
      </c>
      <c r="C10" t="str">
        <f t="shared" ca="1" si="0"/>
        <v>"RelayAtk_01":50,"RelayAtk_02":75,"RelayAtk_03":100,"RelayAtk_04":125,"RelayAtk_05":150,"RelayAtk_06":175,"RelayAtk_07":200,"RelayAtk_08":225,"RelayAtk_09":250</v>
      </c>
      <c r="D10" t="str">
        <f t="shared" si="1"/>
        <v>"RelayAtk_09":250</v>
      </c>
    </row>
    <row r="11" spans="1:6">
      <c r="A11" t="s">
        <v>472</v>
      </c>
      <c r="B11">
        <v>275</v>
      </c>
      <c r="C11" t="str">
        <f t="shared" ca="1" si="0"/>
        <v>"RelayAtk_01":50,"RelayAtk_02":75,"RelayAtk_03":100,"RelayAtk_04":125,"RelayAtk_05":150,"RelayAtk_06":175,"RelayAtk_07":200,"RelayAtk_08":225,"RelayAtk_09":250,"RelayAtk_10":275</v>
      </c>
      <c r="D11" t="str">
        <f t="shared" si="1"/>
        <v>"RelayAtk_10":275</v>
      </c>
    </row>
    <row r="12" spans="1:6">
      <c r="A12" t="s">
        <v>455</v>
      </c>
      <c r="B12">
        <v>75</v>
      </c>
      <c r="C12" t="str">
        <f t="shared" ca="1" si="0"/>
        <v>"RelayAtk_01":50,"RelayAtk_02":75,"RelayAtk_03":100,"RelayAtk_04":125,"RelayAtk_05":150,"RelayAtk_06":175,"RelayAtk_07":200,"RelayAtk_08":225,"RelayAtk_09":250,"RelayAtk_10":275,"FreeLevelAtk_01":75</v>
      </c>
      <c r="D12" t="str">
        <f t="shared" si="1"/>
        <v>"FreeLevelAtk_01":75</v>
      </c>
    </row>
    <row r="13" spans="1:6">
      <c r="A13" t="s">
        <v>456</v>
      </c>
      <c r="B13">
        <v>250</v>
      </c>
      <c r="C13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</v>
      </c>
      <c r="D13" t="str">
        <f t="shared" si="1"/>
        <v>"FreeLevelAtk_02":250</v>
      </c>
    </row>
    <row r="14" spans="1:6">
      <c r="A14" t="s">
        <v>457</v>
      </c>
      <c r="B14">
        <v>800</v>
      </c>
      <c r="C14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</v>
      </c>
      <c r="D14" t="str">
        <f t="shared" si="1"/>
        <v>"FreeLevelAtk_03":800</v>
      </c>
    </row>
    <row r="15" spans="1:6">
      <c r="A15" t="s">
        <v>458</v>
      </c>
      <c r="B15">
        <v>50</v>
      </c>
      <c r="C15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</v>
      </c>
      <c r="D15" t="str">
        <f t="shared" si="1"/>
        <v>"FreeStageAtk_01":50</v>
      </c>
    </row>
    <row r="16" spans="1:6">
      <c r="A16" t="s">
        <v>459</v>
      </c>
      <c r="B16">
        <v>150</v>
      </c>
      <c r="C16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</v>
      </c>
      <c r="D16" t="str">
        <f t="shared" si="1"/>
        <v>"FreeStageAtk_02":150</v>
      </c>
    </row>
    <row r="17" spans="1:4">
      <c r="A17" t="s">
        <v>460</v>
      </c>
      <c r="B17">
        <v>450</v>
      </c>
      <c r="C17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</v>
      </c>
      <c r="D17" t="str">
        <f t="shared" si="1"/>
        <v>"FreeStageAtk_03":450</v>
      </c>
    </row>
    <row r="18" spans="1:4">
      <c r="A18" t="s">
        <v>461</v>
      </c>
      <c r="B18">
        <v>900</v>
      </c>
      <c r="C18" t="str">
        <f t="shared" ca="1" si="0"/>
        <v>"RelayAtk_01":50,"RelayAtk_02":75,"RelayAtk_03":100,"RelayAtk_04":125,"RelayAtk_05":150,"RelayAtk_06":175,"RelayAtk_07":200,"RelayAtk_08":225,"RelayAtk_09":250,"RelayAtk_10":275,"FreeLevelAtk_01":75,"FreeLevelAtk_02":250,"FreeLevelAtk_03":800,"FreeStageAtk_01":50,"FreeStageAtk_02":150,"FreeStageAtk_03":450,"FreeStageAtk_04":900</v>
      </c>
      <c r="D18" t="str">
        <f t="shared" si="1"/>
        <v>"FreeStageAtk_04":900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1525-24FB-487D-9406-2D2B4DA623DA}">
  <dimension ref="A1:K14"/>
  <sheetViews>
    <sheetView workbookViewId="0"/>
  </sheetViews>
  <sheetFormatPr defaultRowHeight="16.5" outlineLevelCol="1"/>
  <cols>
    <col min="1" max="1" width="9" outlineLevel="1"/>
    <col min="8" max="9" width="9" outlineLevel="1"/>
    <col min="11" max="11" width="9" outlineLevel="1"/>
  </cols>
  <sheetData>
    <row r="1" spans="1:11" ht="27" customHeight="1">
      <c r="B1" t="s">
        <v>424</v>
      </c>
      <c r="C1" t="s">
        <v>425</v>
      </c>
      <c r="D1" t="s">
        <v>426</v>
      </c>
      <c r="E1" t="s">
        <v>428</v>
      </c>
      <c r="F1" t="s">
        <v>427</v>
      </c>
      <c r="G1" t="s">
        <v>72</v>
      </c>
      <c r="H1" s="1" t="s">
        <v>10</v>
      </c>
      <c r="I1" s="1" t="s">
        <v>9</v>
      </c>
      <c r="K1" t="s">
        <v>432</v>
      </c>
    </row>
    <row r="2" spans="1:11">
      <c r="A2" t="s">
        <v>429</v>
      </c>
      <c r="B2">
        <v>1</v>
      </c>
      <c r="C2">
        <v>1</v>
      </c>
      <c r="D2">
        <v>10</v>
      </c>
      <c r="E2">
        <v>100</v>
      </c>
      <c r="F2">
        <v>10</v>
      </c>
      <c r="G2">
        <v>783</v>
      </c>
      <c r="H2" t="str">
        <f ca="1">IF(ROW()=2,I2,OFFSET(H2,-1,0)&amp;IF(LEN(I2)=0,"",","&amp;I2))</f>
        <v>{"pid":1,"idx":1,"min":10,"max":100,"pr":10,"key":783}</v>
      </c>
      <c r="I2" t="str">
        <f>"{"""&amp;B$1&amp;""":"&amp;B2
&amp;","""&amp;C$1&amp;""":"&amp;C2
&amp;","""&amp;D$1&amp;""":"&amp;D2
&amp;","""&amp;E$1&amp;""":"&amp;E2
&amp;","""&amp;F$1&amp;""":"&amp;F2
&amp;","""&amp;G$1&amp;""":"&amp;G2&amp;"}"</f>
        <v>{"pid":1,"idx":1,"min":10,"max":100,"pr":10,"key":783}</v>
      </c>
      <c r="K2" t="str">
        <f ca="1">"["&amp;
IF(LEFT(OFFSET(H1,COUNTA(H:H)-1,0),1)=",",SUBSTITUTE(OFFSET(H1,COUNTA(H:H)-1,0),",","",1),OFFSET(H1,COUNTA(H:H)-1,0))
&amp;"]"</f>
        <v>[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]</v>
      </c>
    </row>
    <row r="3" spans="1:11">
      <c r="A3" t="s">
        <v>429</v>
      </c>
      <c r="B3">
        <v>1</v>
      </c>
      <c r="C3">
        <v>2</v>
      </c>
      <c r="D3">
        <v>100</v>
      </c>
      <c r="E3">
        <v>200</v>
      </c>
      <c r="F3">
        <v>15</v>
      </c>
      <c r="G3">
        <v>299</v>
      </c>
      <c r="H3" t="str">
        <f t="shared" ref="H3:H14" ca="1" si="0">IF(ROW()=2,I3,OFFSET(H3,-1,0)&amp;IF(LEN(I3)=0,"",","&amp;I3))</f>
        <v>{"pid":1,"idx":1,"min":10,"max":100,"pr":10,"key":783},{"pid":1,"idx":2,"min":100,"max":200,"pr":15,"key":299}</v>
      </c>
      <c r="I3" t="str">
        <f t="shared" ref="I3:I14" si="1">"{"""&amp;B$1&amp;""":"&amp;B3
&amp;","""&amp;C$1&amp;""":"&amp;C3
&amp;","""&amp;D$1&amp;""":"&amp;D3
&amp;","""&amp;E$1&amp;""":"&amp;E3
&amp;","""&amp;F$1&amp;""":"&amp;F3
&amp;","""&amp;G$1&amp;""":"&amp;G3&amp;"}"</f>
        <v>{"pid":1,"idx":2,"min":100,"max":200,"pr":15,"key":299}</v>
      </c>
    </row>
    <row r="4" spans="1:11">
      <c r="A4" t="s">
        <v>429</v>
      </c>
      <c r="B4">
        <v>1</v>
      </c>
      <c r="C4">
        <v>3</v>
      </c>
      <c r="D4">
        <v>300</v>
      </c>
      <c r="E4">
        <v>1000</v>
      </c>
      <c r="F4">
        <v>20</v>
      </c>
      <c r="G4">
        <v>636</v>
      </c>
      <c r="H4" t="str">
        <f t="shared" ca="1" si="0"/>
        <v>{"pid":1,"idx":1,"min":10,"max":100,"pr":10,"key":783},{"pid":1,"idx":2,"min":100,"max":200,"pr":15,"key":299},{"pid":1,"idx":3,"min":300,"max":1000,"pr":20,"key":636}</v>
      </c>
      <c r="I4" t="str">
        <f t="shared" si="1"/>
        <v>{"pid":1,"idx":3,"min":300,"max":1000,"pr":20,"key":636}</v>
      </c>
    </row>
    <row r="5" spans="1:11">
      <c r="A5" t="s">
        <v>429</v>
      </c>
      <c r="B5">
        <v>1</v>
      </c>
      <c r="C5">
        <v>4</v>
      </c>
      <c r="D5">
        <v>1000</v>
      </c>
      <c r="E5">
        <v>2000</v>
      </c>
      <c r="F5">
        <v>25</v>
      </c>
      <c r="G5">
        <v>168</v>
      </c>
      <c r="H5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</v>
      </c>
      <c r="I5" t="str">
        <f t="shared" si="1"/>
        <v>{"pid":1,"idx":4,"min":1000,"max":2000,"pr":25,"key":168}</v>
      </c>
    </row>
    <row r="6" spans="1:11">
      <c r="A6" t="s">
        <v>429</v>
      </c>
      <c r="B6">
        <v>1</v>
      </c>
      <c r="C6">
        <v>5</v>
      </c>
      <c r="D6">
        <v>3000</v>
      </c>
      <c r="E6">
        <v>10000</v>
      </c>
      <c r="F6">
        <v>30</v>
      </c>
      <c r="G6">
        <v>736</v>
      </c>
      <c r="H6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</v>
      </c>
      <c r="I6" t="str">
        <f t="shared" si="1"/>
        <v>{"pid":1,"idx":5,"min":3000,"max":10000,"pr":30,"key":736}</v>
      </c>
    </row>
    <row r="7" spans="1:11">
      <c r="A7" t="s">
        <v>430</v>
      </c>
      <c r="B7">
        <v>2</v>
      </c>
      <c r="C7">
        <v>1</v>
      </c>
      <c r="D7">
        <v>50</v>
      </c>
      <c r="E7">
        <v>100</v>
      </c>
      <c r="F7">
        <v>12</v>
      </c>
      <c r="G7">
        <v>561</v>
      </c>
      <c r="H7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</v>
      </c>
      <c r="I7" t="str">
        <f t="shared" si="1"/>
        <v>{"pid":2,"idx":1,"min":50,"max":100,"pr":12,"key":561}</v>
      </c>
    </row>
    <row r="8" spans="1:11">
      <c r="A8" t="s">
        <v>430</v>
      </c>
      <c r="B8">
        <v>2</v>
      </c>
      <c r="C8">
        <v>2</v>
      </c>
      <c r="D8">
        <v>100</v>
      </c>
      <c r="E8">
        <v>200</v>
      </c>
      <c r="F8">
        <v>24</v>
      </c>
      <c r="G8">
        <v>837</v>
      </c>
      <c r="H8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</v>
      </c>
      <c r="I8" t="str">
        <f t="shared" si="1"/>
        <v>{"pid":2,"idx":2,"min":100,"max":200,"pr":24,"key":837}</v>
      </c>
    </row>
    <row r="9" spans="1:11">
      <c r="A9" t="s">
        <v>430</v>
      </c>
      <c r="B9">
        <v>2</v>
      </c>
      <c r="C9">
        <v>3</v>
      </c>
      <c r="D9">
        <v>400</v>
      </c>
      <c r="E9">
        <v>500</v>
      </c>
      <c r="F9">
        <v>36</v>
      </c>
      <c r="G9">
        <v>872</v>
      </c>
      <c r="H9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</v>
      </c>
      <c r="I9" t="str">
        <f t="shared" si="1"/>
        <v>{"pid":2,"idx":3,"min":400,"max":500,"pr":36,"key":872}</v>
      </c>
    </row>
    <row r="10" spans="1:11">
      <c r="A10" t="s">
        <v>431</v>
      </c>
      <c r="B10">
        <v>3</v>
      </c>
      <c r="C10">
        <v>1</v>
      </c>
      <c r="D10">
        <v>100</v>
      </c>
      <c r="E10">
        <v>200</v>
      </c>
      <c r="F10">
        <v>11</v>
      </c>
      <c r="G10">
        <v>463</v>
      </c>
      <c r="H10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</v>
      </c>
      <c r="I10" t="str">
        <f t="shared" si="1"/>
        <v>{"pid":3,"idx":1,"min":100,"max":200,"pr":11,"key":463}</v>
      </c>
    </row>
    <row r="11" spans="1:11">
      <c r="A11" t="s">
        <v>431</v>
      </c>
      <c r="B11">
        <v>3</v>
      </c>
      <c r="C11">
        <v>2</v>
      </c>
      <c r="D11">
        <v>200</v>
      </c>
      <c r="E11">
        <v>250</v>
      </c>
      <c r="F11">
        <v>22</v>
      </c>
      <c r="G11">
        <v>653</v>
      </c>
      <c r="H11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</v>
      </c>
      <c r="I11" t="str">
        <f t="shared" si="1"/>
        <v>{"pid":3,"idx":2,"min":200,"max":250,"pr":22,"key":653}</v>
      </c>
    </row>
    <row r="12" spans="1:11">
      <c r="A12" t="s">
        <v>431</v>
      </c>
      <c r="B12">
        <v>3</v>
      </c>
      <c r="C12">
        <v>3</v>
      </c>
      <c r="D12">
        <v>250</v>
      </c>
      <c r="E12">
        <v>300</v>
      </c>
      <c r="F12">
        <v>33</v>
      </c>
      <c r="G12">
        <v>988</v>
      </c>
      <c r="H12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</v>
      </c>
      <c r="I12" t="str">
        <f t="shared" si="1"/>
        <v>{"pid":3,"idx":3,"min":250,"max":300,"pr":33,"key":988}</v>
      </c>
    </row>
    <row r="13" spans="1:11">
      <c r="A13" t="s">
        <v>431</v>
      </c>
      <c r="B13">
        <v>3</v>
      </c>
      <c r="C13">
        <v>4</v>
      </c>
      <c r="D13">
        <v>300</v>
      </c>
      <c r="E13">
        <v>500</v>
      </c>
      <c r="F13">
        <v>44</v>
      </c>
      <c r="G13">
        <v>710</v>
      </c>
      <c r="H13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</v>
      </c>
      <c r="I13" t="str">
        <f t="shared" si="1"/>
        <v>{"pid":3,"idx":4,"min":300,"max":500,"pr":44,"key":710}</v>
      </c>
    </row>
    <row r="14" spans="1:11">
      <c r="A14" t="s">
        <v>431</v>
      </c>
      <c r="B14">
        <v>3</v>
      </c>
      <c r="C14">
        <v>5</v>
      </c>
      <c r="D14">
        <v>500</v>
      </c>
      <c r="E14">
        <v>600</v>
      </c>
      <c r="F14">
        <v>55</v>
      </c>
      <c r="G14">
        <v>468</v>
      </c>
      <c r="H14" t="str">
        <f t="shared" ca="1" si="0"/>
        <v>{"pid":1,"idx":1,"min":10,"max":100,"pr":10,"key":783},{"pid":1,"idx":2,"min":100,"max":200,"pr":15,"key":299},{"pid":1,"idx":3,"min":300,"max":1000,"pr":20,"key":636},{"pid":1,"idx":4,"min":1000,"max":2000,"pr":25,"key":168},{"pid":1,"idx":5,"min":3000,"max":10000,"pr":30,"key":736},{"pid":2,"idx":1,"min":50,"max":100,"pr":12,"key":561},{"pid":2,"idx":2,"min":100,"max":200,"pr":24,"key":837},{"pid":2,"idx":3,"min":400,"max":500,"pr":36,"key":872},{"pid":3,"idx":1,"min":100,"max":200,"pr":11,"key":463},{"pid":3,"idx":2,"min":200,"max":250,"pr":22,"key":653},{"pid":3,"idx":3,"min":250,"max":300,"pr":33,"key":988},{"pid":3,"idx":4,"min":300,"max":500,"pr":44,"key":710},{"pid":3,"idx":5,"min":500,"max":600,"pr":55,"key":468}</v>
      </c>
      <c r="I14" t="str">
        <f t="shared" si="1"/>
        <v>{"pid":3,"idx":5,"min":500,"max":600,"pr":55,"key":468}</v>
      </c>
    </row>
  </sheetData>
  <phoneticPr fontId="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7E5A-2BF1-436B-9BAF-721C6757607C}">
  <dimension ref="A1:H1001"/>
  <sheetViews>
    <sheetView workbookViewId="0">
      <selection activeCell="A2" sqref="A2"/>
    </sheetView>
  </sheetViews>
  <sheetFormatPr defaultRowHeight="16.5" outlineLevelCol="1"/>
  <cols>
    <col min="5" max="6" width="9" customWidth="1" outlineLevel="1"/>
    <col min="8" max="8" width="9" customWidth="1" outlineLevel="1"/>
  </cols>
  <sheetData>
    <row r="1" spans="1:8" ht="27" customHeight="1">
      <c r="A1" t="s">
        <v>1</v>
      </c>
      <c r="B1" t="s">
        <v>433</v>
      </c>
      <c r="C1" t="s">
        <v>434</v>
      </c>
      <c r="D1" t="s">
        <v>435</v>
      </c>
      <c r="E1" t="s">
        <v>10</v>
      </c>
      <c r="F1" t="s">
        <v>9</v>
      </c>
      <c r="H1" t="s">
        <v>436</v>
      </c>
    </row>
    <row r="2" spans="1:8">
      <c r="A2">
        <v>1</v>
      </c>
      <c r="B2">
        <v>0</v>
      </c>
      <c r="C2">
        <v>0</v>
      </c>
      <c r="D2">
        <v>0</v>
      </c>
      <c r="E2">
        <f ca="1">IF(ROW()=2,F2,OFFSET(E2,-1,0)&amp;IF(LEN(F2)=0,"",","&amp;F2))</f>
        <v>0</v>
      </c>
      <c r="F2">
        <f t="shared" ref="F2:F65" si="0">D2</f>
        <v>0</v>
      </c>
      <c r="H2" t="str">
        <f ca="1">"["&amp;
IF(LEFT(OFFSET(E1,COUNTA(E:E)-1,0),1)=",",SUBSTITUTE(OFFSET(E1,COUNTA(E:E)-1,0),",","",1),OFFSET(E1,COUNTA(E:E)-1,0))
&amp;"]"</f>
        <v>[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]</v>
      </c>
    </row>
    <row r="3" spans="1:8">
      <c r="A3">
        <v>2</v>
      </c>
      <c r="B3">
        <v>100</v>
      </c>
      <c r="C3">
        <f t="shared" ref="C3:C52" si="1">C2+1</f>
        <v>1</v>
      </c>
      <c r="D3">
        <f>D2+C3</f>
        <v>1</v>
      </c>
      <c r="E3" t="str">
        <f t="shared" ref="E3:E66" ca="1" si="2">IF(ROW()=2,F3,OFFSET(E3,-1,0)&amp;IF(LEN(F3)=0,"",","&amp;F3))</f>
        <v>0,1</v>
      </c>
      <c r="F3">
        <f t="shared" si="0"/>
        <v>1</v>
      </c>
    </row>
    <row r="4" spans="1:8">
      <c r="A4">
        <v>3</v>
      </c>
      <c r="B4">
        <f t="shared" ref="B4:B67" si="3">B3+100</f>
        <v>200</v>
      </c>
      <c r="C4">
        <f t="shared" si="1"/>
        <v>2</v>
      </c>
      <c r="D4">
        <f t="shared" ref="D4:D67" si="4">D3+C4</f>
        <v>3</v>
      </c>
      <c r="E4" t="str">
        <f t="shared" ca="1" si="2"/>
        <v>0,1,3</v>
      </c>
      <c r="F4">
        <f t="shared" si="0"/>
        <v>3</v>
      </c>
    </row>
    <row r="5" spans="1:8">
      <c r="A5">
        <v>4</v>
      </c>
      <c r="B5">
        <f t="shared" si="3"/>
        <v>300</v>
      </c>
      <c r="C5">
        <f t="shared" si="1"/>
        <v>3</v>
      </c>
      <c r="D5">
        <f t="shared" si="4"/>
        <v>6</v>
      </c>
      <c r="E5" t="str">
        <f t="shared" ca="1" si="2"/>
        <v>0,1,3,6</v>
      </c>
      <c r="F5">
        <f t="shared" si="0"/>
        <v>6</v>
      </c>
    </row>
    <row r="6" spans="1:8">
      <c r="A6">
        <v>5</v>
      </c>
      <c r="B6">
        <f t="shared" si="3"/>
        <v>400</v>
      </c>
      <c r="C6">
        <f t="shared" si="1"/>
        <v>4</v>
      </c>
      <c r="D6">
        <f t="shared" si="4"/>
        <v>10</v>
      </c>
      <c r="E6" t="str">
        <f t="shared" ca="1" si="2"/>
        <v>0,1,3,6,10</v>
      </c>
      <c r="F6">
        <f t="shared" si="0"/>
        <v>10</v>
      </c>
    </row>
    <row r="7" spans="1:8">
      <c r="A7">
        <v>6</v>
      </c>
      <c r="B7">
        <f t="shared" si="3"/>
        <v>500</v>
      </c>
      <c r="C7">
        <f t="shared" si="1"/>
        <v>5</v>
      </c>
      <c r="D7">
        <f t="shared" si="4"/>
        <v>15</v>
      </c>
      <c r="E7" t="str">
        <f t="shared" ca="1" si="2"/>
        <v>0,1,3,6,10,15</v>
      </c>
      <c r="F7">
        <f t="shared" si="0"/>
        <v>15</v>
      </c>
    </row>
    <row r="8" spans="1:8">
      <c r="A8">
        <v>7</v>
      </c>
      <c r="B8">
        <f t="shared" si="3"/>
        <v>600</v>
      </c>
      <c r="C8">
        <f t="shared" si="1"/>
        <v>6</v>
      </c>
      <c r="D8">
        <f t="shared" si="4"/>
        <v>21</v>
      </c>
      <c r="E8" t="str">
        <f t="shared" ca="1" si="2"/>
        <v>0,1,3,6,10,15,21</v>
      </c>
      <c r="F8">
        <f t="shared" si="0"/>
        <v>21</v>
      </c>
    </row>
    <row r="9" spans="1:8">
      <c r="A9">
        <v>8</v>
      </c>
      <c r="B9">
        <f t="shared" si="3"/>
        <v>700</v>
      </c>
      <c r="C9">
        <f t="shared" si="1"/>
        <v>7</v>
      </c>
      <c r="D9">
        <f t="shared" si="4"/>
        <v>28</v>
      </c>
      <c r="E9" t="str">
        <f t="shared" ca="1" si="2"/>
        <v>0,1,3,6,10,15,21,28</v>
      </c>
      <c r="F9">
        <f t="shared" si="0"/>
        <v>28</v>
      </c>
    </row>
    <row r="10" spans="1:8">
      <c r="A10">
        <v>9</v>
      </c>
      <c r="B10">
        <f t="shared" si="3"/>
        <v>800</v>
      </c>
      <c r="C10">
        <f t="shared" si="1"/>
        <v>8</v>
      </c>
      <c r="D10">
        <f t="shared" si="4"/>
        <v>36</v>
      </c>
      <c r="E10" t="str">
        <f t="shared" ca="1" si="2"/>
        <v>0,1,3,6,10,15,21,28,36</v>
      </c>
      <c r="F10">
        <f t="shared" si="0"/>
        <v>36</v>
      </c>
    </row>
    <row r="11" spans="1:8">
      <c r="A11">
        <v>10</v>
      </c>
      <c r="B11">
        <f t="shared" si="3"/>
        <v>900</v>
      </c>
      <c r="C11">
        <f t="shared" si="1"/>
        <v>9</v>
      </c>
      <c r="D11">
        <f t="shared" si="4"/>
        <v>45</v>
      </c>
      <c r="E11" t="str">
        <f t="shared" ca="1" si="2"/>
        <v>0,1,3,6,10,15,21,28,36,45</v>
      </c>
      <c r="F11">
        <f t="shared" si="0"/>
        <v>45</v>
      </c>
    </row>
    <row r="12" spans="1:8">
      <c r="A12">
        <v>11</v>
      </c>
      <c r="B12">
        <f t="shared" si="3"/>
        <v>1000</v>
      </c>
      <c r="C12">
        <f t="shared" si="1"/>
        <v>10</v>
      </c>
      <c r="D12">
        <f t="shared" si="4"/>
        <v>55</v>
      </c>
      <c r="E12" t="str">
        <f t="shared" ca="1" si="2"/>
        <v>0,1,3,6,10,15,21,28,36,45,55</v>
      </c>
      <c r="F12">
        <f t="shared" si="0"/>
        <v>55</v>
      </c>
    </row>
    <row r="13" spans="1:8">
      <c r="A13">
        <v>12</v>
      </c>
      <c r="B13">
        <f t="shared" si="3"/>
        <v>1100</v>
      </c>
      <c r="C13">
        <f t="shared" si="1"/>
        <v>11</v>
      </c>
      <c r="D13">
        <f t="shared" si="4"/>
        <v>66</v>
      </c>
      <c r="E13" t="str">
        <f t="shared" ca="1" si="2"/>
        <v>0,1,3,6,10,15,21,28,36,45,55,66</v>
      </c>
      <c r="F13">
        <f t="shared" si="0"/>
        <v>66</v>
      </c>
    </row>
    <row r="14" spans="1:8">
      <c r="A14">
        <v>13</v>
      </c>
      <c r="B14">
        <f t="shared" si="3"/>
        <v>1200</v>
      </c>
      <c r="C14">
        <f t="shared" si="1"/>
        <v>12</v>
      </c>
      <c r="D14">
        <f t="shared" si="4"/>
        <v>78</v>
      </c>
      <c r="E14" t="str">
        <f t="shared" ca="1" si="2"/>
        <v>0,1,3,6,10,15,21,28,36,45,55,66,78</v>
      </c>
      <c r="F14">
        <f t="shared" si="0"/>
        <v>78</v>
      </c>
    </row>
    <row r="15" spans="1:8">
      <c r="A15">
        <v>14</v>
      </c>
      <c r="B15">
        <f t="shared" si="3"/>
        <v>1300</v>
      </c>
      <c r="C15">
        <f t="shared" si="1"/>
        <v>13</v>
      </c>
      <c r="D15">
        <f t="shared" si="4"/>
        <v>91</v>
      </c>
      <c r="E15" t="str">
        <f t="shared" ca="1" si="2"/>
        <v>0,1,3,6,10,15,21,28,36,45,55,66,78,91</v>
      </c>
      <c r="F15">
        <f t="shared" si="0"/>
        <v>91</v>
      </c>
    </row>
    <row r="16" spans="1:8">
      <c r="A16">
        <v>15</v>
      </c>
      <c r="B16">
        <f t="shared" si="3"/>
        <v>1400</v>
      </c>
      <c r="C16">
        <f t="shared" si="1"/>
        <v>14</v>
      </c>
      <c r="D16">
        <f t="shared" si="4"/>
        <v>105</v>
      </c>
      <c r="E16" t="str">
        <f t="shared" ca="1" si="2"/>
        <v>0,1,3,6,10,15,21,28,36,45,55,66,78,91,105</v>
      </c>
      <c r="F16">
        <f t="shared" si="0"/>
        <v>105</v>
      </c>
    </row>
    <row r="17" spans="1:6">
      <c r="A17">
        <v>16</v>
      </c>
      <c r="B17">
        <f t="shared" si="3"/>
        <v>1500</v>
      </c>
      <c r="C17">
        <f t="shared" si="1"/>
        <v>15</v>
      </c>
      <c r="D17">
        <f t="shared" si="4"/>
        <v>120</v>
      </c>
      <c r="E17" t="str">
        <f t="shared" ca="1" si="2"/>
        <v>0,1,3,6,10,15,21,28,36,45,55,66,78,91,105,120</v>
      </c>
      <c r="F17">
        <f t="shared" si="0"/>
        <v>120</v>
      </c>
    </row>
    <row r="18" spans="1:6">
      <c r="A18">
        <v>17</v>
      </c>
      <c r="B18">
        <f t="shared" si="3"/>
        <v>1600</v>
      </c>
      <c r="C18">
        <f t="shared" si="1"/>
        <v>16</v>
      </c>
      <c r="D18">
        <f t="shared" si="4"/>
        <v>136</v>
      </c>
      <c r="E18" t="str">
        <f t="shared" ca="1" si="2"/>
        <v>0,1,3,6,10,15,21,28,36,45,55,66,78,91,105,120,136</v>
      </c>
      <c r="F18">
        <f t="shared" si="0"/>
        <v>136</v>
      </c>
    </row>
    <row r="19" spans="1:6">
      <c r="A19">
        <v>18</v>
      </c>
      <c r="B19">
        <f t="shared" si="3"/>
        <v>1700</v>
      </c>
      <c r="C19">
        <f t="shared" si="1"/>
        <v>17</v>
      </c>
      <c r="D19">
        <f t="shared" si="4"/>
        <v>153</v>
      </c>
      <c r="E19" t="str">
        <f t="shared" ca="1" si="2"/>
        <v>0,1,3,6,10,15,21,28,36,45,55,66,78,91,105,120,136,153</v>
      </c>
      <c r="F19">
        <f t="shared" si="0"/>
        <v>153</v>
      </c>
    </row>
    <row r="20" spans="1:6">
      <c r="A20">
        <v>19</v>
      </c>
      <c r="B20">
        <f t="shared" si="3"/>
        <v>1800</v>
      </c>
      <c r="C20">
        <f t="shared" si="1"/>
        <v>18</v>
      </c>
      <c r="D20">
        <f t="shared" si="4"/>
        <v>171</v>
      </c>
      <c r="E20" t="str">
        <f t="shared" ca="1" si="2"/>
        <v>0,1,3,6,10,15,21,28,36,45,55,66,78,91,105,120,136,153,171</v>
      </c>
      <c r="F20">
        <f t="shared" si="0"/>
        <v>171</v>
      </c>
    </row>
    <row r="21" spans="1:6">
      <c r="A21">
        <v>20</v>
      </c>
      <c r="B21">
        <f t="shared" si="3"/>
        <v>1900</v>
      </c>
      <c r="C21">
        <f t="shared" si="1"/>
        <v>19</v>
      </c>
      <c r="D21">
        <f t="shared" si="4"/>
        <v>190</v>
      </c>
      <c r="E21" t="str">
        <f t="shared" ca="1" si="2"/>
        <v>0,1,3,6,10,15,21,28,36,45,55,66,78,91,105,120,136,153,171,190</v>
      </c>
      <c r="F21">
        <f t="shared" si="0"/>
        <v>190</v>
      </c>
    </row>
    <row r="22" spans="1:6">
      <c r="A22">
        <v>21</v>
      </c>
      <c r="B22">
        <f t="shared" si="3"/>
        <v>2000</v>
      </c>
      <c r="C22">
        <f t="shared" si="1"/>
        <v>20</v>
      </c>
      <c r="D22">
        <f t="shared" si="4"/>
        <v>210</v>
      </c>
      <c r="E22" t="str">
        <f t="shared" ca="1" si="2"/>
        <v>0,1,3,6,10,15,21,28,36,45,55,66,78,91,105,120,136,153,171,190,210</v>
      </c>
      <c r="F22">
        <f t="shared" si="0"/>
        <v>210</v>
      </c>
    </row>
    <row r="23" spans="1:6">
      <c r="A23">
        <v>22</v>
      </c>
      <c r="B23">
        <f t="shared" si="3"/>
        <v>2100</v>
      </c>
      <c r="C23">
        <f t="shared" si="1"/>
        <v>21</v>
      </c>
      <c r="D23">
        <f t="shared" si="4"/>
        <v>231</v>
      </c>
      <c r="E23" t="str">
        <f t="shared" ca="1" si="2"/>
        <v>0,1,3,6,10,15,21,28,36,45,55,66,78,91,105,120,136,153,171,190,210,231</v>
      </c>
      <c r="F23">
        <f t="shared" si="0"/>
        <v>231</v>
      </c>
    </row>
    <row r="24" spans="1:6">
      <c r="A24">
        <v>23</v>
      </c>
      <c r="B24">
        <f t="shared" si="3"/>
        <v>2200</v>
      </c>
      <c r="C24">
        <f t="shared" si="1"/>
        <v>22</v>
      </c>
      <c r="D24">
        <f t="shared" si="4"/>
        <v>253</v>
      </c>
      <c r="E24" t="str">
        <f t="shared" ca="1" si="2"/>
        <v>0,1,3,6,10,15,21,28,36,45,55,66,78,91,105,120,136,153,171,190,210,231,253</v>
      </c>
      <c r="F24">
        <f t="shared" si="0"/>
        <v>253</v>
      </c>
    </row>
    <row r="25" spans="1:6">
      <c r="A25">
        <v>24</v>
      </c>
      <c r="B25">
        <f t="shared" si="3"/>
        <v>2300</v>
      </c>
      <c r="C25">
        <f t="shared" si="1"/>
        <v>23</v>
      </c>
      <c r="D25">
        <f t="shared" si="4"/>
        <v>276</v>
      </c>
      <c r="E25" t="str">
        <f t="shared" ca="1" si="2"/>
        <v>0,1,3,6,10,15,21,28,36,45,55,66,78,91,105,120,136,153,171,190,210,231,253,276</v>
      </c>
      <c r="F25">
        <f t="shared" si="0"/>
        <v>276</v>
      </c>
    </row>
    <row r="26" spans="1:6">
      <c r="A26">
        <v>25</v>
      </c>
      <c r="B26">
        <f t="shared" si="3"/>
        <v>2400</v>
      </c>
      <c r="C26">
        <f t="shared" si="1"/>
        <v>24</v>
      </c>
      <c r="D26">
        <f t="shared" si="4"/>
        <v>300</v>
      </c>
      <c r="E26" t="str">
        <f t="shared" ca="1" si="2"/>
        <v>0,1,3,6,10,15,21,28,36,45,55,66,78,91,105,120,136,153,171,190,210,231,253,276,300</v>
      </c>
      <c r="F26">
        <f t="shared" si="0"/>
        <v>300</v>
      </c>
    </row>
    <row r="27" spans="1:6">
      <c r="A27">
        <v>26</v>
      </c>
      <c r="B27">
        <f t="shared" si="3"/>
        <v>2500</v>
      </c>
      <c r="C27">
        <f t="shared" si="1"/>
        <v>25</v>
      </c>
      <c r="D27">
        <f t="shared" si="4"/>
        <v>325</v>
      </c>
      <c r="E27" t="str">
        <f t="shared" ca="1" si="2"/>
        <v>0,1,3,6,10,15,21,28,36,45,55,66,78,91,105,120,136,153,171,190,210,231,253,276,300,325</v>
      </c>
      <c r="F27">
        <f t="shared" si="0"/>
        <v>325</v>
      </c>
    </row>
    <row r="28" spans="1:6">
      <c r="A28">
        <v>27</v>
      </c>
      <c r="B28">
        <f t="shared" si="3"/>
        <v>2600</v>
      </c>
      <c r="C28">
        <f t="shared" si="1"/>
        <v>26</v>
      </c>
      <c r="D28">
        <f t="shared" si="4"/>
        <v>351</v>
      </c>
      <c r="E28" t="str">
        <f t="shared" ca="1" si="2"/>
        <v>0,1,3,6,10,15,21,28,36,45,55,66,78,91,105,120,136,153,171,190,210,231,253,276,300,325,351</v>
      </c>
      <c r="F28">
        <f t="shared" si="0"/>
        <v>351</v>
      </c>
    </row>
    <row r="29" spans="1:6">
      <c r="A29">
        <v>28</v>
      </c>
      <c r="B29">
        <f t="shared" si="3"/>
        <v>2700</v>
      </c>
      <c r="C29">
        <f t="shared" si="1"/>
        <v>27</v>
      </c>
      <c r="D29">
        <f t="shared" si="4"/>
        <v>378</v>
      </c>
      <c r="E29" t="str">
        <f t="shared" ca="1" si="2"/>
        <v>0,1,3,6,10,15,21,28,36,45,55,66,78,91,105,120,136,153,171,190,210,231,253,276,300,325,351,378</v>
      </c>
      <c r="F29">
        <f t="shared" si="0"/>
        <v>378</v>
      </c>
    </row>
    <row r="30" spans="1:6">
      <c r="A30">
        <v>29</v>
      </c>
      <c r="B30">
        <f t="shared" si="3"/>
        <v>2800</v>
      </c>
      <c r="C30">
        <f t="shared" si="1"/>
        <v>28</v>
      </c>
      <c r="D30">
        <f t="shared" si="4"/>
        <v>406</v>
      </c>
      <c r="E30" t="str">
        <f t="shared" ca="1" si="2"/>
        <v>0,1,3,6,10,15,21,28,36,45,55,66,78,91,105,120,136,153,171,190,210,231,253,276,300,325,351,378,406</v>
      </c>
      <c r="F30">
        <f t="shared" si="0"/>
        <v>406</v>
      </c>
    </row>
    <row r="31" spans="1:6">
      <c r="A31">
        <v>30</v>
      </c>
      <c r="B31">
        <f t="shared" si="3"/>
        <v>2900</v>
      </c>
      <c r="C31">
        <f t="shared" si="1"/>
        <v>29</v>
      </c>
      <c r="D31">
        <f t="shared" si="4"/>
        <v>435</v>
      </c>
      <c r="E31" t="str">
        <f t="shared" ca="1" si="2"/>
        <v>0,1,3,6,10,15,21,28,36,45,55,66,78,91,105,120,136,153,171,190,210,231,253,276,300,325,351,378,406,435</v>
      </c>
      <c r="F31">
        <f t="shared" si="0"/>
        <v>435</v>
      </c>
    </row>
    <row r="32" spans="1:6">
      <c r="A32">
        <v>31</v>
      </c>
      <c r="B32">
        <f t="shared" si="3"/>
        <v>3000</v>
      </c>
      <c r="C32">
        <f t="shared" si="1"/>
        <v>30</v>
      </c>
      <c r="D32">
        <f t="shared" si="4"/>
        <v>465</v>
      </c>
      <c r="E32" t="str">
        <f t="shared" ca="1" si="2"/>
        <v>0,1,3,6,10,15,21,28,36,45,55,66,78,91,105,120,136,153,171,190,210,231,253,276,300,325,351,378,406,435,465</v>
      </c>
      <c r="F32">
        <f t="shared" si="0"/>
        <v>465</v>
      </c>
    </row>
    <row r="33" spans="1:6">
      <c r="A33">
        <v>32</v>
      </c>
      <c r="B33">
        <f t="shared" si="3"/>
        <v>3100</v>
      </c>
      <c r="C33">
        <f t="shared" si="1"/>
        <v>31</v>
      </c>
      <c r="D33">
        <f t="shared" si="4"/>
        <v>496</v>
      </c>
      <c r="E33" t="str">
        <f t="shared" ca="1" si="2"/>
        <v>0,1,3,6,10,15,21,28,36,45,55,66,78,91,105,120,136,153,171,190,210,231,253,276,300,325,351,378,406,435,465,496</v>
      </c>
      <c r="F33">
        <f t="shared" si="0"/>
        <v>496</v>
      </c>
    </row>
    <row r="34" spans="1:6">
      <c r="A34">
        <v>33</v>
      </c>
      <c r="B34">
        <f t="shared" si="3"/>
        <v>3200</v>
      </c>
      <c r="C34">
        <f t="shared" si="1"/>
        <v>32</v>
      </c>
      <c r="D34">
        <f t="shared" si="4"/>
        <v>528</v>
      </c>
      <c r="E34" t="str">
        <f t="shared" ca="1" si="2"/>
        <v>0,1,3,6,10,15,21,28,36,45,55,66,78,91,105,120,136,153,171,190,210,231,253,276,300,325,351,378,406,435,465,496,528</v>
      </c>
      <c r="F34">
        <f t="shared" si="0"/>
        <v>528</v>
      </c>
    </row>
    <row r="35" spans="1:6">
      <c r="A35">
        <v>34</v>
      </c>
      <c r="B35">
        <f t="shared" si="3"/>
        <v>3300</v>
      </c>
      <c r="C35">
        <f t="shared" si="1"/>
        <v>33</v>
      </c>
      <c r="D35">
        <f t="shared" si="4"/>
        <v>561</v>
      </c>
      <c r="E35" t="str">
        <f t="shared" ca="1" si="2"/>
        <v>0,1,3,6,10,15,21,28,36,45,55,66,78,91,105,120,136,153,171,190,210,231,253,276,300,325,351,378,406,435,465,496,528,561</v>
      </c>
      <c r="F35">
        <f t="shared" si="0"/>
        <v>561</v>
      </c>
    </row>
    <row r="36" spans="1:6">
      <c r="A36">
        <v>35</v>
      </c>
      <c r="B36">
        <f t="shared" si="3"/>
        <v>3400</v>
      </c>
      <c r="C36">
        <f t="shared" si="1"/>
        <v>34</v>
      </c>
      <c r="D36">
        <f t="shared" si="4"/>
        <v>595</v>
      </c>
      <c r="E36" t="str">
        <f t="shared" ca="1" si="2"/>
        <v>0,1,3,6,10,15,21,28,36,45,55,66,78,91,105,120,136,153,171,190,210,231,253,276,300,325,351,378,406,435,465,496,528,561,595</v>
      </c>
      <c r="F36">
        <f t="shared" si="0"/>
        <v>595</v>
      </c>
    </row>
    <row r="37" spans="1:6">
      <c r="A37">
        <v>36</v>
      </c>
      <c r="B37">
        <f t="shared" si="3"/>
        <v>3500</v>
      </c>
      <c r="C37">
        <f t="shared" si="1"/>
        <v>35</v>
      </c>
      <c r="D37">
        <f t="shared" si="4"/>
        <v>630</v>
      </c>
      <c r="E37" t="str">
        <f t="shared" ca="1" si="2"/>
        <v>0,1,3,6,10,15,21,28,36,45,55,66,78,91,105,120,136,153,171,190,210,231,253,276,300,325,351,378,406,435,465,496,528,561,595,630</v>
      </c>
      <c r="F37">
        <f t="shared" si="0"/>
        <v>630</v>
      </c>
    </row>
    <row r="38" spans="1:6">
      <c r="A38">
        <v>37</v>
      </c>
      <c r="B38">
        <f t="shared" si="3"/>
        <v>3600</v>
      </c>
      <c r="C38">
        <f t="shared" si="1"/>
        <v>36</v>
      </c>
      <c r="D38">
        <f t="shared" si="4"/>
        <v>666</v>
      </c>
      <c r="E38" t="str">
        <f t="shared" ca="1" si="2"/>
        <v>0,1,3,6,10,15,21,28,36,45,55,66,78,91,105,120,136,153,171,190,210,231,253,276,300,325,351,378,406,435,465,496,528,561,595,630,666</v>
      </c>
      <c r="F38">
        <f t="shared" si="0"/>
        <v>666</v>
      </c>
    </row>
    <row r="39" spans="1:6">
      <c r="A39">
        <v>38</v>
      </c>
      <c r="B39">
        <f t="shared" si="3"/>
        <v>3700</v>
      </c>
      <c r="C39">
        <f t="shared" si="1"/>
        <v>37</v>
      </c>
      <c r="D39">
        <f t="shared" si="4"/>
        <v>703</v>
      </c>
      <c r="E39" t="str">
        <f t="shared" ca="1" si="2"/>
        <v>0,1,3,6,10,15,21,28,36,45,55,66,78,91,105,120,136,153,171,190,210,231,253,276,300,325,351,378,406,435,465,496,528,561,595,630,666,703</v>
      </c>
      <c r="F39">
        <f t="shared" si="0"/>
        <v>703</v>
      </c>
    </row>
    <row r="40" spans="1:6">
      <c r="A40">
        <v>39</v>
      </c>
      <c r="B40">
        <f t="shared" si="3"/>
        <v>3800</v>
      </c>
      <c r="C40">
        <f t="shared" si="1"/>
        <v>38</v>
      </c>
      <c r="D40">
        <f t="shared" si="4"/>
        <v>741</v>
      </c>
      <c r="E40" t="str">
        <f t="shared" ca="1" si="2"/>
        <v>0,1,3,6,10,15,21,28,36,45,55,66,78,91,105,120,136,153,171,190,210,231,253,276,300,325,351,378,406,435,465,496,528,561,595,630,666,703,741</v>
      </c>
      <c r="F40">
        <f t="shared" si="0"/>
        <v>741</v>
      </c>
    </row>
    <row r="41" spans="1:6">
      <c r="A41">
        <v>40</v>
      </c>
      <c r="B41">
        <f t="shared" si="3"/>
        <v>3900</v>
      </c>
      <c r="C41">
        <f t="shared" si="1"/>
        <v>39</v>
      </c>
      <c r="D41">
        <f t="shared" si="4"/>
        <v>780</v>
      </c>
      <c r="E41" t="str">
        <f t="shared" ca="1" si="2"/>
        <v>0,1,3,6,10,15,21,28,36,45,55,66,78,91,105,120,136,153,171,190,210,231,253,276,300,325,351,378,406,435,465,496,528,561,595,630,666,703,741,780</v>
      </c>
      <c r="F41">
        <f t="shared" si="0"/>
        <v>780</v>
      </c>
    </row>
    <row r="42" spans="1:6">
      <c r="A42">
        <v>41</v>
      </c>
      <c r="B42">
        <f t="shared" si="3"/>
        <v>4000</v>
      </c>
      <c r="C42">
        <f t="shared" si="1"/>
        <v>40</v>
      </c>
      <c r="D42">
        <f t="shared" si="4"/>
        <v>820</v>
      </c>
      <c r="E42" t="str">
        <f t="shared" ca="1" si="2"/>
        <v>0,1,3,6,10,15,21,28,36,45,55,66,78,91,105,120,136,153,171,190,210,231,253,276,300,325,351,378,406,435,465,496,528,561,595,630,666,703,741,780,820</v>
      </c>
      <c r="F42">
        <f t="shared" si="0"/>
        <v>820</v>
      </c>
    </row>
    <row r="43" spans="1:6">
      <c r="A43">
        <v>42</v>
      </c>
      <c r="B43">
        <f t="shared" si="3"/>
        <v>4100</v>
      </c>
      <c r="C43">
        <f t="shared" si="1"/>
        <v>41</v>
      </c>
      <c r="D43">
        <f t="shared" si="4"/>
        <v>861</v>
      </c>
      <c r="E43" t="str">
        <f t="shared" ca="1" si="2"/>
        <v>0,1,3,6,10,15,21,28,36,45,55,66,78,91,105,120,136,153,171,190,210,231,253,276,300,325,351,378,406,435,465,496,528,561,595,630,666,703,741,780,820,861</v>
      </c>
      <c r="F43">
        <f t="shared" si="0"/>
        <v>861</v>
      </c>
    </row>
    <row r="44" spans="1:6">
      <c r="A44">
        <v>43</v>
      </c>
      <c r="B44">
        <f t="shared" si="3"/>
        <v>4200</v>
      </c>
      <c r="C44">
        <f t="shared" si="1"/>
        <v>42</v>
      </c>
      <c r="D44">
        <f t="shared" si="4"/>
        <v>903</v>
      </c>
      <c r="E44" t="str">
        <f t="shared" ca="1" si="2"/>
        <v>0,1,3,6,10,15,21,28,36,45,55,66,78,91,105,120,136,153,171,190,210,231,253,276,300,325,351,378,406,435,465,496,528,561,595,630,666,703,741,780,820,861,903</v>
      </c>
      <c r="F44">
        <f t="shared" si="0"/>
        <v>903</v>
      </c>
    </row>
    <row r="45" spans="1:6">
      <c r="A45">
        <v>44</v>
      </c>
      <c r="B45">
        <f t="shared" si="3"/>
        <v>4300</v>
      </c>
      <c r="C45">
        <f t="shared" si="1"/>
        <v>43</v>
      </c>
      <c r="D45">
        <f t="shared" si="4"/>
        <v>946</v>
      </c>
      <c r="E45" t="str">
        <f t="shared" ca="1" si="2"/>
        <v>0,1,3,6,10,15,21,28,36,45,55,66,78,91,105,120,136,153,171,190,210,231,253,276,300,325,351,378,406,435,465,496,528,561,595,630,666,703,741,780,820,861,903,946</v>
      </c>
      <c r="F45">
        <f t="shared" si="0"/>
        <v>946</v>
      </c>
    </row>
    <row r="46" spans="1:6">
      <c r="A46">
        <v>45</v>
      </c>
      <c r="B46">
        <f t="shared" si="3"/>
        <v>4400</v>
      </c>
      <c r="C46">
        <f t="shared" si="1"/>
        <v>44</v>
      </c>
      <c r="D46">
        <f t="shared" si="4"/>
        <v>990</v>
      </c>
      <c r="E46" t="str">
        <f t="shared" ca="1" si="2"/>
        <v>0,1,3,6,10,15,21,28,36,45,55,66,78,91,105,120,136,153,171,190,210,231,253,276,300,325,351,378,406,435,465,496,528,561,595,630,666,703,741,780,820,861,903,946,990</v>
      </c>
      <c r="F46">
        <f t="shared" si="0"/>
        <v>990</v>
      </c>
    </row>
    <row r="47" spans="1:6">
      <c r="A47">
        <v>46</v>
      </c>
      <c r="B47">
        <f t="shared" si="3"/>
        <v>4500</v>
      </c>
      <c r="C47">
        <f t="shared" si="1"/>
        <v>45</v>
      </c>
      <c r="D47">
        <f t="shared" si="4"/>
        <v>1035</v>
      </c>
      <c r="E47" t="str">
        <f t="shared" ca="1" si="2"/>
        <v>0,1,3,6,10,15,21,28,36,45,55,66,78,91,105,120,136,153,171,190,210,231,253,276,300,325,351,378,406,435,465,496,528,561,595,630,666,703,741,780,820,861,903,946,990,1035</v>
      </c>
      <c r="F47">
        <f t="shared" si="0"/>
        <v>1035</v>
      </c>
    </row>
    <row r="48" spans="1:6">
      <c r="A48">
        <v>47</v>
      </c>
      <c r="B48">
        <f t="shared" si="3"/>
        <v>4600</v>
      </c>
      <c r="C48">
        <f t="shared" si="1"/>
        <v>46</v>
      </c>
      <c r="D48">
        <f t="shared" si="4"/>
        <v>1081</v>
      </c>
      <c r="E48" t="str">
        <f t="shared" ca="1" si="2"/>
        <v>0,1,3,6,10,15,21,28,36,45,55,66,78,91,105,120,136,153,171,190,210,231,253,276,300,325,351,378,406,435,465,496,528,561,595,630,666,703,741,780,820,861,903,946,990,1035,1081</v>
      </c>
      <c r="F48">
        <f t="shared" si="0"/>
        <v>1081</v>
      </c>
    </row>
    <row r="49" spans="1:6">
      <c r="A49">
        <v>48</v>
      </c>
      <c r="B49">
        <f t="shared" si="3"/>
        <v>4700</v>
      </c>
      <c r="C49">
        <f t="shared" si="1"/>
        <v>47</v>
      </c>
      <c r="D49">
        <f t="shared" si="4"/>
        <v>1128</v>
      </c>
      <c r="E49" t="str">
        <f t="shared" ca="1" si="2"/>
        <v>0,1,3,6,10,15,21,28,36,45,55,66,78,91,105,120,136,153,171,190,210,231,253,276,300,325,351,378,406,435,465,496,528,561,595,630,666,703,741,780,820,861,903,946,990,1035,1081,1128</v>
      </c>
      <c r="F49">
        <f t="shared" si="0"/>
        <v>1128</v>
      </c>
    </row>
    <row r="50" spans="1:6">
      <c r="A50">
        <v>49</v>
      </c>
      <c r="B50">
        <f t="shared" si="3"/>
        <v>4800</v>
      </c>
      <c r="C50">
        <f t="shared" si="1"/>
        <v>48</v>
      </c>
      <c r="D50">
        <f t="shared" si="4"/>
        <v>1176</v>
      </c>
      <c r="E50" t="str">
        <f t="shared" ca="1" si="2"/>
        <v>0,1,3,6,10,15,21,28,36,45,55,66,78,91,105,120,136,153,171,190,210,231,253,276,300,325,351,378,406,435,465,496,528,561,595,630,666,703,741,780,820,861,903,946,990,1035,1081,1128,1176</v>
      </c>
      <c r="F50">
        <f t="shared" si="0"/>
        <v>1176</v>
      </c>
    </row>
    <row r="51" spans="1:6">
      <c r="A51">
        <v>50</v>
      </c>
      <c r="B51">
        <f t="shared" si="3"/>
        <v>4900</v>
      </c>
      <c r="C51">
        <f t="shared" si="1"/>
        <v>49</v>
      </c>
      <c r="D51">
        <f t="shared" si="4"/>
        <v>1225</v>
      </c>
      <c r="E51" t="str">
        <f t="shared" ca="1" si="2"/>
        <v>0,1,3,6,10,15,21,28,36,45,55,66,78,91,105,120,136,153,171,190,210,231,253,276,300,325,351,378,406,435,465,496,528,561,595,630,666,703,741,780,820,861,903,946,990,1035,1081,1128,1176,1225</v>
      </c>
      <c r="F51">
        <f t="shared" si="0"/>
        <v>1225</v>
      </c>
    </row>
    <row r="52" spans="1:6">
      <c r="A52">
        <v>51</v>
      </c>
      <c r="B52">
        <f t="shared" si="3"/>
        <v>5000</v>
      </c>
      <c r="C52">
        <f t="shared" si="1"/>
        <v>50</v>
      </c>
      <c r="D52">
        <f t="shared" si="4"/>
        <v>1275</v>
      </c>
      <c r="E52" t="str">
        <f t="shared" ca="1" si="2"/>
        <v>0,1,3,6,10,15,21,28,36,45,55,66,78,91,105,120,136,153,171,190,210,231,253,276,300,325,351,378,406,435,465,496,528,561,595,630,666,703,741,780,820,861,903,946,990,1035,1081,1128,1176,1225,1275</v>
      </c>
      <c r="F52">
        <f t="shared" si="0"/>
        <v>1275</v>
      </c>
    </row>
    <row r="53" spans="1:6">
      <c r="A53">
        <v>52</v>
      </c>
      <c r="B53">
        <f t="shared" si="3"/>
        <v>5100</v>
      </c>
      <c r="C53">
        <v>50</v>
      </c>
      <c r="D53">
        <f t="shared" si="4"/>
        <v>1325</v>
      </c>
      <c r="E53" t="str">
        <f t="shared" ca="1" si="2"/>
        <v>0,1,3,6,10,15,21,28,36,45,55,66,78,91,105,120,136,153,171,190,210,231,253,276,300,325,351,378,406,435,465,496,528,561,595,630,666,703,741,780,820,861,903,946,990,1035,1081,1128,1176,1225,1275,1325</v>
      </c>
      <c r="F53">
        <f t="shared" si="0"/>
        <v>1325</v>
      </c>
    </row>
    <row r="54" spans="1:6">
      <c r="A54">
        <v>53</v>
      </c>
      <c r="B54">
        <f t="shared" si="3"/>
        <v>5200</v>
      </c>
      <c r="C54">
        <v>50</v>
      </c>
      <c r="D54">
        <f t="shared" si="4"/>
        <v>1375</v>
      </c>
      <c r="E54" t="str">
        <f t="shared" ca="1" si="2"/>
        <v>0,1,3,6,10,15,21,28,36,45,55,66,78,91,105,120,136,153,171,190,210,231,253,276,300,325,351,378,406,435,465,496,528,561,595,630,666,703,741,780,820,861,903,946,990,1035,1081,1128,1176,1225,1275,1325,1375</v>
      </c>
      <c r="F54">
        <f t="shared" si="0"/>
        <v>1375</v>
      </c>
    </row>
    <row r="55" spans="1:6">
      <c r="A55">
        <v>54</v>
      </c>
      <c r="B55">
        <f t="shared" si="3"/>
        <v>5300</v>
      </c>
      <c r="C55">
        <v>50</v>
      </c>
      <c r="D55">
        <f t="shared" si="4"/>
        <v>1425</v>
      </c>
      <c r="E55" t="str">
        <f t="shared" ca="1" si="2"/>
        <v>0,1,3,6,10,15,21,28,36,45,55,66,78,91,105,120,136,153,171,190,210,231,253,276,300,325,351,378,406,435,465,496,528,561,595,630,666,703,741,780,820,861,903,946,990,1035,1081,1128,1176,1225,1275,1325,1375,1425</v>
      </c>
      <c r="F55">
        <f t="shared" si="0"/>
        <v>1425</v>
      </c>
    </row>
    <row r="56" spans="1:6">
      <c r="A56">
        <v>55</v>
      </c>
      <c r="B56">
        <f t="shared" si="3"/>
        <v>5400</v>
      </c>
      <c r="C56">
        <v>50</v>
      </c>
      <c r="D56">
        <f t="shared" si="4"/>
        <v>1475</v>
      </c>
      <c r="E56" t="str">
        <f t="shared" ca="1" si="2"/>
        <v>0,1,3,6,10,15,21,28,36,45,55,66,78,91,105,120,136,153,171,190,210,231,253,276,300,325,351,378,406,435,465,496,528,561,595,630,666,703,741,780,820,861,903,946,990,1035,1081,1128,1176,1225,1275,1325,1375,1425,1475</v>
      </c>
      <c r="F56">
        <f t="shared" si="0"/>
        <v>1475</v>
      </c>
    </row>
    <row r="57" spans="1:6">
      <c r="A57">
        <v>56</v>
      </c>
      <c r="B57">
        <f t="shared" si="3"/>
        <v>5500</v>
      </c>
      <c r="C57">
        <v>50</v>
      </c>
      <c r="D57">
        <f t="shared" si="4"/>
        <v>1525</v>
      </c>
      <c r="E57" t="str">
        <f t="shared" ca="1" si="2"/>
        <v>0,1,3,6,10,15,21,28,36,45,55,66,78,91,105,120,136,153,171,190,210,231,253,276,300,325,351,378,406,435,465,496,528,561,595,630,666,703,741,780,820,861,903,946,990,1035,1081,1128,1176,1225,1275,1325,1375,1425,1475,1525</v>
      </c>
      <c r="F57">
        <f t="shared" si="0"/>
        <v>1525</v>
      </c>
    </row>
    <row r="58" spans="1:6">
      <c r="A58">
        <v>57</v>
      </c>
      <c r="B58">
        <f t="shared" si="3"/>
        <v>5600</v>
      </c>
      <c r="C58">
        <v>50</v>
      </c>
      <c r="D58">
        <f t="shared" si="4"/>
        <v>1575</v>
      </c>
      <c r="E58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</v>
      </c>
      <c r="F58">
        <f t="shared" si="0"/>
        <v>1575</v>
      </c>
    </row>
    <row r="59" spans="1:6">
      <c r="A59">
        <v>58</v>
      </c>
      <c r="B59">
        <f t="shared" si="3"/>
        <v>5700</v>
      </c>
      <c r="C59">
        <v>50</v>
      </c>
      <c r="D59">
        <f t="shared" si="4"/>
        <v>1625</v>
      </c>
      <c r="E59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</v>
      </c>
      <c r="F59">
        <f t="shared" si="0"/>
        <v>1625</v>
      </c>
    </row>
    <row r="60" spans="1:6">
      <c r="A60">
        <v>59</v>
      </c>
      <c r="B60">
        <f t="shared" si="3"/>
        <v>5800</v>
      </c>
      <c r="C60">
        <v>50</v>
      </c>
      <c r="D60">
        <f t="shared" si="4"/>
        <v>1675</v>
      </c>
      <c r="E60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</v>
      </c>
      <c r="F60">
        <f t="shared" si="0"/>
        <v>1675</v>
      </c>
    </row>
    <row r="61" spans="1:6">
      <c r="A61">
        <v>60</v>
      </c>
      <c r="B61">
        <f t="shared" si="3"/>
        <v>5900</v>
      </c>
      <c r="C61">
        <v>50</v>
      </c>
      <c r="D61">
        <f t="shared" si="4"/>
        <v>1725</v>
      </c>
      <c r="E61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</v>
      </c>
      <c r="F61">
        <f t="shared" si="0"/>
        <v>1725</v>
      </c>
    </row>
    <row r="62" spans="1:6">
      <c r="A62">
        <v>61</v>
      </c>
      <c r="B62">
        <f t="shared" si="3"/>
        <v>6000</v>
      </c>
      <c r="C62">
        <v>50</v>
      </c>
      <c r="D62">
        <f t="shared" si="4"/>
        <v>1775</v>
      </c>
      <c r="E62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</v>
      </c>
      <c r="F62">
        <f t="shared" si="0"/>
        <v>1775</v>
      </c>
    </row>
    <row r="63" spans="1:6">
      <c r="A63">
        <v>62</v>
      </c>
      <c r="B63">
        <f t="shared" si="3"/>
        <v>6100</v>
      </c>
      <c r="C63">
        <v>50</v>
      </c>
      <c r="D63">
        <f t="shared" si="4"/>
        <v>1825</v>
      </c>
      <c r="E63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</v>
      </c>
      <c r="F63">
        <f t="shared" si="0"/>
        <v>1825</v>
      </c>
    </row>
    <row r="64" spans="1:6">
      <c r="A64">
        <v>63</v>
      </c>
      <c r="B64">
        <f t="shared" si="3"/>
        <v>6200</v>
      </c>
      <c r="C64">
        <v>50</v>
      </c>
      <c r="D64">
        <f t="shared" si="4"/>
        <v>1875</v>
      </c>
      <c r="E64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</v>
      </c>
      <c r="F64">
        <f t="shared" si="0"/>
        <v>1875</v>
      </c>
    </row>
    <row r="65" spans="1:6">
      <c r="A65">
        <v>64</v>
      </c>
      <c r="B65">
        <f t="shared" si="3"/>
        <v>6300</v>
      </c>
      <c r="C65">
        <v>50</v>
      </c>
      <c r="D65">
        <f t="shared" si="4"/>
        <v>1925</v>
      </c>
      <c r="E65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</v>
      </c>
      <c r="F65">
        <f t="shared" si="0"/>
        <v>1925</v>
      </c>
    </row>
    <row r="66" spans="1:6">
      <c r="A66">
        <v>65</v>
      </c>
      <c r="B66">
        <f t="shared" si="3"/>
        <v>6400</v>
      </c>
      <c r="C66">
        <v>50</v>
      </c>
      <c r="D66">
        <f t="shared" si="4"/>
        <v>1975</v>
      </c>
      <c r="E66" t="str">
        <f t="shared" ca="1" si="2"/>
        <v>0,1,3,6,10,15,21,28,36,45,55,66,78,91,105,120,136,153,171,190,210,231,253,276,300,325,351,378,406,435,465,496,528,561,595,630,666,703,741,780,820,861,903,946,990,1035,1081,1128,1176,1225,1275,1325,1375,1425,1475,1525,1575,1625,1675,1725,1775,1825,1875,1925,1975</v>
      </c>
      <c r="F66">
        <f t="shared" ref="F66:F129" si="5">D66</f>
        <v>1975</v>
      </c>
    </row>
    <row r="67" spans="1:6">
      <c r="A67">
        <v>66</v>
      </c>
      <c r="B67">
        <f t="shared" si="3"/>
        <v>6500</v>
      </c>
      <c r="C67">
        <v>50</v>
      </c>
      <c r="D67">
        <f t="shared" si="4"/>
        <v>2025</v>
      </c>
      <c r="E67" t="str">
        <f t="shared" ref="E67:E101" ca="1" si="6">IF(ROW()=2,F67,OFFSET(E67,-1,0)&amp;IF(LEN(F67)=0,"",","&amp;F67))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</v>
      </c>
      <c r="F67">
        <f t="shared" si="5"/>
        <v>2025</v>
      </c>
    </row>
    <row r="68" spans="1:6">
      <c r="A68">
        <v>67</v>
      </c>
      <c r="B68">
        <f t="shared" ref="B68:B131" si="7">B67+100</f>
        <v>6600</v>
      </c>
      <c r="C68">
        <v>50</v>
      </c>
      <c r="D68">
        <f t="shared" ref="D68:D131" si="8">D67+C68</f>
        <v>2075</v>
      </c>
      <c r="E6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</v>
      </c>
      <c r="F68">
        <f t="shared" si="5"/>
        <v>2075</v>
      </c>
    </row>
    <row r="69" spans="1:6">
      <c r="A69">
        <v>68</v>
      </c>
      <c r="B69">
        <f t="shared" si="7"/>
        <v>6700</v>
      </c>
      <c r="C69">
        <v>50</v>
      </c>
      <c r="D69">
        <f t="shared" si="8"/>
        <v>2125</v>
      </c>
      <c r="E6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</v>
      </c>
      <c r="F69">
        <f t="shared" si="5"/>
        <v>2125</v>
      </c>
    </row>
    <row r="70" spans="1:6">
      <c r="A70">
        <v>69</v>
      </c>
      <c r="B70">
        <f t="shared" si="7"/>
        <v>6800</v>
      </c>
      <c r="C70">
        <v>50</v>
      </c>
      <c r="D70">
        <f t="shared" si="8"/>
        <v>2175</v>
      </c>
      <c r="E7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</v>
      </c>
      <c r="F70">
        <f t="shared" si="5"/>
        <v>2175</v>
      </c>
    </row>
    <row r="71" spans="1:6">
      <c r="A71">
        <v>70</v>
      </c>
      <c r="B71">
        <f t="shared" si="7"/>
        <v>6900</v>
      </c>
      <c r="C71">
        <v>50</v>
      </c>
      <c r="D71">
        <f t="shared" si="8"/>
        <v>2225</v>
      </c>
      <c r="E7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</v>
      </c>
      <c r="F71">
        <f t="shared" si="5"/>
        <v>2225</v>
      </c>
    </row>
    <row r="72" spans="1:6">
      <c r="A72">
        <v>71</v>
      </c>
      <c r="B72">
        <f t="shared" si="7"/>
        <v>7000</v>
      </c>
      <c r="C72">
        <v>50</v>
      </c>
      <c r="D72">
        <f t="shared" si="8"/>
        <v>2275</v>
      </c>
      <c r="E7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</v>
      </c>
      <c r="F72">
        <f t="shared" si="5"/>
        <v>2275</v>
      </c>
    </row>
    <row r="73" spans="1:6">
      <c r="A73">
        <v>72</v>
      </c>
      <c r="B73">
        <f t="shared" si="7"/>
        <v>7100</v>
      </c>
      <c r="C73">
        <v>50</v>
      </c>
      <c r="D73">
        <f t="shared" si="8"/>
        <v>2325</v>
      </c>
      <c r="E7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</v>
      </c>
      <c r="F73">
        <f t="shared" si="5"/>
        <v>2325</v>
      </c>
    </row>
    <row r="74" spans="1:6">
      <c r="A74">
        <v>73</v>
      </c>
      <c r="B74">
        <f t="shared" si="7"/>
        <v>7200</v>
      </c>
      <c r="C74">
        <v>50</v>
      </c>
      <c r="D74">
        <f t="shared" si="8"/>
        <v>2375</v>
      </c>
      <c r="E7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</v>
      </c>
      <c r="F74">
        <f t="shared" si="5"/>
        <v>2375</v>
      </c>
    </row>
    <row r="75" spans="1:6">
      <c r="A75">
        <v>74</v>
      </c>
      <c r="B75">
        <f t="shared" si="7"/>
        <v>7300</v>
      </c>
      <c r="C75">
        <v>50</v>
      </c>
      <c r="D75">
        <f t="shared" si="8"/>
        <v>2425</v>
      </c>
      <c r="E7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</v>
      </c>
      <c r="F75">
        <f t="shared" si="5"/>
        <v>2425</v>
      </c>
    </row>
    <row r="76" spans="1:6">
      <c r="A76">
        <v>75</v>
      </c>
      <c r="B76">
        <f t="shared" si="7"/>
        <v>7400</v>
      </c>
      <c r="C76">
        <v>50</v>
      </c>
      <c r="D76">
        <f t="shared" si="8"/>
        <v>2475</v>
      </c>
      <c r="E7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</v>
      </c>
      <c r="F76">
        <f t="shared" si="5"/>
        <v>2475</v>
      </c>
    </row>
    <row r="77" spans="1:6">
      <c r="A77">
        <v>76</v>
      </c>
      <c r="B77">
        <f t="shared" si="7"/>
        <v>7500</v>
      </c>
      <c r="C77">
        <v>50</v>
      </c>
      <c r="D77">
        <f t="shared" si="8"/>
        <v>2525</v>
      </c>
      <c r="E7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</v>
      </c>
      <c r="F77">
        <f t="shared" si="5"/>
        <v>2525</v>
      </c>
    </row>
    <row r="78" spans="1:6">
      <c r="A78">
        <v>77</v>
      </c>
      <c r="B78">
        <f t="shared" si="7"/>
        <v>7600</v>
      </c>
      <c r="C78">
        <v>50</v>
      </c>
      <c r="D78">
        <f t="shared" si="8"/>
        <v>2575</v>
      </c>
      <c r="E7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</v>
      </c>
      <c r="F78">
        <f t="shared" si="5"/>
        <v>2575</v>
      </c>
    </row>
    <row r="79" spans="1:6">
      <c r="A79">
        <v>78</v>
      </c>
      <c r="B79">
        <f t="shared" si="7"/>
        <v>7700</v>
      </c>
      <c r="C79">
        <v>50</v>
      </c>
      <c r="D79">
        <f t="shared" si="8"/>
        <v>2625</v>
      </c>
      <c r="E7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</v>
      </c>
      <c r="F79">
        <f t="shared" si="5"/>
        <v>2625</v>
      </c>
    </row>
    <row r="80" spans="1:6">
      <c r="A80">
        <v>79</v>
      </c>
      <c r="B80">
        <f t="shared" si="7"/>
        <v>7800</v>
      </c>
      <c r="C80">
        <v>50</v>
      </c>
      <c r="D80">
        <f t="shared" si="8"/>
        <v>2675</v>
      </c>
      <c r="E8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</v>
      </c>
      <c r="F80">
        <f t="shared" si="5"/>
        <v>2675</v>
      </c>
    </row>
    <row r="81" spans="1:6">
      <c r="A81">
        <v>80</v>
      </c>
      <c r="B81">
        <f t="shared" si="7"/>
        <v>7900</v>
      </c>
      <c r="C81">
        <v>50</v>
      </c>
      <c r="D81">
        <f t="shared" si="8"/>
        <v>2725</v>
      </c>
      <c r="E8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</v>
      </c>
      <c r="F81">
        <f t="shared" si="5"/>
        <v>2725</v>
      </c>
    </row>
    <row r="82" spans="1:6">
      <c r="A82">
        <v>81</v>
      </c>
      <c r="B82">
        <f t="shared" si="7"/>
        <v>8000</v>
      </c>
      <c r="C82">
        <v>50</v>
      </c>
      <c r="D82">
        <f t="shared" si="8"/>
        <v>2775</v>
      </c>
      <c r="E8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</v>
      </c>
      <c r="F82">
        <f t="shared" si="5"/>
        <v>2775</v>
      </c>
    </row>
    <row r="83" spans="1:6">
      <c r="A83">
        <v>82</v>
      </c>
      <c r="B83">
        <f t="shared" si="7"/>
        <v>8100</v>
      </c>
      <c r="C83">
        <v>50</v>
      </c>
      <c r="D83">
        <f t="shared" si="8"/>
        <v>2825</v>
      </c>
      <c r="E8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</v>
      </c>
      <c r="F83">
        <f t="shared" si="5"/>
        <v>2825</v>
      </c>
    </row>
    <row r="84" spans="1:6">
      <c r="A84">
        <v>83</v>
      </c>
      <c r="B84">
        <f t="shared" si="7"/>
        <v>8200</v>
      </c>
      <c r="C84">
        <v>50</v>
      </c>
      <c r="D84">
        <f t="shared" si="8"/>
        <v>2875</v>
      </c>
      <c r="E8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</v>
      </c>
      <c r="F84">
        <f t="shared" si="5"/>
        <v>2875</v>
      </c>
    </row>
    <row r="85" spans="1:6">
      <c r="A85">
        <v>84</v>
      </c>
      <c r="B85">
        <f t="shared" si="7"/>
        <v>8300</v>
      </c>
      <c r="C85">
        <v>50</v>
      </c>
      <c r="D85">
        <f t="shared" si="8"/>
        <v>2925</v>
      </c>
      <c r="E8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</v>
      </c>
      <c r="F85">
        <f t="shared" si="5"/>
        <v>2925</v>
      </c>
    </row>
    <row r="86" spans="1:6">
      <c r="A86">
        <v>85</v>
      </c>
      <c r="B86">
        <f t="shared" si="7"/>
        <v>8400</v>
      </c>
      <c r="C86">
        <v>50</v>
      </c>
      <c r="D86">
        <f t="shared" si="8"/>
        <v>2975</v>
      </c>
      <c r="E8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</v>
      </c>
      <c r="F86">
        <f t="shared" si="5"/>
        <v>2975</v>
      </c>
    </row>
    <row r="87" spans="1:6">
      <c r="A87">
        <v>86</v>
      </c>
      <c r="B87">
        <f t="shared" si="7"/>
        <v>8500</v>
      </c>
      <c r="C87">
        <v>50</v>
      </c>
      <c r="D87">
        <f t="shared" si="8"/>
        <v>3025</v>
      </c>
      <c r="E8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</v>
      </c>
      <c r="F87">
        <f t="shared" si="5"/>
        <v>3025</v>
      </c>
    </row>
    <row r="88" spans="1:6">
      <c r="A88">
        <v>87</v>
      </c>
      <c r="B88">
        <f t="shared" si="7"/>
        <v>8600</v>
      </c>
      <c r="C88">
        <v>50</v>
      </c>
      <c r="D88">
        <f t="shared" si="8"/>
        <v>3075</v>
      </c>
      <c r="E8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</v>
      </c>
      <c r="F88">
        <f t="shared" si="5"/>
        <v>3075</v>
      </c>
    </row>
    <row r="89" spans="1:6">
      <c r="A89">
        <v>88</v>
      </c>
      <c r="B89">
        <f t="shared" si="7"/>
        <v>8700</v>
      </c>
      <c r="C89">
        <v>50</v>
      </c>
      <c r="D89">
        <f t="shared" si="8"/>
        <v>3125</v>
      </c>
      <c r="E8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</v>
      </c>
      <c r="F89">
        <f t="shared" si="5"/>
        <v>3125</v>
      </c>
    </row>
    <row r="90" spans="1:6">
      <c r="A90">
        <v>89</v>
      </c>
      <c r="B90">
        <f t="shared" si="7"/>
        <v>8800</v>
      </c>
      <c r="C90">
        <v>50</v>
      </c>
      <c r="D90">
        <f t="shared" si="8"/>
        <v>3175</v>
      </c>
      <c r="E9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</v>
      </c>
      <c r="F90">
        <f t="shared" si="5"/>
        <v>3175</v>
      </c>
    </row>
    <row r="91" spans="1:6">
      <c r="A91">
        <v>90</v>
      </c>
      <c r="B91">
        <f t="shared" si="7"/>
        <v>8900</v>
      </c>
      <c r="C91">
        <v>50</v>
      </c>
      <c r="D91">
        <f t="shared" si="8"/>
        <v>3225</v>
      </c>
      <c r="E9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</v>
      </c>
      <c r="F91">
        <f t="shared" si="5"/>
        <v>3225</v>
      </c>
    </row>
    <row r="92" spans="1:6">
      <c r="A92">
        <v>91</v>
      </c>
      <c r="B92">
        <f t="shared" si="7"/>
        <v>9000</v>
      </c>
      <c r="C92">
        <v>50</v>
      </c>
      <c r="D92">
        <f t="shared" si="8"/>
        <v>3275</v>
      </c>
      <c r="E92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</v>
      </c>
      <c r="F92">
        <f t="shared" si="5"/>
        <v>3275</v>
      </c>
    </row>
    <row r="93" spans="1:6">
      <c r="A93">
        <v>92</v>
      </c>
      <c r="B93">
        <f t="shared" si="7"/>
        <v>9100</v>
      </c>
      <c r="C93">
        <v>50</v>
      </c>
      <c r="D93">
        <f t="shared" si="8"/>
        <v>3325</v>
      </c>
      <c r="E93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</v>
      </c>
      <c r="F93">
        <f t="shared" si="5"/>
        <v>3325</v>
      </c>
    </row>
    <row r="94" spans="1:6">
      <c r="A94">
        <v>93</v>
      </c>
      <c r="B94">
        <f t="shared" si="7"/>
        <v>9200</v>
      </c>
      <c r="C94">
        <v>50</v>
      </c>
      <c r="D94">
        <f t="shared" si="8"/>
        <v>3375</v>
      </c>
      <c r="E94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</v>
      </c>
      <c r="F94">
        <f t="shared" si="5"/>
        <v>3375</v>
      </c>
    </row>
    <row r="95" spans="1:6">
      <c r="A95">
        <v>94</v>
      </c>
      <c r="B95">
        <f t="shared" si="7"/>
        <v>9300</v>
      </c>
      <c r="C95">
        <v>50</v>
      </c>
      <c r="D95">
        <f t="shared" si="8"/>
        <v>3425</v>
      </c>
      <c r="E95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</v>
      </c>
      <c r="F95">
        <f t="shared" si="5"/>
        <v>3425</v>
      </c>
    </row>
    <row r="96" spans="1:6">
      <c r="A96">
        <v>95</v>
      </c>
      <c r="B96">
        <f t="shared" si="7"/>
        <v>9400</v>
      </c>
      <c r="C96">
        <v>50</v>
      </c>
      <c r="D96">
        <f t="shared" si="8"/>
        <v>3475</v>
      </c>
      <c r="E96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</v>
      </c>
      <c r="F96">
        <f t="shared" si="5"/>
        <v>3475</v>
      </c>
    </row>
    <row r="97" spans="1:6">
      <c r="A97">
        <v>96</v>
      </c>
      <c r="B97">
        <f t="shared" si="7"/>
        <v>9500</v>
      </c>
      <c r="C97">
        <v>50</v>
      </c>
      <c r="D97">
        <f t="shared" si="8"/>
        <v>3525</v>
      </c>
      <c r="E97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</v>
      </c>
      <c r="F97">
        <f t="shared" si="5"/>
        <v>3525</v>
      </c>
    </row>
    <row r="98" spans="1:6">
      <c r="A98">
        <v>97</v>
      </c>
      <c r="B98">
        <f t="shared" si="7"/>
        <v>9600</v>
      </c>
      <c r="C98">
        <v>50</v>
      </c>
      <c r="D98">
        <f t="shared" si="8"/>
        <v>3575</v>
      </c>
      <c r="E98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</v>
      </c>
      <c r="F98">
        <f t="shared" si="5"/>
        <v>3575</v>
      </c>
    </row>
    <row r="99" spans="1:6">
      <c r="A99">
        <v>98</v>
      </c>
      <c r="B99">
        <f t="shared" si="7"/>
        <v>9700</v>
      </c>
      <c r="C99">
        <v>50</v>
      </c>
      <c r="D99">
        <f t="shared" si="8"/>
        <v>3625</v>
      </c>
      <c r="E99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</v>
      </c>
      <c r="F99">
        <f t="shared" si="5"/>
        <v>3625</v>
      </c>
    </row>
    <row r="100" spans="1:6">
      <c r="A100">
        <v>99</v>
      </c>
      <c r="B100">
        <f t="shared" si="7"/>
        <v>9800</v>
      </c>
      <c r="C100">
        <v>50</v>
      </c>
      <c r="D100">
        <f t="shared" si="8"/>
        <v>3675</v>
      </c>
      <c r="E100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</v>
      </c>
      <c r="F100">
        <f t="shared" si="5"/>
        <v>3675</v>
      </c>
    </row>
    <row r="101" spans="1:6">
      <c r="A101">
        <v>100</v>
      </c>
      <c r="B101">
        <f t="shared" si="7"/>
        <v>9900</v>
      </c>
      <c r="C101">
        <v>50</v>
      </c>
      <c r="D101">
        <f t="shared" si="8"/>
        <v>3725</v>
      </c>
      <c r="E101" t="str">
        <f t="shared" ca="1" si="6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</v>
      </c>
      <c r="F101">
        <f t="shared" si="5"/>
        <v>3725</v>
      </c>
    </row>
    <row r="102" spans="1:6">
      <c r="A102">
        <v>101</v>
      </c>
      <c r="B102">
        <f t="shared" si="7"/>
        <v>10000</v>
      </c>
      <c r="C102">
        <v>50</v>
      </c>
      <c r="D102">
        <f t="shared" si="8"/>
        <v>3775</v>
      </c>
      <c r="E102" t="str">
        <f t="shared" ref="E102:E165" ca="1" si="9">IF(ROW()=2,F102,OFFSET(E102,-1,0)&amp;IF(LEN(F102)=0,"",","&amp;F102))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</v>
      </c>
      <c r="F102">
        <f t="shared" si="5"/>
        <v>3775</v>
      </c>
    </row>
    <row r="103" spans="1:6">
      <c r="A103">
        <v>102</v>
      </c>
      <c r="B103">
        <f t="shared" si="7"/>
        <v>10100</v>
      </c>
      <c r="C103">
        <v>50</v>
      </c>
      <c r="D103">
        <f t="shared" si="8"/>
        <v>3825</v>
      </c>
      <c r="E10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</v>
      </c>
      <c r="F103">
        <f t="shared" si="5"/>
        <v>3825</v>
      </c>
    </row>
    <row r="104" spans="1:6">
      <c r="A104">
        <v>103</v>
      </c>
      <c r="B104">
        <f t="shared" si="7"/>
        <v>10200</v>
      </c>
      <c r="C104">
        <v>50</v>
      </c>
      <c r="D104">
        <f t="shared" si="8"/>
        <v>3875</v>
      </c>
      <c r="E10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</v>
      </c>
      <c r="F104">
        <f t="shared" si="5"/>
        <v>3875</v>
      </c>
    </row>
    <row r="105" spans="1:6">
      <c r="A105">
        <v>104</v>
      </c>
      <c r="B105">
        <f t="shared" si="7"/>
        <v>10300</v>
      </c>
      <c r="C105">
        <v>50</v>
      </c>
      <c r="D105">
        <f t="shared" si="8"/>
        <v>3925</v>
      </c>
      <c r="E10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</v>
      </c>
      <c r="F105">
        <f t="shared" si="5"/>
        <v>3925</v>
      </c>
    </row>
    <row r="106" spans="1:6">
      <c r="A106">
        <v>105</v>
      </c>
      <c r="B106">
        <f t="shared" si="7"/>
        <v>10400</v>
      </c>
      <c r="C106">
        <v>50</v>
      </c>
      <c r="D106">
        <f t="shared" si="8"/>
        <v>3975</v>
      </c>
      <c r="E10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</v>
      </c>
      <c r="F106">
        <f t="shared" si="5"/>
        <v>3975</v>
      </c>
    </row>
    <row r="107" spans="1:6">
      <c r="A107">
        <v>106</v>
      </c>
      <c r="B107">
        <f t="shared" si="7"/>
        <v>10500</v>
      </c>
      <c r="C107">
        <v>50</v>
      </c>
      <c r="D107">
        <f t="shared" si="8"/>
        <v>4025</v>
      </c>
      <c r="E10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</v>
      </c>
      <c r="F107">
        <f t="shared" si="5"/>
        <v>4025</v>
      </c>
    </row>
    <row r="108" spans="1:6">
      <c r="A108">
        <v>107</v>
      </c>
      <c r="B108">
        <f t="shared" si="7"/>
        <v>10600</v>
      </c>
      <c r="C108">
        <v>50</v>
      </c>
      <c r="D108">
        <f t="shared" si="8"/>
        <v>4075</v>
      </c>
      <c r="E10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</v>
      </c>
      <c r="F108">
        <f t="shared" si="5"/>
        <v>4075</v>
      </c>
    </row>
    <row r="109" spans="1:6">
      <c r="A109">
        <v>108</v>
      </c>
      <c r="B109">
        <f t="shared" si="7"/>
        <v>10700</v>
      </c>
      <c r="C109">
        <v>50</v>
      </c>
      <c r="D109">
        <f t="shared" si="8"/>
        <v>4125</v>
      </c>
      <c r="E10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</v>
      </c>
      <c r="F109">
        <f t="shared" si="5"/>
        <v>4125</v>
      </c>
    </row>
    <row r="110" spans="1:6">
      <c r="A110">
        <v>109</v>
      </c>
      <c r="B110">
        <f t="shared" si="7"/>
        <v>10800</v>
      </c>
      <c r="C110">
        <v>50</v>
      </c>
      <c r="D110">
        <f t="shared" si="8"/>
        <v>4175</v>
      </c>
      <c r="E11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</v>
      </c>
      <c r="F110">
        <f t="shared" si="5"/>
        <v>4175</v>
      </c>
    </row>
    <row r="111" spans="1:6">
      <c r="A111">
        <v>110</v>
      </c>
      <c r="B111">
        <f t="shared" si="7"/>
        <v>10900</v>
      </c>
      <c r="C111">
        <v>50</v>
      </c>
      <c r="D111">
        <f t="shared" si="8"/>
        <v>4225</v>
      </c>
      <c r="E11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</v>
      </c>
      <c r="F111">
        <f t="shared" si="5"/>
        <v>4225</v>
      </c>
    </row>
    <row r="112" spans="1:6">
      <c r="A112">
        <v>111</v>
      </c>
      <c r="B112">
        <f t="shared" si="7"/>
        <v>11000</v>
      </c>
      <c r="C112">
        <v>50</v>
      </c>
      <c r="D112">
        <f t="shared" si="8"/>
        <v>4275</v>
      </c>
      <c r="E11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</v>
      </c>
      <c r="F112">
        <f t="shared" si="5"/>
        <v>4275</v>
      </c>
    </row>
    <row r="113" spans="1:6">
      <c r="A113">
        <v>112</v>
      </c>
      <c r="B113">
        <f t="shared" si="7"/>
        <v>11100</v>
      </c>
      <c r="C113">
        <v>50</v>
      </c>
      <c r="D113">
        <f t="shared" si="8"/>
        <v>4325</v>
      </c>
      <c r="E11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</v>
      </c>
      <c r="F113">
        <f t="shared" si="5"/>
        <v>4325</v>
      </c>
    </row>
    <row r="114" spans="1:6">
      <c r="A114">
        <v>113</v>
      </c>
      <c r="B114">
        <f t="shared" si="7"/>
        <v>11200</v>
      </c>
      <c r="C114">
        <v>50</v>
      </c>
      <c r="D114">
        <f t="shared" si="8"/>
        <v>4375</v>
      </c>
      <c r="E11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</v>
      </c>
      <c r="F114">
        <f t="shared" si="5"/>
        <v>4375</v>
      </c>
    </row>
    <row r="115" spans="1:6">
      <c r="A115">
        <v>114</v>
      </c>
      <c r="B115">
        <f t="shared" si="7"/>
        <v>11300</v>
      </c>
      <c r="C115">
        <v>50</v>
      </c>
      <c r="D115">
        <f t="shared" si="8"/>
        <v>4425</v>
      </c>
      <c r="E11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</v>
      </c>
      <c r="F115">
        <f t="shared" si="5"/>
        <v>4425</v>
      </c>
    </row>
    <row r="116" spans="1:6">
      <c r="A116">
        <v>115</v>
      </c>
      <c r="B116">
        <f t="shared" si="7"/>
        <v>11400</v>
      </c>
      <c r="C116">
        <v>50</v>
      </c>
      <c r="D116">
        <f t="shared" si="8"/>
        <v>4475</v>
      </c>
      <c r="E11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</v>
      </c>
      <c r="F116">
        <f t="shared" si="5"/>
        <v>4475</v>
      </c>
    </row>
    <row r="117" spans="1:6">
      <c r="A117">
        <v>116</v>
      </c>
      <c r="B117">
        <f t="shared" si="7"/>
        <v>11500</v>
      </c>
      <c r="C117">
        <v>50</v>
      </c>
      <c r="D117">
        <f t="shared" si="8"/>
        <v>4525</v>
      </c>
      <c r="E11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</v>
      </c>
      <c r="F117">
        <f t="shared" si="5"/>
        <v>4525</v>
      </c>
    </row>
    <row r="118" spans="1:6">
      <c r="A118">
        <v>117</v>
      </c>
      <c r="B118">
        <f t="shared" si="7"/>
        <v>11600</v>
      </c>
      <c r="C118">
        <v>50</v>
      </c>
      <c r="D118">
        <f t="shared" si="8"/>
        <v>4575</v>
      </c>
      <c r="E11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</v>
      </c>
      <c r="F118">
        <f t="shared" si="5"/>
        <v>4575</v>
      </c>
    </row>
    <row r="119" spans="1:6">
      <c r="A119">
        <v>118</v>
      </c>
      <c r="B119">
        <f t="shared" si="7"/>
        <v>11700</v>
      </c>
      <c r="C119">
        <v>50</v>
      </c>
      <c r="D119">
        <f t="shared" si="8"/>
        <v>4625</v>
      </c>
      <c r="E11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</v>
      </c>
      <c r="F119">
        <f t="shared" si="5"/>
        <v>4625</v>
      </c>
    </row>
    <row r="120" spans="1:6">
      <c r="A120">
        <v>119</v>
      </c>
      <c r="B120">
        <f t="shared" si="7"/>
        <v>11800</v>
      </c>
      <c r="C120">
        <v>50</v>
      </c>
      <c r="D120">
        <f t="shared" si="8"/>
        <v>4675</v>
      </c>
      <c r="E12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</v>
      </c>
      <c r="F120">
        <f t="shared" si="5"/>
        <v>4675</v>
      </c>
    </row>
    <row r="121" spans="1:6">
      <c r="A121">
        <v>120</v>
      </c>
      <c r="B121">
        <f t="shared" si="7"/>
        <v>11900</v>
      </c>
      <c r="C121">
        <v>50</v>
      </c>
      <c r="D121">
        <f t="shared" si="8"/>
        <v>4725</v>
      </c>
      <c r="E12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</v>
      </c>
      <c r="F121">
        <f t="shared" si="5"/>
        <v>4725</v>
      </c>
    </row>
    <row r="122" spans="1:6">
      <c r="A122">
        <v>121</v>
      </c>
      <c r="B122">
        <f t="shared" si="7"/>
        <v>12000</v>
      </c>
      <c r="C122">
        <v>50</v>
      </c>
      <c r="D122">
        <f t="shared" si="8"/>
        <v>4775</v>
      </c>
      <c r="E12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</v>
      </c>
      <c r="F122">
        <f t="shared" si="5"/>
        <v>4775</v>
      </c>
    </row>
    <row r="123" spans="1:6">
      <c r="A123">
        <v>122</v>
      </c>
      <c r="B123">
        <f t="shared" si="7"/>
        <v>12100</v>
      </c>
      <c r="C123">
        <v>50</v>
      </c>
      <c r="D123">
        <f t="shared" si="8"/>
        <v>4825</v>
      </c>
      <c r="E12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</v>
      </c>
      <c r="F123">
        <f t="shared" si="5"/>
        <v>4825</v>
      </c>
    </row>
    <row r="124" spans="1:6">
      <c r="A124">
        <v>123</v>
      </c>
      <c r="B124">
        <f t="shared" si="7"/>
        <v>12200</v>
      </c>
      <c r="C124">
        <v>50</v>
      </c>
      <c r="D124">
        <f t="shared" si="8"/>
        <v>4875</v>
      </c>
      <c r="E12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</v>
      </c>
      <c r="F124">
        <f t="shared" si="5"/>
        <v>4875</v>
      </c>
    </row>
    <row r="125" spans="1:6">
      <c r="A125">
        <v>124</v>
      </c>
      <c r="B125">
        <f t="shared" si="7"/>
        <v>12300</v>
      </c>
      <c r="C125">
        <v>50</v>
      </c>
      <c r="D125">
        <f t="shared" si="8"/>
        <v>4925</v>
      </c>
      <c r="E12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</v>
      </c>
      <c r="F125">
        <f t="shared" si="5"/>
        <v>4925</v>
      </c>
    </row>
    <row r="126" spans="1:6">
      <c r="A126">
        <v>125</v>
      </c>
      <c r="B126">
        <f t="shared" si="7"/>
        <v>12400</v>
      </c>
      <c r="C126">
        <v>50</v>
      </c>
      <c r="D126">
        <f t="shared" si="8"/>
        <v>4975</v>
      </c>
      <c r="E12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</v>
      </c>
      <c r="F126">
        <f t="shared" si="5"/>
        <v>4975</v>
      </c>
    </row>
    <row r="127" spans="1:6">
      <c r="A127">
        <v>126</v>
      </c>
      <c r="B127">
        <f t="shared" si="7"/>
        <v>12500</v>
      </c>
      <c r="C127">
        <v>50</v>
      </c>
      <c r="D127">
        <f t="shared" si="8"/>
        <v>5025</v>
      </c>
      <c r="E12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</v>
      </c>
      <c r="F127">
        <f t="shared" si="5"/>
        <v>5025</v>
      </c>
    </row>
    <row r="128" spans="1:6">
      <c r="A128">
        <v>127</v>
      </c>
      <c r="B128">
        <f t="shared" si="7"/>
        <v>12600</v>
      </c>
      <c r="C128">
        <v>50</v>
      </c>
      <c r="D128">
        <f t="shared" si="8"/>
        <v>5075</v>
      </c>
      <c r="E12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</v>
      </c>
      <c r="F128">
        <f t="shared" si="5"/>
        <v>5075</v>
      </c>
    </row>
    <row r="129" spans="1:6">
      <c r="A129">
        <v>128</v>
      </c>
      <c r="B129">
        <f t="shared" si="7"/>
        <v>12700</v>
      </c>
      <c r="C129">
        <v>50</v>
      </c>
      <c r="D129">
        <f t="shared" si="8"/>
        <v>5125</v>
      </c>
      <c r="E12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</v>
      </c>
      <c r="F129">
        <f t="shared" si="5"/>
        <v>5125</v>
      </c>
    </row>
    <row r="130" spans="1:6">
      <c r="A130">
        <v>129</v>
      </c>
      <c r="B130">
        <f t="shared" si="7"/>
        <v>12800</v>
      </c>
      <c r="C130">
        <v>50</v>
      </c>
      <c r="D130">
        <f t="shared" si="8"/>
        <v>5175</v>
      </c>
      <c r="E13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</v>
      </c>
      <c r="F130">
        <f t="shared" ref="F130:F193" si="10">D130</f>
        <v>5175</v>
      </c>
    </row>
    <row r="131" spans="1:6">
      <c r="A131">
        <v>130</v>
      </c>
      <c r="B131">
        <f t="shared" si="7"/>
        <v>12900</v>
      </c>
      <c r="C131">
        <v>50</v>
      </c>
      <c r="D131">
        <f t="shared" si="8"/>
        <v>5225</v>
      </c>
      <c r="E13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</v>
      </c>
      <c r="F131">
        <f t="shared" si="10"/>
        <v>5225</v>
      </c>
    </row>
    <row r="132" spans="1:6">
      <c r="A132">
        <v>131</v>
      </c>
      <c r="B132">
        <f t="shared" ref="B132:B195" si="11">B131+100</f>
        <v>13000</v>
      </c>
      <c r="C132">
        <v>50</v>
      </c>
      <c r="D132">
        <f t="shared" ref="D132:D195" si="12">D131+C132</f>
        <v>5275</v>
      </c>
      <c r="E13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</v>
      </c>
      <c r="F132">
        <f t="shared" si="10"/>
        <v>5275</v>
      </c>
    </row>
    <row r="133" spans="1:6">
      <c r="A133">
        <v>132</v>
      </c>
      <c r="B133">
        <f t="shared" si="11"/>
        <v>13100</v>
      </c>
      <c r="C133">
        <v>50</v>
      </c>
      <c r="D133">
        <f t="shared" si="12"/>
        <v>5325</v>
      </c>
      <c r="E13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</v>
      </c>
      <c r="F133">
        <f t="shared" si="10"/>
        <v>5325</v>
      </c>
    </row>
    <row r="134" spans="1:6">
      <c r="A134">
        <v>133</v>
      </c>
      <c r="B134">
        <f t="shared" si="11"/>
        <v>13200</v>
      </c>
      <c r="C134">
        <v>50</v>
      </c>
      <c r="D134">
        <f t="shared" si="12"/>
        <v>5375</v>
      </c>
      <c r="E13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</v>
      </c>
      <c r="F134">
        <f t="shared" si="10"/>
        <v>5375</v>
      </c>
    </row>
    <row r="135" spans="1:6">
      <c r="A135">
        <v>134</v>
      </c>
      <c r="B135">
        <f t="shared" si="11"/>
        <v>13300</v>
      </c>
      <c r="C135">
        <v>50</v>
      </c>
      <c r="D135">
        <f t="shared" si="12"/>
        <v>5425</v>
      </c>
      <c r="E13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</v>
      </c>
      <c r="F135">
        <f t="shared" si="10"/>
        <v>5425</v>
      </c>
    </row>
    <row r="136" spans="1:6">
      <c r="A136">
        <v>135</v>
      </c>
      <c r="B136">
        <f t="shared" si="11"/>
        <v>13400</v>
      </c>
      <c r="C136">
        <v>50</v>
      </c>
      <c r="D136">
        <f t="shared" si="12"/>
        <v>5475</v>
      </c>
      <c r="E13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</v>
      </c>
      <c r="F136">
        <f t="shared" si="10"/>
        <v>5475</v>
      </c>
    </row>
    <row r="137" spans="1:6">
      <c r="A137">
        <v>136</v>
      </c>
      <c r="B137">
        <f t="shared" si="11"/>
        <v>13500</v>
      </c>
      <c r="C137">
        <v>50</v>
      </c>
      <c r="D137">
        <f t="shared" si="12"/>
        <v>5525</v>
      </c>
      <c r="E13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</v>
      </c>
      <c r="F137">
        <f t="shared" si="10"/>
        <v>5525</v>
      </c>
    </row>
    <row r="138" spans="1:6">
      <c r="A138">
        <v>137</v>
      </c>
      <c r="B138">
        <f t="shared" si="11"/>
        <v>13600</v>
      </c>
      <c r="C138">
        <v>50</v>
      </c>
      <c r="D138">
        <f t="shared" si="12"/>
        <v>5575</v>
      </c>
      <c r="E13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</v>
      </c>
      <c r="F138">
        <f t="shared" si="10"/>
        <v>5575</v>
      </c>
    </row>
    <row r="139" spans="1:6">
      <c r="A139">
        <v>138</v>
      </c>
      <c r="B139">
        <f t="shared" si="11"/>
        <v>13700</v>
      </c>
      <c r="C139">
        <v>50</v>
      </c>
      <c r="D139">
        <f t="shared" si="12"/>
        <v>5625</v>
      </c>
      <c r="E13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</v>
      </c>
      <c r="F139">
        <f t="shared" si="10"/>
        <v>5625</v>
      </c>
    </row>
    <row r="140" spans="1:6">
      <c r="A140">
        <v>139</v>
      </c>
      <c r="B140">
        <f t="shared" si="11"/>
        <v>13800</v>
      </c>
      <c r="C140">
        <v>50</v>
      </c>
      <c r="D140">
        <f t="shared" si="12"/>
        <v>5675</v>
      </c>
      <c r="E14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</v>
      </c>
      <c r="F140">
        <f t="shared" si="10"/>
        <v>5675</v>
      </c>
    </row>
    <row r="141" spans="1:6">
      <c r="A141">
        <v>140</v>
      </c>
      <c r="B141">
        <f t="shared" si="11"/>
        <v>13900</v>
      </c>
      <c r="C141">
        <v>50</v>
      </c>
      <c r="D141">
        <f t="shared" si="12"/>
        <v>5725</v>
      </c>
      <c r="E14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</v>
      </c>
      <c r="F141">
        <f t="shared" si="10"/>
        <v>5725</v>
      </c>
    </row>
    <row r="142" spans="1:6">
      <c r="A142">
        <v>141</v>
      </c>
      <c r="B142">
        <f t="shared" si="11"/>
        <v>14000</v>
      </c>
      <c r="C142">
        <v>50</v>
      </c>
      <c r="D142">
        <f t="shared" si="12"/>
        <v>5775</v>
      </c>
      <c r="E14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</v>
      </c>
      <c r="F142">
        <f t="shared" si="10"/>
        <v>5775</v>
      </c>
    </row>
    <row r="143" spans="1:6">
      <c r="A143">
        <v>142</v>
      </c>
      <c r="B143">
        <f t="shared" si="11"/>
        <v>14100</v>
      </c>
      <c r="C143">
        <v>50</v>
      </c>
      <c r="D143">
        <f t="shared" si="12"/>
        <v>5825</v>
      </c>
      <c r="E14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</v>
      </c>
      <c r="F143">
        <f t="shared" si="10"/>
        <v>5825</v>
      </c>
    </row>
    <row r="144" spans="1:6">
      <c r="A144">
        <v>143</v>
      </c>
      <c r="B144">
        <f t="shared" si="11"/>
        <v>14200</v>
      </c>
      <c r="C144">
        <v>50</v>
      </c>
      <c r="D144">
        <f t="shared" si="12"/>
        <v>5875</v>
      </c>
      <c r="E14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</v>
      </c>
      <c r="F144">
        <f t="shared" si="10"/>
        <v>5875</v>
      </c>
    </row>
    <row r="145" spans="1:6">
      <c r="A145">
        <v>144</v>
      </c>
      <c r="B145">
        <f t="shared" si="11"/>
        <v>14300</v>
      </c>
      <c r="C145">
        <v>50</v>
      </c>
      <c r="D145">
        <f t="shared" si="12"/>
        <v>5925</v>
      </c>
      <c r="E14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</v>
      </c>
      <c r="F145">
        <f t="shared" si="10"/>
        <v>5925</v>
      </c>
    </row>
    <row r="146" spans="1:6">
      <c r="A146">
        <v>145</v>
      </c>
      <c r="B146">
        <f t="shared" si="11"/>
        <v>14400</v>
      </c>
      <c r="C146">
        <v>50</v>
      </c>
      <c r="D146">
        <f t="shared" si="12"/>
        <v>5975</v>
      </c>
      <c r="E14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</v>
      </c>
      <c r="F146">
        <f t="shared" si="10"/>
        <v>5975</v>
      </c>
    </row>
    <row r="147" spans="1:6">
      <c r="A147">
        <v>146</v>
      </c>
      <c r="B147">
        <f t="shared" si="11"/>
        <v>14500</v>
      </c>
      <c r="C147">
        <v>50</v>
      </c>
      <c r="D147">
        <f t="shared" si="12"/>
        <v>6025</v>
      </c>
      <c r="E14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</v>
      </c>
      <c r="F147">
        <f t="shared" si="10"/>
        <v>6025</v>
      </c>
    </row>
    <row r="148" spans="1:6">
      <c r="A148">
        <v>147</v>
      </c>
      <c r="B148">
        <f t="shared" si="11"/>
        <v>14600</v>
      </c>
      <c r="C148">
        <v>50</v>
      </c>
      <c r="D148">
        <f t="shared" si="12"/>
        <v>6075</v>
      </c>
      <c r="E14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</v>
      </c>
      <c r="F148">
        <f t="shared" si="10"/>
        <v>6075</v>
      </c>
    </row>
    <row r="149" spans="1:6">
      <c r="A149">
        <v>148</v>
      </c>
      <c r="B149">
        <f t="shared" si="11"/>
        <v>14700</v>
      </c>
      <c r="C149">
        <v>50</v>
      </c>
      <c r="D149">
        <f t="shared" si="12"/>
        <v>6125</v>
      </c>
      <c r="E14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</v>
      </c>
      <c r="F149">
        <f t="shared" si="10"/>
        <v>6125</v>
      </c>
    </row>
    <row r="150" spans="1:6">
      <c r="A150">
        <v>149</v>
      </c>
      <c r="B150">
        <f t="shared" si="11"/>
        <v>14800</v>
      </c>
      <c r="C150">
        <v>50</v>
      </c>
      <c r="D150">
        <f t="shared" si="12"/>
        <v>6175</v>
      </c>
      <c r="E15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</v>
      </c>
      <c r="F150">
        <f t="shared" si="10"/>
        <v>6175</v>
      </c>
    </row>
    <row r="151" spans="1:6">
      <c r="A151">
        <v>150</v>
      </c>
      <c r="B151">
        <f t="shared" si="11"/>
        <v>14900</v>
      </c>
      <c r="C151">
        <v>50</v>
      </c>
      <c r="D151">
        <f t="shared" si="12"/>
        <v>6225</v>
      </c>
      <c r="E15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</v>
      </c>
      <c r="F151">
        <f t="shared" si="10"/>
        <v>6225</v>
      </c>
    </row>
    <row r="152" spans="1:6">
      <c r="A152">
        <v>151</v>
      </c>
      <c r="B152">
        <f t="shared" si="11"/>
        <v>15000</v>
      </c>
      <c r="C152">
        <v>50</v>
      </c>
      <c r="D152">
        <f t="shared" si="12"/>
        <v>6275</v>
      </c>
      <c r="E15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</v>
      </c>
      <c r="F152">
        <f t="shared" si="10"/>
        <v>6275</v>
      </c>
    </row>
    <row r="153" spans="1:6">
      <c r="A153">
        <v>152</v>
      </c>
      <c r="B153">
        <f t="shared" si="11"/>
        <v>15100</v>
      </c>
      <c r="C153">
        <v>50</v>
      </c>
      <c r="D153">
        <f t="shared" si="12"/>
        <v>6325</v>
      </c>
      <c r="E15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</v>
      </c>
      <c r="F153">
        <f t="shared" si="10"/>
        <v>6325</v>
      </c>
    </row>
    <row r="154" spans="1:6">
      <c r="A154">
        <v>153</v>
      </c>
      <c r="B154">
        <f t="shared" si="11"/>
        <v>15200</v>
      </c>
      <c r="C154">
        <v>50</v>
      </c>
      <c r="D154">
        <f t="shared" si="12"/>
        <v>6375</v>
      </c>
      <c r="E15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</v>
      </c>
      <c r="F154">
        <f t="shared" si="10"/>
        <v>6375</v>
      </c>
    </row>
    <row r="155" spans="1:6">
      <c r="A155">
        <v>154</v>
      </c>
      <c r="B155">
        <f t="shared" si="11"/>
        <v>15300</v>
      </c>
      <c r="C155">
        <v>50</v>
      </c>
      <c r="D155">
        <f t="shared" si="12"/>
        <v>6425</v>
      </c>
      <c r="E15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</v>
      </c>
      <c r="F155">
        <f t="shared" si="10"/>
        <v>6425</v>
      </c>
    </row>
    <row r="156" spans="1:6">
      <c r="A156">
        <v>155</v>
      </c>
      <c r="B156">
        <f t="shared" si="11"/>
        <v>15400</v>
      </c>
      <c r="C156">
        <v>50</v>
      </c>
      <c r="D156">
        <f t="shared" si="12"/>
        <v>6475</v>
      </c>
      <c r="E156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</v>
      </c>
      <c r="F156">
        <f t="shared" si="10"/>
        <v>6475</v>
      </c>
    </row>
    <row r="157" spans="1:6">
      <c r="A157">
        <v>156</v>
      </c>
      <c r="B157">
        <f t="shared" si="11"/>
        <v>15500</v>
      </c>
      <c r="C157">
        <v>50</v>
      </c>
      <c r="D157">
        <f t="shared" si="12"/>
        <v>6525</v>
      </c>
      <c r="E157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</v>
      </c>
      <c r="F157">
        <f t="shared" si="10"/>
        <v>6525</v>
      </c>
    </row>
    <row r="158" spans="1:6">
      <c r="A158">
        <v>157</v>
      </c>
      <c r="B158">
        <f t="shared" si="11"/>
        <v>15600</v>
      </c>
      <c r="C158">
        <v>50</v>
      </c>
      <c r="D158">
        <f t="shared" si="12"/>
        <v>6575</v>
      </c>
      <c r="E158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</v>
      </c>
      <c r="F158">
        <f t="shared" si="10"/>
        <v>6575</v>
      </c>
    </row>
    <row r="159" spans="1:6">
      <c r="A159">
        <v>158</v>
      </c>
      <c r="B159">
        <f t="shared" si="11"/>
        <v>15700</v>
      </c>
      <c r="C159">
        <v>50</v>
      </c>
      <c r="D159">
        <f t="shared" si="12"/>
        <v>6625</v>
      </c>
      <c r="E159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</v>
      </c>
      <c r="F159">
        <f t="shared" si="10"/>
        <v>6625</v>
      </c>
    </row>
    <row r="160" spans="1:6">
      <c r="A160">
        <v>159</v>
      </c>
      <c r="B160">
        <f t="shared" si="11"/>
        <v>15800</v>
      </c>
      <c r="C160">
        <v>50</v>
      </c>
      <c r="D160">
        <f t="shared" si="12"/>
        <v>6675</v>
      </c>
      <c r="E160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</v>
      </c>
      <c r="F160">
        <f t="shared" si="10"/>
        <v>6675</v>
      </c>
    </row>
    <row r="161" spans="1:6">
      <c r="A161">
        <v>160</v>
      </c>
      <c r="B161">
        <f t="shared" si="11"/>
        <v>15900</v>
      </c>
      <c r="C161">
        <v>50</v>
      </c>
      <c r="D161">
        <f t="shared" si="12"/>
        <v>6725</v>
      </c>
      <c r="E161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</v>
      </c>
      <c r="F161">
        <f t="shared" si="10"/>
        <v>6725</v>
      </c>
    </row>
    <row r="162" spans="1:6">
      <c r="A162">
        <v>161</v>
      </c>
      <c r="B162">
        <f t="shared" si="11"/>
        <v>16000</v>
      </c>
      <c r="C162">
        <v>50</v>
      </c>
      <c r="D162">
        <f t="shared" si="12"/>
        <v>6775</v>
      </c>
      <c r="E162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</v>
      </c>
      <c r="F162">
        <f t="shared" si="10"/>
        <v>6775</v>
      </c>
    </row>
    <row r="163" spans="1:6">
      <c r="A163">
        <v>162</v>
      </c>
      <c r="B163">
        <f t="shared" si="11"/>
        <v>16100</v>
      </c>
      <c r="C163">
        <v>50</v>
      </c>
      <c r="D163">
        <f t="shared" si="12"/>
        <v>6825</v>
      </c>
      <c r="E163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</v>
      </c>
      <c r="F163">
        <f t="shared" si="10"/>
        <v>6825</v>
      </c>
    </row>
    <row r="164" spans="1:6">
      <c r="A164">
        <v>163</v>
      </c>
      <c r="B164">
        <f t="shared" si="11"/>
        <v>16200</v>
      </c>
      <c r="C164">
        <v>50</v>
      </c>
      <c r="D164">
        <f t="shared" si="12"/>
        <v>6875</v>
      </c>
      <c r="E164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</v>
      </c>
      <c r="F164">
        <f t="shared" si="10"/>
        <v>6875</v>
      </c>
    </row>
    <row r="165" spans="1:6">
      <c r="A165">
        <v>164</v>
      </c>
      <c r="B165">
        <f t="shared" si="11"/>
        <v>16300</v>
      </c>
      <c r="C165">
        <v>50</v>
      </c>
      <c r="D165">
        <f t="shared" si="12"/>
        <v>6925</v>
      </c>
      <c r="E165" t="str">
        <f t="shared" ca="1" si="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</v>
      </c>
      <c r="F165">
        <f t="shared" si="10"/>
        <v>6925</v>
      </c>
    </row>
    <row r="166" spans="1:6">
      <c r="A166">
        <v>165</v>
      </c>
      <c r="B166">
        <f t="shared" si="11"/>
        <v>16400</v>
      </c>
      <c r="C166">
        <v>50</v>
      </c>
      <c r="D166">
        <f t="shared" si="12"/>
        <v>6975</v>
      </c>
      <c r="E166" t="str">
        <f t="shared" ref="E166:E229" ca="1" si="13">IF(ROW()=2,F166,OFFSET(E166,-1,0)&amp;IF(LEN(F166)=0,"",","&amp;F166))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</v>
      </c>
      <c r="F166">
        <f t="shared" si="10"/>
        <v>6975</v>
      </c>
    </row>
    <row r="167" spans="1:6">
      <c r="A167">
        <v>166</v>
      </c>
      <c r="B167">
        <f t="shared" si="11"/>
        <v>16500</v>
      </c>
      <c r="C167">
        <v>50</v>
      </c>
      <c r="D167">
        <f t="shared" si="12"/>
        <v>7025</v>
      </c>
      <c r="E16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</v>
      </c>
      <c r="F167">
        <f t="shared" si="10"/>
        <v>7025</v>
      </c>
    </row>
    <row r="168" spans="1:6">
      <c r="A168">
        <v>167</v>
      </c>
      <c r="B168">
        <f t="shared" si="11"/>
        <v>16600</v>
      </c>
      <c r="C168">
        <v>50</v>
      </c>
      <c r="D168">
        <f t="shared" si="12"/>
        <v>7075</v>
      </c>
      <c r="E16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</v>
      </c>
      <c r="F168">
        <f t="shared" si="10"/>
        <v>7075</v>
      </c>
    </row>
    <row r="169" spans="1:6">
      <c r="A169">
        <v>168</v>
      </c>
      <c r="B169">
        <f t="shared" si="11"/>
        <v>16700</v>
      </c>
      <c r="C169">
        <v>50</v>
      </c>
      <c r="D169">
        <f t="shared" si="12"/>
        <v>7125</v>
      </c>
      <c r="E16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</v>
      </c>
      <c r="F169">
        <f t="shared" si="10"/>
        <v>7125</v>
      </c>
    </row>
    <row r="170" spans="1:6">
      <c r="A170">
        <v>169</v>
      </c>
      <c r="B170">
        <f t="shared" si="11"/>
        <v>16800</v>
      </c>
      <c r="C170">
        <v>50</v>
      </c>
      <c r="D170">
        <f t="shared" si="12"/>
        <v>7175</v>
      </c>
      <c r="E17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</v>
      </c>
      <c r="F170">
        <f t="shared" si="10"/>
        <v>7175</v>
      </c>
    </row>
    <row r="171" spans="1:6">
      <c r="A171">
        <v>170</v>
      </c>
      <c r="B171">
        <f t="shared" si="11"/>
        <v>16900</v>
      </c>
      <c r="C171">
        <v>50</v>
      </c>
      <c r="D171">
        <f t="shared" si="12"/>
        <v>7225</v>
      </c>
      <c r="E17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</v>
      </c>
      <c r="F171">
        <f t="shared" si="10"/>
        <v>7225</v>
      </c>
    </row>
    <row r="172" spans="1:6">
      <c r="A172">
        <v>171</v>
      </c>
      <c r="B172">
        <f t="shared" si="11"/>
        <v>17000</v>
      </c>
      <c r="C172">
        <v>50</v>
      </c>
      <c r="D172">
        <f t="shared" si="12"/>
        <v>7275</v>
      </c>
      <c r="E17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</v>
      </c>
      <c r="F172">
        <f t="shared" si="10"/>
        <v>7275</v>
      </c>
    </row>
    <row r="173" spans="1:6">
      <c r="A173">
        <v>172</v>
      </c>
      <c r="B173">
        <f t="shared" si="11"/>
        <v>17100</v>
      </c>
      <c r="C173">
        <v>50</v>
      </c>
      <c r="D173">
        <f t="shared" si="12"/>
        <v>7325</v>
      </c>
      <c r="E17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</v>
      </c>
      <c r="F173">
        <f t="shared" si="10"/>
        <v>7325</v>
      </c>
    </row>
    <row r="174" spans="1:6">
      <c r="A174">
        <v>173</v>
      </c>
      <c r="B174">
        <f t="shared" si="11"/>
        <v>17200</v>
      </c>
      <c r="C174">
        <v>50</v>
      </c>
      <c r="D174">
        <f t="shared" si="12"/>
        <v>7375</v>
      </c>
      <c r="E17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</v>
      </c>
      <c r="F174">
        <f t="shared" si="10"/>
        <v>7375</v>
      </c>
    </row>
    <row r="175" spans="1:6">
      <c r="A175">
        <v>174</v>
      </c>
      <c r="B175">
        <f t="shared" si="11"/>
        <v>17300</v>
      </c>
      <c r="C175">
        <v>50</v>
      </c>
      <c r="D175">
        <f t="shared" si="12"/>
        <v>7425</v>
      </c>
      <c r="E17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</v>
      </c>
      <c r="F175">
        <f t="shared" si="10"/>
        <v>7425</v>
      </c>
    </row>
    <row r="176" spans="1:6">
      <c r="A176">
        <v>175</v>
      </c>
      <c r="B176">
        <f t="shared" si="11"/>
        <v>17400</v>
      </c>
      <c r="C176">
        <v>50</v>
      </c>
      <c r="D176">
        <f t="shared" si="12"/>
        <v>7475</v>
      </c>
      <c r="E17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</v>
      </c>
      <c r="F176">
        <f t="shared" si="10"/>
        <v>7475</v>
      </c>
    </row>
    <row r="177" spans="1:6">
      <c r="A177">
        <v>176</v>
      </c>
      <c r="B177">
        <f t="shared" si="11"/>
        <v>17500</v>
      </c>
      <c r="C177">
        <v>50</v>
      </c>
      <c r="D177">
        <f t="shared" si="12"/>
        <v>7525</v>
      </c>
      <c r="E17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</v>
      </c>
      <c r="F177">
        <f t="shared" si="10"/>
        <v>7525</v>
      </c>
    </row>
    <row r="178" spans="1:6">
      <c r="A178">
        <v>177</v>
      </c>
      <c r="B178">
        <f t="shared" si="11"/>
        <v>17600</v>
      </c>
      <c r="C178">
        <v>50</v>
      </c>
      <c r="D178">
        <f t="shared" si="12"/>
        <v>7575</v>
      </c>
      <c r="E17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</v>
      </c>
      <c r="F178">
        <f t="shared" si="10"/>
        <v>7575</v>
      </c>
    </row>
    <row r="179" spans="1:6">
      <c r="A179">
        <v>178</v>
      </c>
      <c r="B179">
        <f t="shared" si="11"/>
        <v>17700</v>
      </c>
      <c r="C179">
        <v>50</v>
      </c>
      <c r="D179">
        <f t="shared" si="12"/>
        <v>7625</v>
      </c>
      <c r="E17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</v>
      </c>
      <c r="F179">
        <f t="shared" si="10"/>
        <v>7625</v>
      </c>
    </row>
    <row r="180" spans="1:6">
      <c r="A180">
        <v>179</v>
      </c>
      <c r="B180">
        <f t="shared" si="11"/>
        <v>17800</v>
      </c>
      <c r="C180">
        <v>50</v>
      </c>
      <c r="D180">
        <f t="shared" si="12"/>
        <v>7675</v>
      </c>
      <c r="E18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</v>
      </c>
      <c r="F180">
        <f t="shared" si="10"/>
        <v>7675</v>
      </c>
    </row>
    <row r="181" spans="1:6">
      <c r="A181">
        <v>180</v>
      </c>
      <c r="B181">
        <f t="shared" si="11"/>
        <v>17900</v>
      </c>
      <c r="C181">
        <v>50</v>
      </c>
      <c r="D181">
        <f t="shared" si="12"/>
        <v>7725</v>
      </c>
      <c r="E18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</v>
      </c>
      <c r="F181">
        <f t="shared" si="10"/>
        <v>7725</v>
      </c>
    </row>
    <row r="182" spans="1:6">
      <c r="A182">
        <v>181</v>
      </c>
      <c r="B182">
        <f t="shared" si="11"/>
        <v>18000</v>
      </c>
      <c r="C182">
        <v>50</v>
      </c>
      <c r="D182">
        <f t="shared" si="12"/>
        <v>7775</v>
      </c>
      <c r="E18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</v>
      </c>
      <c r="F182">
        <f t="shared" si="10"/>
        <v>7775</v>
      </c>
    </row>
    <row r="183" spans="1:6">
      <c r="A183">
        <v>182</v>
      </c>
      <c r="B183">
        <f t="shared" si="11"/>
        <v>18100</v>
      </c>
      <c r="C183">
        <v>50</v>
      </c>
      <c r="D183">
        <f t="shared" si="12"/>
        <v>7825</v>
      </c>
      <c r="E18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</v>
      </c>
      <c r="F183">
        <f t="shared" si="10"/>
        <v>7825</v>
      </c>
    </row>
    <row r="184" spans="1:6">
      <c r="A184">
        <v>183</v>
      </c>
      <c r="B184">
        <f t="shared" si="11"/>
        <v>18200</v>
      </c>
      <c r="C184">
        <v>50</v>
      </c>
      <c r="D184">
        <f t="shared" si="12"/>
        <v>7875</v>
      </c>
      <c r="E18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</v>
      </c>
      <c r="F184">
        <f t="shared" si="10"/>
        <v>7875</v>
      </c>
    </row>
    <row r="185" spans="1:6">
      <c r="A185">
        <v>184</v>
      </c>
      <c r="B185">
        <f t="shared" si="11"/>
        <v>18300</v>
      </c>
      <c r="C185">
        <v>50</v>
      </c>
      <c r="D185">
        <f t="shared" si="12"/>
        <v>7925</v>
      </c>
      <c r="E18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</v>
      </c>
      <c r="F185">
        <f t="shared" si="10"/>
        <v>7925</v>
      </c>
    </row>
    <row r="186" spans="1:6">
      <c r="A186">
        <v>185</v>
      </c>
      <c r="B186">
        <f t="shared" si="11"/>
        <v>18400</v>
      </c>
      <c r="C186">
        <v>50</v>
      </c>
      <c r="D186">
        <f t="shared" si="12"/>
        <v>7975</v>
      </c>
      <c r="E18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</v>
      </c>
      <c r="F186">
        <f t="shared" si="10"/>
        <v>7975</v>
      </c>
    </row>
    <row r="187" spans="1:6">
      <c r="A187">
        <v>186</v>
      </c>
      <c r="B187">
        <f t="shared" si="11"/>
        <v>18500</v>
      </c>
      <c r="C187">
        <v>50</v>
      </c>
      <c r="D187">
        <f t="shared" si="12"/>
        <v>8025</v>
      </c>
      <c r="E18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</v>
      </c>
      <c r="F187">
        <f t="shared" si="10"/>
        <v>8025</v>
      </c>
    </row>
    <row r="188" spans="1:6">
      <c r="A188">
        <v>187</v>
      </c>
      <c r="B188">
        <f t="shared" si="11"/>
        <v>18600</v>
      </c>
      <c r="C188">
        <v>50</v>
      </c>
      <c r="D188">
        <f t="shared" si="12"/>
        <v>8075</v>
      </c>
      <c r="E18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</v>
      </c>
      <c r="F188">
        <f t="shared" si="10"/>
        <v>8075</v>
      </c>
    </row>
    <row r="189" spans="1:6">
      <c r="A189">
        <v>188</v>
      </c>
      <c r="B189">
        <f t="shared" si="11"/>
        <v>18700</v>
      </c>
      <c r="C189">
        <v>50</v>
      </c>
      <c r="D189">
        <f t="shared" si="12"/>
        <v>8125</v>
      </c>
      <c r="E18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</v>
      </c>
      <c r="F189">
        <f t="shared" si="10"/>
        <v>8125</v>
      </c>
    </row>
    <row r="190" spans="1:6">
      <c r="A190">
        <v>189</v>
      </c>
      <c r="B190">
        <f t="shared" si="11"/>
        <v>18800</v>
      </c>
      <c r="C190">
        <v>50</v>
      </c>
      <c r="D190">
        <f t="shared" si="12"/>
        <v>8175</v>
      </c>
      <c r="E19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</v>
      </c>
      <c r="F190">
        <f t="shared" si="10"/>
        <v>8175</v>
      </c>
    </row>
    <row r="191" spans="1:6">
      <c r="A191">
        <v>190</v>
      </c>
      <c r="B191">
        <f t="shared" si="11"/>
        <v>18900</v>
      </c>
      <c r="C191">
        <v>50</v>
      </c>
      <c r="D191">
        <f t="shared" si="12"/>
        <v>8225</v>
      </c>
      <c r="E19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</v>
      </c>
      <c r="F191">
        <f t="shared" si="10"/>
        <v>8225</v>
      </c>
    </row>
    <row r="192" spans="1:6">
      <c r="A192">
        <v>191</v>
      </c>
      <c r="B192">
        <f t="shared" si="11"/>
        <v>19000</v>
      </c>
      <c r="C192">
        <v>50</v>
      </c>
      <c r="D192">
        <f t="shared" si="12"/>
        <v>8275</v>
      </c>
      <c r="E19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</v>
      </c>
      <c r="F192">
        <f t="shared" si="10"/>
        <v>8275</v>
      </c>
    </row>
    <row r="193" spans="1:6">
      <c r="A193">
        <v>192</v>
      </c>
      <c r="B193">
        <f t="shared" si="11"/>
        <v>19100</v>
      </c>
      <c r="C193">
        <v>50</v>
      </c>
      <c r="D193">
        <f t="shared" si="12"/>
        <v>8325</v>
      </c>
      <c r="E19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</v>
      </c>
      <c r="F193">
        <f t="shared" si="10"/>
        <v>8325</v>
      </c>
    </row>
    <row r="194" spans="1:6">
      <c r="A194">
        <v>193</v>
      </c>
      <c r="B194">
        <f t="shared" si="11"/>
        <v>19200</v>
      </c>
      <c r="C194">
        <v>50</v>
      </c>
      <c r="D194">
        <f t="shared" si="12"/>
        <v>8375</v>
      </c>
      <c r="E19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</v>
      </c>
      <c r="F194">
        <f t="shared" ref="F194:F257" si="14">D194</f>
        <v>8375</v>
      </c>
    </row>
    <row r="195" spans="1:6">
      <c r="A195">
        <v>194</v>
      </c>
      <c r="B195">
        <f t="shared" si="11"/>
        <v>19300</v>
      </c>
      <c r="C195">
        <v>50</v>
      </c>
      <c r="D195">
        <f t="shared" si="12"/>
        <v>8425</v>
      </c>
      <c r="E19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</v>
      </c>
      <c r="F195">
        <f t="shared" si="14"/>
        <v>8425</v>
      </c>
    </row>
    <row r="196" spans="1:6">
      <c r="A196">
        <v>195</v>
      </c>
      <c r="B196">
        <f t="shared" ref="B196:B259" si="15">B195+100</f>
        <v>19400</v>
      </c>
      <c r="C196">
        <v>50</v>
      </c>
      <c r="D196">
        <f t="shared" ref="D196:D259" si="16">D195+C196</f>
        <v>8475</v>
      </c>
      <c r="E19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</v>
      </c>
      <c r="F196">
        <f t="shared" si="14"/>
        <v>8475</v>
      </c>
    </row>
    <row r="197" spans="1:6">
      <c r="A197">
        <v>196</v>
      </c>
      <c r="B197">
        <f t="shared" si="15"/>
        <v>19500</v>
      </c>
      <c r="C197">
        <v>50</v>
      </c>
      <c r="D197">
        <f t="shared" si="16"/>
        <v>8525</v>
      </c>
      <c r="E19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</v>
      </c>
      <c r="F197">
        <f t="shared" si="14"/>
        <v>8525</v>
      </c>
    </row>
    <row r="198" spans="1:6">
      <c r="A198">
        <v>197</v>
      </c>
      <c r="B198">
        <f t="shared" si="15"/>
        <v>19600</v>
      </c>
      <c r="C198">
        <v>50</v>
      </c>
      <c r="D198">
        <f t="shared" si="16"/>
        <v>8575</v>
      </c>
      <c r="E19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</v>
      </c>
      <c r="F198">
        <f t="shared" si="14"/>
        <v>8575</v>
      </c>
    </row>
    <row r="199" spans="1:6">
      <c r="A199">
        <v>198</v>
      </c>
      <c r="B199">
        <f t="shared" si="15"/>
        <v>19700</v>
      </c>
      <c r="C199">
        <v>50</v>
      </c>
      <c r="D199">
        <f t="shared" si="16"/>
        <v>8625</v>
      </c>
      <c r="E19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</v>
      </c>
      <c r="F199">
        <f t="shared" si="14"/>
        <v>8625</v>
      </c>
    </row>
    <row r="200" spans="1:6">
      <c r="A200">
        <v>199</v>
      </c>
      <c r="B200">
        <f t="shared" si="15"/>
        <v>19800</v>
      </c>
      <c r="C200">
        <v>50</v>
      </c>
      <c r="D200">
        <f t="shared" si="16"/>
        <v>8675</v>
      </c>
      <c r="E20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</v>
      </c>
      <c r="F200">
        <f t="shared" si="14"/>
        <v>8675</v>
      </c>
    </row>
    <row r="201" spans="1:6">
      <c r="A201">
        <v>200</v>
      </c>
      <c r="B201">
        <f t="shared" si="15"/>
        <v>19900</v>
      </c>
      <c r="C201">
        <v>50</v>
      </c>
      <c r="D201">
        <f t="shared" si="16"/>
        <v>8725</v>
      </c>
      <c r="E20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</v>
      </c>
      <c r="F201">
        <f t="shared" si="14"/>
        <v>8725</v>
      </c>
    </row>
    <row r="202" spans="1:6">
      <c r="A202">
        <v>201</v>
      </c>
      <c r="B202">
        <f t="shared" si="15"/>
        <v>20000</v>
      </c>
      <c r="C202">
        <v>50</v>
      </c>
      <c r="D202">
        <f t="shared" si="16"/>
        <v>8775</v>
      </c>
      <c r="E20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</v>
      </c>
      <c r="F202">
        <f t="shared" si="14"/>
        <v>8775</v>
      </c>
    </row>
    <row r="203" spans="1:6">
      <c r="A203">
        <v>202</v>
      </c>
      <c r="B203">
        <f t="shared" si="15"/>
        <v>20100</v>
      </c>
      <c r="C203">
        <v>50</v>
      </c>
      <c r="D203">
        <f t="shared" si="16"/>
        <v>8825</v>
      </c>
      <c r="E20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</v>
      </c>
      <c r="F203">
        <f t="shared" si="14"/>
        <v>8825</v>
      </c>
    </row>
    <row r="204" spans="1:6">
      <c r="A204">
        <v>203</v>
      </c>
      <c r="B204">
        <f t="shared" si="15"/>
        <v>20200</v>
      </c>
      <c r="C204">
        <v>50</v>
      </c>
      <c r="D204">
        <f t="shared" si="16"/>
        <v>8875</v>
      </c>
      <c r="E20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</v>
      </c>
      <c r="F204">
        <f t="shared" si="14"/>
        <v>8875</v>
      </c>
    </row>
    <row r="205" spans="1:6">
      <c r="A205">
        <v>204</v>
      </c>
      <c r="B205">
        <f t="shared" si="15"/>
        <v>20300</v>
      </c>
      <c r="C205">
        <v>50</v>
      </c>
      <c r="D205">
        <f t="shared" si="16"/>
        <v>8925</v>
      </c>
      <c r="E20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</v>
      </c>
      <c r="F205">
        <f t="shared" si="14"/>
        <v>8925</v>
      </c>
    </row>
    <row r="206" spans="1:6">
      <c r="A206">
        <v>205</v>
      </c>
      <c r="B206">
        <f t="shared" si="15"/>
        <v>20400</v>
      </c>
      <c r="C206">
        <v>50</v>
      </c>
      <c r="D206">
        <f t="shared" si="16"/>
        <v>8975</v>
      </c>
      <c r="E20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</v>
      </c>
      <c r="F206">
        <f t="shared" si="14"/>
        <v>8975</v>
      </c>
    </row>
    <row r="207" spans="1:6">
      <c r="A207">
        <v>206</v>
      </c>
      <c r="B207">
        <f t="shared" si="15"/>
        <v>20500</v>
      </c>
      <c r="C207">
        <v>50</v>
      </c>
      <c r="D207">
        <f t="shared" si="16"/>
        <v>9025</v>
      </c>
      <c r="E20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</v>
      </c>
      <c r="F207">
        <f t="shared" si="14"/>
        <v>9025</v>
      </c>
    </row>
    <row r="208" spans="1:6">
      <c r="A208">
        <v>207</v>
      </c>
      <c r="B208">
        <f t="shared" si="15"/>
        <v>20600</v>
      </c>
      <c r="C208">
        <v>50</v>
      </c>
      <c r="D208">
        <f t="shared" si="16"/>
        <v>9075</v>
      </c>
      <c r="E20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</v>
      </c>
      <c r="F208">
        <f t="shared" si="14"/>
        <v>9075</v>
      </c>
    </row>
    <row r="209" spans="1:6">
      <c r="A209">
        <v>208</v>
      </c>
      <c r="B209">
        <f t="shared" si="15"/>
        <v>20700</v>
      </c>
      <c r="C209">
        <v>50</v>
      </c>
      <c r="D209">
        <f t="shared" si="16"/>
        <v>9125</v>
      </c>
      <c r="E20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</v>
      </c>
      <c r="F209">
        <f t="shared" si="14"/>
        <v>9125</v>
      </c>
    </row>
    <row r="210" spans="1:6">
      <c r="A210">
        <v>209</v>
      </c>
      <c r="B210">
        <f t="shared" si="15"/>
        <v>20800</v>
      </c>
      <c r="C210">
        <v>50</v>
      </c>
      <c r="D210">
        <f t="shared" si="16"/>
        <v>9175</v>
      </c>
      <c r="E21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</v>
      </c>
      <c r="F210">
        <f t="shared" si="14"/>
        <v>9175</v>
      </c>
    </row>
    <row r="211" spans="1:6">
      <c r="A211">
        <v>210</v>
      </c>
      <c r="B211">
        <f t="shared" si="15"/>
        <v>20900</v>
      </c>
      <c r="C211">
        <v>50</v>
      </c>
      <c r="D211">
        <f t="shared" si="16"/>
        <v>9225</v>
      </c>
      <c r="E21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</v>
      </c>
      <c r="F211">
        <f t="shared" si="14"/>
        <v>9225</v>
      </c>
    </row>
    <row r="212" spans="1:6">
      <c r="A212">
        <v>211</v>
      </c>
      <c r="B212">
        <f t="shared" si="15"/>
        <v>21000</v>
      </c>
      <c r="C212">
        <v>50</v>
      </c>
      <c r="D212">
        <f t="shared" si="16"/>
        <v>9275</v>
      </c>
      <c r="E21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</v>
      </c>
      <c r="F212">
        <f t="shared" si="14"/>
        <v>9275</v>
      </c>
    </row>
    <row r="213" spans="1:6">
      <c r="A213">
        <v>212</v>
      </c>
      <c r="B213">
        <f t="shared" si="15"/>
        <v>21100</v>
      </c>
      <c r="C213">
        <v>50</v>
      </c>
      <c r="D213">
        <f t="shared" si="16"/>
        <v>9325</v>
      </c>
      <c r="E21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</v>
      </c>
      <c r="F213">
        <f t="shared" si="14"/>
        <v>9325</v>
      </c>
    </row>
    <row r="214" spans="1:6">
      <c r="A214">
        <v>213</v>
      </c>
      <c r="B214">
        <f t="shared" si="15"/>
        <v>21200</v>
      </c>
      <c r="C214">
        <v>50</v>
      </c>
      <c r="D214">
        <f t="shared" si="16"/>
        <v>9375</v>
      </c>
      <c r="E21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</v>
      </c>
      <c r="F214">
        <f t="shared" si="14"/>
        <v>9375</v>
      </c>
    </row>
    <row r="215" spans="1:6">
      <c r="A215">
        <v>214</v>
      </c>
      <c r="B215">
        <f t="shared" si="15"/>
        <v>21300</v>
      </c>
      <c r="C215">
        <v>50</v>
      </c>
      <c r="D215">
        <f t="shared" si="16"/>
        <v>9425</v>
      </c>
      <c r="E21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</v>
      </c>
      <c r="F215">
        <f t="shared" si="14"/>
        <v>9425</v>
      </c>
    </row>
    <row r="216" spans="1:6">
      <c r="A216">
        <v>215</v>
      </c>
      <c r="B216">
        <f t="shared" si="15"/>
        <v>21400</v>
      </c>
      <c r="C216">
        <v>50</v>
      </c>
      <c r="D216">
        <f t="shared" si="16"/>
        <v>9475</v>
      </c>
      <c r="E21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</v>
      </c>
      <c r="F216">
        <f t="shared" si="14"/>
        <v>9475</v>
      </c>
    </row>
    <row r="217" spans="1:6">
      <c r="A217">
        <v>216</v>
      </c>
      <c r="B217">
        <f t="shared" si="15"/>
        <v>21500</v>
      </c>
      <c r="C217">
        <v>50</v>
      </c>
      <c r="D217">
        <f t="shared" si="16"/>
        <v>9525</v>
      </c>
      <c r="E21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</v>
      </c>
      <c r="F217">
        <f t="shared" si="14"/>
        <v>9525</v>
      </c>
    </row>
    <row r="218" spans="1:6">
      <c r="A218">
        <v>217</v>
      </c>
      <c r="B218">
        <f t="shared" si="15"/>
        <v>21600</v>
      </c>
      <c r="C218">
        <v>50</v>
      </c>
      <c r="D218">
        <f t="shared" si="16"/>
        <v>9575</v>
      </c>
      <c r="E21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</v>
      </c>
      <c r="F218">
        <f t="shared" si="14"/>
        <v>9575</v>
      </c>
    </row>
    <row r="219" spans="1:6">
      <c r="A219">
        <v>218</v>
      </c>
      <c r="B219">
        <f t="shared" si="15"/>
        <v>21700</v>
      </c>
      <c r="C219">
        <v>50</v>
      </c>
      <c r="D219">
        <f t="shared" si="16"/>
        <v>9625</v>
      </c>
      <c r="E21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</v>
      </c>
      <c r="F219">
        <f t="shared" si="14"/>
        <v>9625</v>
      </c>
    </row>
    <row r="220" spans="1:6">
      <c r="A220">
        <v>219</v>
      </c>
      <c r="B220">
        <f t="shared" si="15"/>
        <v>21800</v>
      </c>
      <c r="C220">
        <v>50</v>
      </c>
      <c r="D220">
        <f t="shared" si="16"/>
        <v>9675</v>
      </c>
      <c r="E220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</v>
      </c>
      <c r="F220">
        <f t="shared" si="14"/>
        <v>9675</v>
      </c>
    </row>
    <row r="221" spans="1:6">
      <c r="A221">
        <v>220</v>
      </c>
      <c r="B221">
        <f t="shared" si="15"/>
        <v>21900</v>
      </c>
      <c r="C221">
        <v>50</v>
      </c>
      <c r="D221">
        <f t="shared" si="16"/>
        <v>9725</v>
      </c>
      <c r="E221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</v>
      </c>
      <c r="F221">
        <f t="shared" si="14"/>
        <v>9725</v>
      </c>
    </row>
    <row r="222" spans="1:6">
      <c r="A222">
        <v>221</v>
      </c>
      <c r="B222">
        <f t="shared" si="15"/>
        <v>22000</v>
      </c>
      <c r="C222">
        <v>50</v>
      </c>
      <c r="D222">
        <f t="shared" si="16"/>
        <v>9775</v>
      </c>
      <c r="E222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</v>
      </c>
      <c r="F222">
        <f t="shared" si="14"/>
        <v>9775</v>
      </c>
    </row>
    <row r="223" spans="1:6">
      <c r="A223">
        <v>222</v>
      </c>
      <c r="B223">
        <f t="shared" si="15"/>
        <v>22100</v>
      </c>
      <c r="C223">
        <v>50</v>
      </c>
      <c r="D223">
        <f t="shared" si="16"/>
        <v>9825</v>
      </c>
      <c r="E223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</v>
      </c>
      <c r="F223">
        <f t="shared" si="14"/>
        <v>9825</v>
      </c>
    </row>
    <row r="224" spans="1:6">
      <c r="A224">
        <v>223</v>
      </c>
      <c r="B224">
        <f t="shared" si="15"/>
        <v>22200</v>
      </c>
      <c r="C224">
        <v>50</v>
      </c>
      <c r="D224">
        <f t="shared" si="16"/>
        <v>9875</v>
      </c>
      <c r="E224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</v>
      </c>
      <c r="F224">
        <f t="shared" si="14"/>
        <v>9875</v>
      </c>
    </row>
    <row r="225" spans="1:6">
      <c r="A225">
        <v>224</v>
      </c>
      <c r="B225">
        <f t="shared" si="15"/>
        <v>22300</v>
      </c>
      <c r="C225">
        <v>50</v>
      </c>
      <c r="D225">
        <f t="shared" si="16"/>
        <v>9925</v>
      </c>
      <c r="E225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</v>
      </c>
      <c r="F225">
        <f t="shared" si="14"/>
        <v>9925</v>
      </c>
    </row>
    <row r="226" spans="1:6">
      <c r="A226">
        <v>225</v>
      </c>
      <c r="B226">
        <f t="shared" si="15"/>
        <v>22400</v>
      </c>
      <c r="C226">
        <v>50</v>
      </c>
      <c r="D226">
        <f t="shared" si="16"/>
        <v>9975</v>
      </c>
      <c r="E226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</v>
      </c>
      <c r="F226">
        <f t="shared" si="14"/>
        <v>9975</v>
      </c>
    </row>
    <row r="227" spans="1:6">
      <c r="A227">
        <v>226</v>
      </c>
      <c r="B227">
        <f t="shared" si="15"/>
        <v>22500</v>
      </c>
      <c r="C227">
        <v>50</v>
      </c>
      <c r="D227">
        <f t="shared" si="16"/>
        <v>10025</v>
      </c>
      <c r="E227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</v>
      </c>
      <c r="F227">
        <f t="shared" si="14"/>
        <v>10025</v>
      </c>
    </row>
    <row r="228" spans="1:6">
      <c r="A228">
        <v>227</v>
      </c>
      <c r="B228">
        <f t="shared" si="15"/>
        <v>22600</v>
      </c>
      <c r="C228">
        <v>50</v>
      </c>
      <c r="D228">
        <f t="shared" si="16"/>
        <v>10075</v>
      </c>
      <c r="E228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</v>
      </c>
      <c r="F228">
        <f t="shared" si="14"/>
        <v>10075</v>
      </c>
    </row>
    <row r="229" spans="1:6">
      <c r="A229">
        <v>228</v>
      </c>
      <c r="B229">
        <f t="shared" si="15"/>
        <v>22700</v>
      </c>
      <c r="C229">
        <v>50</v>
      </c>
      <c r="D229">
        <f t="shared" si="16"/>
        <v>10125</v>
      </c>
      <c r="E229" t="str">
        <f t="shared" ca="1" si="1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</v>
      </c>
      <c r="F229">
        <f t="shared" si="14"/>
        <v>10125</v>
      </c>
    </row>
    <row r="230" spans="1:6">
      <c r="A230">
        <v>229</v>
      </c>
      <c r="B230">
        <f t="shared" si="15"/>
        <v>22800</v>
      </c>
      <c r="C230">
        <v>50</v>
      </c>
      <c r="D230">
        <f t="shared" si="16"/>
        <v>10175</v>
      </c>
      <c r="E230" t="str">
        <f t="shared" ref="E230:E293" ca="1" si="17">IF(ROW()=2,F230,OFFSET(E230,-1,0)&amp;IF(LEN(F230)=0,"",","&amp;F230))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</v>
      </c>
      <c r="F230">
        <f t="shared" si="14"/>
        <v>10175</v>
      </c>
    </row>
    <row r="231" spans="1:6">
      <c r="A231">
        <v>230</v>
      </c>
      <c r="B231">
        <f t="shared" si="15"/>
        <v>22900</v>
      </c>
      <c r="C231">
        <v>50</v>
      </c>
      <c r="D231">
        <f t="shared" si="16"/>
        <v>10225</v>
      </c>
      <c r="E23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</v>
      </c>
      <c r="F231">
        <f t="shared" si="14"/>
        <v>10225</v>
      </c>
    </row>
    <row r="232" spans="1:6">
      <c r="A232">
        <v>231</v>
      </c>
      <c r="B232">
        <f t="shared" si="15"/>
        <v>23000</v>
      </c>
      <c r="C232">
        <v>50</v>
      </c>
      <c r="D232">
        <f t="shared" si="16"/>
        <v>10275</v>
      </c>
      <c r="E23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</v>
      </c>
      <c r="F232">
        <f t="shared" si="14"/>
        <v>10275</v>
      </c>
    </row>
    <row r="233" spans="1:6">
      <c r="A233">
        <v>232</v>
      </c>
      <c r="B233">
        <f t="shared" si="15"/>
        <v>23100</v>
      </c>
      <c r="C233">
        <v>50</v>
      </c>
      <c r="D233">
        <f t="shared" si="16"/>
        <v>10325</v>
      </c>
      <c r="E23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</v>
      </c>
      <c r="F233">
        <f t="shared" si="14"/>
        <v>10325</v>
      </c>
    </row>
    <row r="234" spans="1:6">
      <c r="A234">
        <v>233</v>
      </c>
      <c r="B234">
        <f t="shared" si="15"/>
        <v>23200</v>
      </c>
      <c r="C234">
        <v>50</v>
      </c>
      <c r="D234">
        <f t="shared" si="16"/>
        <v>10375</v>
      </c>
      <c r="E23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</v>
      </c>
      <c r="F234">
        <f t="shared" si="14"/>
        <v>10375</v>
      </c>
    </row>
    <row r="235" spans="1:6">
      <c r="A235">
        <v>234</v>
      </c>
      <c r="B235">
        <f t="shared" si="15"/>
        <v>23300</v>
      </c>
      <c r="C235">
        <v>50</v>
      </c>
      <c r="D235">
        <f t="shared" si="16"/>
        <v>10425</v>
      </c>
      <c r="E23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</v>
      </c>
      <c r="F235">
        <f t="shared" si="14"/>
        <v>10425</v>
      </c>
    </row>
    <row r="236" spans="1:6">
      <c r="A236">
        <v>235</v>
      </c>
      <c r="B236">
        <f t="shared" si="15"/>
        <v>23400</v>
      </c>
      <c r="C236">
        <v>50</v>
      </c>
      <c r="D236">
        <f t="shared" si="16"/>
        <v>10475</v>
      </c>
      <c r="E23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</v>
      </c>
      <c r="F236">
        <f t="shared" si="14"/>
        <v>10475</v>
      </c>
    </row>
    <row r="237" spans="1:6">
      <c r="A237">
        <v>236</v>
      </c>
      <c r="B237">
        <f t="shared" si="15"/>
        <v>23500</v>
      </c>
      <c r="C237">
        <v>50</v>
      </c>
      <c r="D237">
        <f t="shared" si="16"/>
        <v>10525</v>
      </c>
      <c r="E23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</v>
      </c>
      <c r="F237">
        <f t="shared" si="14"/>
        <v>10525</v>
      </c>
    </row>
    <row r="238" spans="1:6">
      <c r="A238">
        <v>237</v>
      </c>
      <c r="B238">
        <f t="shared" si="15"/>
        <v>23600</v>
      </c>
      <c r="C238">
        <v>50</v>
      </c>
      <c r="D238">
        <f t="shared" si="16"/>
        <v>10575</v>
      </c>
      <c r="E23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</v>
      </c>
      <c r="F238">
        <f t="shared" si="14"/>
        <v>10575</v>
      </c>
    </row>
    <row r="239" spans="1:6">
      <c r="A239">
        <v>238</v>
      </c>
      <c r="B239">
        <f t="shared" si="15"/>
        <v>23700</v>
      </c>
      <c r="C239">
        <v>50</v>
      </c>
      <c r="D239">
        <f t="shared" si="16"/>
        <v>10625</v>
      </c>
      <c r="E23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</v>
      </c>
      <c r="F239">
        <f t="shared" si="14"/>
        <v>10625</v>
      </c>
    </row>
    <row r="240" spans="1:6">
      <c r="A240">
        <v>239</v>
      </c>
      <c r="B240">
        <f t="shared" si="15"/>
        <v>23800</v>
      </c>
      <c r="C240">
        <v>50</v>
      </c>
      <c r="D240">
        <f t="shared" si="16"/>
        <v>10675</v>
      </c>
      <c r="E24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</v>
      </c>
      <c r="F240">
        <f t="shared" si="14"/>
        <v>10675</v>
      </c>
    </row>
    <row r="241" spans="1:6">
      <c r="A241">
        <v>240</v>
      </c>
      <c r="B241">
        <f t="shared" si="15"/>
        <v>23900</v>
      </c>
      <c r="C241">
        <v>50</v>
      </c>
      <c r="D241">
        <f t="shared" si="16"/>
        <v>10725</v>
      </c>
      <c r="E24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</v>
      </c>
      <c r="F241">
        <f t="shared" si="14"/>
        <v>10725</v>
      </c>
    </row>
    <row r="242" spans="1:6">
      <c r="A242">
        <v>241</v>
      </c>
      <c r="B242">
        <f t="shared" si="15"/>
        <v>24000</v>
      </c>
      <c r="C242">
        <v>50</v>
      </c>
      <c r="D242">
        <f t="shared" si="16"/>
        <v>10775</v>
      </c>
      <c r="E24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</v>
      </c>
      <c r="F242">
        <f t="shared" si="14"/>
        <v>10775</v>
      </c>
    </row>
    <row r="243" spans="1:6">
      <c r="A243">
        <v>242</v>
      </c>
      <c r="B243">
        <f t="shared" si="15"/>
        <v>24100</v>
      </c>
      <c r="C243">
        <v>50</v>
      </c>
      <c r="D243">
        <f t="shared" si="16"/>
        <v>10825</v>
      </c>
      <c r="E24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</v>
      </c>
      <c r="F243">
        <f t="shared" si="14"/>
        <v>10825</v>
      </c>
    </row>
    <row r="244" spans="1:6">
      <c r="A244">
        <v>243</v>
      </c>
      <c r="B244">
        <f t="shared" si="15"/>
        <v>24200</v>
      </c>
      <c r="C244">
        <v>50</v>
      </c>
      <c r="D244">
        <f t="shared" si="16"/>
        <v>10875</v>
      </c>
      <c r="E24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</v>
      </c>
      <c r="F244">
        <f t="shared" si="14"/>
        <v>10875</v>
      </c>
    </row>
    <row r="245" spans="1:6">
      <c r="A245">
        <v>244</v>
      </c>
      <c r="B245">
        <f t="shared" si="15"/>
        <v>24300</v>
      </c>
      <c r="C245">
        <v>50</v>
      </c>
      <c r="D245">
        <f t="shared" si="16"/>
        <v>10925</v>
      </c>
      <c r="E24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</v>
      </c>
      <c r="F245">
        <f t="shared" si="14"/>
        <v>10925</v>
      </c>
    </row>
    <row r="246" spans="1:6">
      <c r="A246">
        <v>245</v>
      </c>
      <c r="B246">
        <f t="shared" si="15"/>
        <v>24400</v>
      </c>
      <c r="C246">
        <v>50</v>
      </c>
      <c r="D246">
        <f t="shared" si="16"/>
        <v>10975</v>
      </c>
      <c r="E24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</v>
      </c>
      <c r="F246">
        <f t="shared" si="14"/>
        <v>10975</v>
      </c>
    </row>
    <row r="247" spans="1:6">
      <c r="A247">
        <v>246</v>
      </c>
      <c r="B247">
        <f t="shared" si="15"/>
        <v>24500</v>
      </c>
      <c r="C247">
        <v>50</v>
      </c>
      <c r="D247">
        <f t="shared" si="16"/>
        <v>11025</v>
      </c>
      <c r="E24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</v>
      </c>
      <c r="F247">
        <f t="shared" si="14"/>
        <v>11025</v>
      </c>
    </row>
    <row r="248" spans="1:6">
      <c r="A248">
        <v>247</v>
      </c>
      <c r="B248">
        <f t="shared" si="15"/>
        <v>24600</v>
      </c>
      <c r="C248">
        <v>50</v>
      </c>
      <c r="D248">
        <f t="shared" si="16"/>
        <v>11075</v>
      </c>
      <c r="E24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</v>
      </c>
      <c r="F248">
        <f t="shared" si="14"/>
        <v>11075</v>
      </c>
    </row>
    <row r="249" spans="1:6">
      <c r="A249">
        <v>248</v>
      </c>
      <c r="B249">
        <f t="shared" si="15"/>
        <v>24700</v>
      </c>
      <c r="C249">
        <v>50</v>
      </c>
      <c r="D249">
        <f t="shared" si="16"/>
        <v>11125</v>
      </c>
      <c r="E24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</v>
      </c>
      <c r="F249">
        <f t="shared" si="14"/>
        <v>11125</v>
      </c>
    </row>
    <row r="250" spans="1:6">
      <c r="A250">
        <v>249</v>
      </c>
      <c r="B250">
        <f t="shared" si="15"/>
        <v>24800</v>
      </c>
      <c r="C250">
        <v>50</v>
      </c>
      <c r="D250">
        <f t="shared" si="16"/>
        <v>11175</v>
      </c>
      <c r="E25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</v>
      </c>
      <c r="F250">
        <f t="shared" si="14"/>
        <v>11175</v>
      </c>
    </row>
    <row r="251" spans="1:6">
      <c r="A251">
        <v>250</v>
      </c>
      <c r="B251">
        <f t="shared" si="15"/>
        <v>24900</v>
      </c>
      <c r="C251">
        <v>50</v>
      </c>
      <c r="D251">
        <f t="shared" si="16"/>
        <v>11225</v>
      </c>
      <c r="E25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</v>
      </c>
      <c r="F251">
        <f t="shared" si="14"/>
        <v>11225</v>
      </c>
    </row>
    <row r="252" spans="1:6">
      <c r="A252">
        <v>251</v>
      </c>
      <c r="B252">
        <f t="shared" si="15"/>
        <v>25000</v>
      </c>
      <c r="C252">
        <v>50</v>
      </c>
      <c r="D252">
        <f t="shared" si="16"/>
        <v>11275</v>
      </c>
      <c r="E25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</v>
      </c>
      <c r="F252">
        <f t="shared" si="14"/>
        <v>11275</v>
      </c>
    </row>
    <row r="253" spans="1:6">
      <c r="A253">
        <v>252</v>
      </c>
      <c r="B253">
        <f t="shared" si="15"/>
        <v>25100</v>
      </c>
      <c r="C253">
        <v>50</v>
      </c>
      <c r="D253">
        <f t="shared" si="16"/>
        <v>11325</v>
      </c>
      <c r="E25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</v>
      </c>
      <c r="F253">
        <f t="shared" si="14"/>
        <v>11325</v>
      </c>
    </row>
    <row r="254" spans="1:6">
      <c r="A254">
        <v>253</v>
      </c>
      <c r="B254">
        <f t="shared" si="15"/>
        <v>25200</v>
      </c>
      <c r="C254">
        <v>50</v>
      </c>
      <c r="D254">
        <f t="shared" si="16"/>
        <v>11375</v>
      </c>
      <c r="E25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</v>
      </c>
      <c r="F254">
        <f t="shared" si="14"/>
        <v>11375</v>
      </c>
    </row>
    <row r="255" spans="1:6">
      <c r="A255">
        <v>254</v>
      </c>
      <c r="B255">
        <f t="shared" si="15"/>
        <v>25300</v>
      </c>
      <c r="C255">
        <v>50</v>
      </c>
      <c r="D255">
        <f t="shared" si="16"/>
        <v>11425</v>
      </c>
      <c r="E25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</v>
      </c>
      <c r="F255">
        <f t="shared" si="14"/>
        <v>11425</v>
      </c>
    </row>
    <row r="256" spans="1:6">
      <c r="A256">
        <v>255</v>
      </c>
      <c r="B256">
        <f t="shared" si="15"/>
        <v>25400</v>
      </c>
      <c r="C256">
        <v>50</v>
      </c>
      <c r="D256">
        <f t="shared" si="16"/>
        <v>11475</v>
      </c>
      <c r="E25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</v>
      </c>
      <c r="F256">
        <f t="shared" si="14"/>
        <v>11475</v>
      </c>
    </row>
    <row r="257" spans="1:6">
      <c r="A257">
        <v>256</v>
      </c>
      <c r="B257">
        <f t="shared" si="15"/>
        <v>25500</v>
      </c>
      <c r="C257">
        <v>50</v>
      </c>
      <c r="D257">
        <f t="shared" si="16"/>
        <v>11525</v>
      </c>
      <c r="E25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</v>
      </c>
      <c r="F257">
        <f t="shared" si="14"/>
        <v>11525</v>
      </c>
    </row>
    <row r="258" spans="1:6">
      <c r="A258">
        <v>257</v>
      </c>
      <c r="B258">
        <f t="shared" si="15"/>
        <v>25600</v>
      </c>
      <c r="C258">
        <v>50</v>
      </c>
      <c r="D258">
        <f t="shared" si="16"/>
        <v>11575</v>
      </c>
      <c r="E25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</v>
      </c>
      <c r="F258">
        <f t="shared" ref="F258:F321" si="18">D258</f>
        <v>11575</v>
      </c>
    </row>
    <row r="259" spans="1:6">
      <c r="A259">
        <v>258</v>
      </c>
      <c r="B259">
        <f t="shared" si="15"/>
        <v>25700</v>
      </c>
      <c r="C259">
        <v>50</v>
      </c>
      <c r="D259">
        <f t="shared" si="16"/>
        <v>11625</v>
      </c>
      <c r="E25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</v>
      </c>
      <c r="F259">
        <f t="shared" si="18"/>
        <v>11625</v>
      </c>
    </row>
    <row r="260" spans="1:6">
      <c r="A260">
        <v>259</v>
      </c>
      <c r="B260">
        <f t="shared" ref="B260:B323" si="19">B259+100</f>
        <v>25800</v>
      </c>
      <c r="C260">
        <v>50</v>
      </c>
      <c r="D260">
        <f t="shared" ref="D260:D323" si="20">D259+C260</f>
        <v>11675</v>
      </c>
      <c r="E26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</v>
      </c>
      <c r="F260">
        <f t="shared" si="18"/>
        <v>11675</v>
      </c>
    </row>
    <row r="261" spans="1:6">
      <c r="A261">
        <v>260</v>
      </c>
      <c r="B261">
        <f t="shared" si="19"/>
        <v>25900</v>
      </c>
      <c r="C261">
        <v>50</v>
      </c>
      <c r="D261">
        <f t="shared" si="20"/>
        <v>11725</v>
      </c>
      <c r="E26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</v>
      </c>
      <c r="F261">
        <f t="shared" si="18"/>
        <v>11725</v>
      </c>
    </row>
    <row r="262" spans="1:6">
      <c r="A262">
        <v>261</v>
      </c>
      <c r="B262">
        <f t="shared" si="19"/>
        <v>26000</v>
      </c>
      <c r="C262">
        <v>50</v>
      </c>
      <c r="D262">
        <f t="shared" si="20"/>
        <v>11775</v>
      </c>
      <c r="E26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</v>
      </c>
      <c r="F262">
        <f t="shared" si="18"/>
        <v>11775</v>
      </c>
    </row>
    <row r="263" spans="1:6">
      <c r="A263">
        <v>262</v>
      </c>
      <c r="B263">
        <f t="shared" si="19"/>
        <v>26100</v>
      </c>
      <c r="C263">
        <v>50</v>
      </c>
      <c r="D263">
        <f t="shared" si="20"/>
        <v>11825</v>
      </c>
      <c r="E26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</v>
      </c>
      <c r="F263">
        <f t="shared" si="18"/>
        <v>11825</v>
      </c>
    </row>
    <row r="264" spans="1:6">
      <c r="A264">
        <v>263</v>
      </c>
      <c r="B264">
        <f t="shared" si="19"/>
        <v>26200</v>
      </c>
      <c r="C264">
        <v>50</v>
      </c>
      <c r="D264">
        <f t="shared" si="20"/>
        <v>11875</v>
      </c>
      <c r="E26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</v>
      </c>
      <c r="F264">
        <f t="shared" si="18"/>
        <v>11875</v>
      </c>
    </row>
    <row r="265" spans="1:6">
      <c r="A265">
        <v>264</v>
      </c>
      <c r="B265">
        <f t="shared" si="19"/>
        <v>26300</v>
      </c>
      <c r="C265">
        <v>50</v>
      </c>
      <c r="D265">
        <f t="shared" si="20"/>
        <v>11925</v>
      </c>
      <c r="E26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</v>
      </c>
      <c r="F265">
        <f t="shared" si="18"/>
        <v>11925</v>
      </c>
    </row>
    <row r="266" spans="1:6">
      <c r="A266">
        <v>265</v>
      </c>
      <c r="B266">
        <f t="shared" si="19"/>
        <v>26400</v>
      </c>
      <c r="C266">
        <v>50</v>
      </c>
      <c r="D266">
        <f t="shared" si="20"/>
        <v>11975</v>
      </c>
      <c r="E26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</v>
      </c>
      <c r="F266">
        <f t="shared" si="18"/>
        <v>11975</v>
      </c>
    </row>
    <row r="267" spans="1:6">
      <c r="A267">
        <v>266</v>
      </c>
      <c r="B267">
        <f t="shared" si="19"/>
        <v>26500</v>
      </c>
      <c r="C267">
        <v>50</v>
      </c>
      <c r="D267">
        <f t="shared" si="20"/>
        <v>12025</v>
      </c>
      <c r="E26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</v>
      </c>
      <c r="F267">
        <f t="shared" si="18"/>
        <v>12025</v>
      </c>
    </row>
    <row r="268" spans="1:6">
      <c r="A268">
        <v>267</v>
      </c>
      <c r="B268">
        <f t="shared" si="19"/>
        <v>26600</v>
      </c>
      <c r="C268">
        <v>50</v>
      </c>
      <c r="D268">
        <f t="shared" si="20"/>
        <v>12075</v>
      </c>
      <c r="E26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</v>
      </c>
      <c r="F268">
        <f t="shared" si="18"/>
        <v>12075</v>
      </c>
    </row>
    <row r="269" spans="1:6">
      <c r="A269">
        <v>268</v>
      </c>
      <c r="B269">
        <f t="shared" si="19"/>
        <v>26700</v>
      </c>
      <c r="C269">
        <v>50</v>
      </c>
      <c r="D269">
        <f t="shared" si="20"/>
        <v>12125</v>
      </c>
      <c r="E26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</v>
      </c>
      <c r="F269">
        <f t="shared" si="18"/>
        <v>12125</v>
      </c>
    </row>
    <row r="270" spans="1:6">
      <c r="A270">
        <v>269</v>
      </c>
      <c r="B270">
        <f t="shared" si="19"/>
        <v>26800</v>
      </c>
      <c r="C270">
        <v>50</v>
      </c>
      <c r="D270">
        <f t="shared" si="20"/>
        <v>12175</v>
      </c>
      <c r="E27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</v>
      </c>
      <c r="F270">
        <f t="shared" si="18"/>
        <v>12175</v>
      </c>
    </row>
    <row r="271" spans="1:6">
      <c r="A271">
        <v>270</v>
      </c>
      <c r="B271">
        <f t="shared" si="19"/>
        <v>26900</v>
      </c>
      <c r="C271">
        <v>50</v>
      </c>
      <c r="D271">
        <f t="shared" si="20"/>
        <v>12225</v>
      </c>
      <c r="E27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</v>
      </c>
      <c r="F271">
        <f t="shared" si="18"/>
        <v>12225</v>
      </c>
    </row>
    <row r="272" spans="1:6">
      <c r="A272">
        <v>271</v>
      </c>
      <c r="B272">
        <f t="shared" si="19"/>
        <v>27000</v>
      </c>
      <c r="C272">
        <v>50</v>
      </c>
      <c r="D272">
        <f t="shared" si="20"/>
        <v>12275</v>
      </c>
      <c r="E27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</v>
      </c>
      <c r="F272">
        <f t="shared" si="18"/>
        <v>12275</v>
      </c>
    </row>
    <row r="273" spans="1:6">
      <c r="A273">
        <v>272</v>
      </c>
      <c r="B273">
        <f t="shared" si="19"/>
        <v>27100</v>
      </c>
      <c r="C273">
        <v>50</v>
      </c>
      <c r="D273">
        <f t="shared" si="20"/>
        <v>12325</v>
      </c>
      <c r="E27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</v>
      </c>
      <c r="F273">
        <f t="shared" si="18"/>
        <v>12325</v>
      </c>
    </row>
    <row r="274" spans="1:6">
      <c r="A274">
        <v>273</v>
      </c>
      <c r="B274">
        <f t="shared" si="19"/>
        <v>27200</v>
      </c>
      <c r="C274">
        <v>50</v>
      </c>
      <c r="D274">
        <f t="shared" si="20"/>
        <v>12375</v>
      </c>
      <c r="E27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</v>
      </c>
      <c r="F274">
        <f t="shared" si="18"/>
        <v>12375</v>
      </c>
    </row>
    <row r="275" spans="1:6">
      <c r="A275">
        <v>274</v>
      </c>
      <c r="B275">
        <f t="shared" si="19"/>
        <v>27300</v>
      </c>
      <c r="C275">
        <v>50</v>
      </c>
      <c r="D275">
        <f t="shared" si="20"/>
        <v>12425</v>
      </c>
      <c r="E27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</v>
      </c>
      <c r="F275">
        <f t="shared" si="18"/>
        <v>12425</v>
      </c>
    </row>
    <row r="276" spans="1:6">
      <c r="A276">
        <v>275</v>
      </c>
      <c r="B276">
        <f t="shared" si="19"/>
        <v>27400</v>
      </c>
      <c r="C276">
        <v>50</v>
      </c>
      <c r="D276">
        <f t="shared" si="20"/>
        <v>12475</v>
      </c>
      <c r="E27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</v>
      </c>
      <c r="F276">
        <f t="shared" si="18"/>
        <v>12475</v>
      </c>
    </row>
    <row r="277" spans="1:6">
      <c r="A277">
        <v>276</v>
      </c>
      <c r="B277">
        <f t="shared" si="19"/>
        <v>27500</v>
      </c>
      <c r="C277">
        <v>50</v>
      </c>
      <c r="D277">
        <f t="shared" si="20"/>
        <v>12525</v>
      </c>
      <c r="E27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</v>
      </c>
      <c r="F277">
        <f t="shared" si="18"/>
        <v>12525</v>
      </c>
    </row>
    <row r="278" spans="1:6">
      <c r="A278">
        <v>277</v>
      </c>
      <c r="B278">
        <f t="shared" si="19"/>
        <v>27600</v>
      </c>
      <c r="C278">
        <v>50</v>
      </c>
      <c r="D278">
        <f t="shared" si="20"/>
        <v>12575</v>
      </c>
      <c r="E27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</v>
      </c>
      <c r="F278">
        <f t="shared" si="18"/>
        <v>12575</v>
      </c>
    </row>
    <row r="279" spans="1:6">
      <c r="A279">
        <v>278</v>
      </c>
      <c r="B279">
        <f t="shared" si="19"/>
        <v>27700</v>
      </c>
      <c r="C279">
        <v>50</v>
      </c>
      <c r="D279">
        <f t="shared" si="20"/>
        <v>12625</v>
      </c>
      <c r="E27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</v>
      </c>
      <c r="F279">
        <f t="shared" si="18"/>
        <v>12625</v>
      </c>
    </row>
    <row r="280" spans="1:6">
      <c r="A280">
        <v>279</v>
      </c>
      <c r="B280">
        <f t="shared" si="19"/>
        <v>27800</v>
      </c>
      <c r="C280">
        <v>50</v>
      </c>
      <c r="D280">
        <f t="shared" si="20"/>
        <v>12675</v>
      </c>
      <c r="E28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</v>
      </c>
      <c r="F280">
        <f t="shared" si="18"/>
        <v>12675</v>
      </c>
    </row>
    <row r="281" spans="1:6">
      <c r="A281">
        <v>280</v>
      </c>
      <c r="B281">
        <f t="shared" si="19"/>
        <v>27900</v>
      </c>
      <c r="C281">
        <v>50</v>
      </c>
      <c r="D281">
        <f t="shared" si="20"/>
        <v>12725</v>
      </c>
      <c r="E28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</v>
      </c>
      <c r="F281">
        <f t="shared" si="18"/>
        <v>12725</v>
      </c>
    </row>
    <row r="282" spans="1:6">
      <c r="A282">
        <v>281</v>
      </c>
      <c r="B282">
        <f t="shared" si="19"/>
        <v>28000</v>
      </c>
      <c r="C282">
        <v>50</v>
      </c>
      <c r="D282">
        <f t="shared" si="20"/>
        <v>12775</v>
      </c>
      <c r="E28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</v>
      </c>
      <c r="F282">
        <f t="shared" si="18"/>
        <v>12775</v>
      </c>
    </row>
    <row r="283" spans="1:6">
      <c r="A283">
        <v>282</v>
      </c>
      <c r="B283">
        <f t="shared" si="19"/>
        <v>28100</v>
      </c>
      <c r="C283">
        <v>50</v>
      </c>
      <c r="D283">
        <f t="shared" si="20"/>
        <v>12825</v>
      </c>
      <c r="E28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</v>
      </c>
      <c r="F283">
        <f t="shared" si="18"/>
        <v>12825</v>
      </c>
    </row>
    <row r="284" spans="1:6">
      <c r="A284">
        <v>283</v>
      </c>
      <c r="B284">
        <f t="shared" si="19"/>
        <v>28200</v>
      </c>
      <c r="C284">
        <v>50</v>
      </c>
      <c r="D284">
        <f t="shared" si="20"/>
        <v>12875</v>
      </c>
      <c r="E284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</v>
      </c>
      <c r="F284">
        <f t="shared" si="18"/>
        <v>12875</v>
      </c>
    </row>
    <row r="285" spans="1:6">
      <c r="A285">
        <v>284</v>
      </c>
      <c r="B285">
        <f t="shared" si="19"/>
        <v>28300</v>
      </c>
      <c r="C285">
        <v>50</v>
      </c>
      <c r="D285">
        <f t="shared" si="20"/>
        <v>12925</v>
      </c>
      <c r="E285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</v>
      </c>
      <c r="F285">
        <f t="shared" si="18"/>
        <v>12925</v>
      </c>
    </row>
    <row r="286" spans="1:6">
      <c r="A286">
        <v>285</v>
      </c>
      <c r="B286">
        <f t="shared" si="19"/>
        <v>28400</v>
      </c>
      <c r="C286">
        <v>50</v>
      </c>
      <c r="D286">
        <f t="shared" si="20"/>
        <v>12975</v>
      </c>
      <c r="E286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</v>
      </c>
      <c r="F286">
        <f t="shared" si="18"/>
        <v>12975</v>
      </c>
    </row>
    <row r="287" spans="1:6">
      <c r="A287">
        <v>286</v>
      </c>
      <c r="B287">
        <f t="shared" si="19"/>
        <v>28500</v>
      </c>
      <c r="C287">
        <v>50</v>
      </c>
      <c r="D287">
        <f t="shared" si="20"/>
        <v>13025</v>
      </c>
      <c r="E287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</v>
      </c>
      <c r="F287">
        <f t="shared" si="18"/>
        <v>13025</v>
      </c>
    </row>
    <row r="288" spans="1:6">
      <c r="A288">
        <v>287</v>
      </c>
      <c r="B288">
        <f t="shared" si="19"/>
        <v>28600</v>
      </c>
      <c r="C288">
        <v>50</v>
      </c>
      <c r="D288">
        <f t="shared" si="20"/>
        <v>13075</v>
      </c>
      <c r="E288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</v>
      </c>
      <c r="F288">
        <f t="shared" si="18"/>
        <v>13075</v>
      </c>
    </row>
    <row r="289" spans="1:6">
      <c r="A289">
        <v>288</v>
      </c>
      <c r="B289">
        <f t="shared" si="19"/>
        <v>28700</v>
      </c>
      <c r="C289">
        <v>50</v>
      </c>
      <c r="D289">
        <f t="shared" si="20"/>
        <v>13125</v>
      </c>
      <c r="E289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</v>
      </c>
      <c r="F289">
        <f t="shared" si="18"/>
        <v>13125</v>
      </c>
    </row>
    <row r="290" spans="1:6">
      <c r="A290">
        <v>289</v>
      </c>
      <c r="B290">
        <f t="shared" si="19"/>
        <v>28800</v>
      </c>
      <c r="C290">
        <v>50</v>
      </c>
      <c r="D290">
        <f t="shared" si="20"/>
        <v>13175</v>
      </c>
      <c r="E290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</v>
      </c>
      <c r="F290">
        <f t="shared" si="18"/>
        <v>13175</v>
      </c>
    </row>
    <row r="291" spans="1:6">
      <c r="A291">
        <v>290</v>
      </c>
      <c r="B291">
        <f t="shared" si="19"/>
        <v>28900</v>
      </c>
      <c r="C291">
        <v>50</v>
      </c>
      <c r="D291">
        <f t="shared" si="20"/>
        <v>13225</v>
      </c>
      <c r="E291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</v>
      </c>
      <c r="F291">
        <f t="shared" si="18"/>
        <v>13225</v>
      </c>
    </row>
    <row r="292" spans="1:6">
      <c r="A292">
        <v>291</v>
      </c>
      <c r="B292">
        <f t="shared" si="19"/>
        <v>29000</v>
      </c>
      <c r="C292">
        <v>50</v>
      </c>
      <c r="D292">
        <f t="shared" si="20"/>
        <v>13275</v>
      </c>
      <c r="E292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</v>
      </c>
      <c r="F292">
        <f t="shared" si="18"/>
        <v>13275</v>
      </c>
    </row>
    <row r="293" spans="1:6">
      <c r="A293">
        <v>292</v>
      </c>
      <c r="B293">
        <f t="shared" si="19"/>
        <v>29100</v>
      </c>
      <c r="C293">
        <v>50</v>
      </c>
      <c r="D293">
        <f t="shared" si="20"/>
        <v>13325</v>
      </c>
      <c r="E293" t="str">
        <f t="shared" ca="1" si="1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</v>
      </c>
      <c r="F293">
        <f t="shared" si="18"/>
        <v>13325</v>
      </c>
    </row>
    <row r="294" spans="1:6">
      <c r="A294">
        <v>293</v>
      </c>
      <c r="B294">
        <f t="shared" si="19"/>
        <v>29200</v>
      </c>
      <c r="C294">
        <v>50</v>
      </c>
      <c r="D294">
        <f t="shared" si="20"/>
        <v>13375</v>
      </c>
      <c r="E294" t="str">
        <f t="shared" ref="E294:E357" ca="1" si="21">IF(ROW()=2,F294,OFFSET(E294,-1,0)&amp;IF(LEN(F294)=0,"",","&amp;F294))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</v>
      </c>
      <c r="F294">
        <f t="shared" si="18"/>
        <v>13375</v>
      </c>
    </row>
    <row r="295" spans="1:6">
      <c r="A295">
        <v>294</v>
      </c>
      <c r="B295">
        <f t="shared" si="19"/>
        <v>29300</v>
      </c>
      <c r="C295">
        <v>50</v>
      </c>
      <c r="D295">
        <f t="shared" si="20"/>
        <v>13425</v>
      </c>
      <c r="E29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</v>
      </c>
      <c r="F295">
        <f t="shared" si="18"/>
        <v>13425</v>
      </c>
    </row>
    <row r="296" spans="1:6">
      <c r="A296">
        <v>295</v>
      </c>
      <c r="B296">
        <f t="shared" si="19"/>
        <v>29400</v>
      </c>
      <c r="C296">
        <v>50</v>
      </c>
      <c r="D296">
        <f t="shared" si="20"/>
        <v>13475</v>
      </c>
      <c r="E29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</v>
      </c>
      <c r="F296">
        <f t="shared" si="18"/>
        <v>13475</v>
      </c>
    </row>
    <row r="297" spans="1:6">
      <c r="A297">
        <v>296</v>
      </c>
      <c r="B297">
        <f t="shared" si="19"/>
        <v>29500</v>
      </c>
      <c r="C297">
        <v>50</v>
      </c>
      <c r="D297">
        <f t="shared" si="20"/>
        <v>13525</v>
      </c>
      <c r="E29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</v>
      </c>
      <c r="F297">
        <f t="shared" si="18"/>
        <v>13525</v>
      </c>
    </row>
    <row r="298" spans="1:6">
      <c r="A298">
        <v>297</v>
      </c>
      <c r="B298">
        <f t="shared" si="19"/>
        <v>29600</v>
      </c>
      <c r="C298">
        <v>50</v>
      </c>
      <c r="D298">
        <f t="shared" si="20"/>
        <v>13575</v>
      </c>
      <c r="E29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</v>
      </c>
      <c r="F298">
        <f t="shared" si="18"/>
        <v>13575</v>
      </c>
    </row>
    <row r="299" spans="1:6">
      <c r="A299">
        <v>298</v>
      </c>
      <c r="B299">
        <f t="shared" si="19"/>
        <v>29700</v>
      </c>
      <c r="C299">
        <v>50</v>
      </c>
      <c r="D299">
        <f t="shared" si="20"/>
        <v>13625</v>
      </c>
      <c r="E29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</v>
      </c>
      <c r="F299">
        <f t="shared" si="18"/>
        <v>13625</v>
      </c>
    </row>
    <row r="300" spans="1:6">
      <c r="A300">
        <v>299</v>
      </c>
      <c r="B300">
        <f t="shared" si="19"/>
        <v>29800</v>
      </c>
      <c r="C300">
        <v>50</v>
      </c>
      <c r="D300">
        <f t="shared" si="20"/>
        <v>13675</v>
      </c>
      <c r="E30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</v>
      </c>
      <c r="F300">
        <f t="shared" si="18"/>
        <v>13675</v>
      </c>
    </row>
    <row r="301" spans="1:6">
      <c r="A301">
        <v>300</v>
      </c>
      <c r="B301">
        <f t="shared" si="19"/>
        <v>29900</v>
      </c>
      <c r="C301">
        <v>50</v>
      </c>
      <c r="D301">
        <f t="shared" si="20"/>
        <v>13725</v>
      </c>
      <c r="E30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</v>
      </c>
      <c r="F301">
        <f t="shared" si="18"/>
        <v>13725</v>
      </c>
    </row>
    <row r="302" spans="1:6">
      <c r="A302">
        <v>301</v>
      </c>
      <c r="B302">
        <f t="shared" si="19"/>
        <v>30000</v>
      </c>
      <c r="C302">
        <v>50</v>
      </c>
      <c r="D302">
        <f t="shared" si="20"/>
        <v>13775</v>
      </c>
      <c r="E30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</v>
      </c>
      <c r="F302">
        <f t="shared" si="18"/>
        <v>13775</v>
      </c>
    </row>
    <row r="303" spans="1:6">
      <c r="A303">
        <v>302</v>
      </c>
      <c r="B303">
        <f t="shared" si="19"/>
        <v>30100</v>
      </c>
      <c r="C303">
        <v>50</v>
      </c>
      <c r="D303">
        <f t="shared" si="20"/>
        <v>13825</v>
      </c>
      <c r="E30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</v>
      </c>
      <c r="F303">
        <f t="shared" si="18"/>
        <v>13825</v>
      </c>
    </row>
    <row r="304" spans="1:6">
      <c r="A304">
        <v>303</v>
      </c>
      <c r="B304">
        <f t="shared" si="19"/>
        <v>30200</v>
      </c>
      <c r="C304">
        <v>50</v>
      </c>
      <c r="D304">
        <f t="shared" si="20"/>
        <v>13875</v>
      </c>
      <c r="E30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</v>
      </c>
      <c r="F304">
        <f t="shared" si="18"/>
        <v>13875</v>
      </c>
    </row>
    <row r="305" spans="1:6">
      <c r="A305">
        <v>304</v>
      </c>
      <c r="B305">
        <f t="shared" si="19"/>
        <v>30300</v>
      </c>
      <c r="C305">
        <v>50</v>
      </c>
      <c r="D305">
        <f t="shared" si="20"/>
        <v>13925</v>
      </c>
      <c r="E30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</v>
      </c>
      <c r="F305">
        <f t="shared" si="18"/>
        <v>13925</v>
      </c>
    </row>
    <row r="306" spans="1:6">
      <c r="A306">
        <v>305</v>
      </c>
      <c r="B306">
        <f t="shared" si="19"/>
        <v>30400</v>
      </c>
      <c r="C306">
        <v>50</v>
      </c>
      <c r="D306">
        <f t="shared" si="20"/>
        <v>13975</v>
      </c>
      <c r="E30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</v>
      </c>
      <c r="F306">
        <f t="shared" si="18"/>
        <v>13975</v>
      </c>
    </row>
    <row r="307" spans="1:6">
      <c r="A307">
        <v>306</v>
      </c>
      <c r="B307">
        <f t="shared" si="19"/>
        <v>30500</v>
      </c>
      <c r="C307">
        <v>50</v>
      </c>
      <c r="D307">
        <f t="shared" si="20"/>
        <v>14025</v>
      </c>
      <c r="E30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</v>
      </c>
      <c r="F307">
        <f t="shared" si="18"/>
        <v>14025</v>
      </c>
    </row>
    <row r="308" spans="1:6">
      <c r="A308">
        <v>307</v>
      </c>
      <c r="B308">
        <f t="shared" si="19"/>
        <v>30600</v>
      </c>
      <c r="C308">
        <v>50</v>
      </c>
      <c r="D308">
        <f t="shared" si="20"/>
        <v>14075</v>
      </c>
      <c r="E30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</v>
      </c>
      <c r="F308">
        <f t="shared" si="18"/>
        <v>14075</v>
      </c>
    </row>
    <row r="309" spans="1:6">
      <c r="A309">
        <v>308</v>
      </c>
      <c r="B309">
        <f t="shared" si="19"/>
        <v>30700</v>
      </c>
      <c r="C309">
        <v>50</v>
      </c>
      <c r="D309">
        <f t="shared" si="20"/>
        <v>14125</v>
      </c>
      <c r="E30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</v>
      </c>
      <c r="F309">
        <f t="shared" si="18"/>
        <v>14125</v>
      </c>
    </row>
    <row r="310" spans="1:6">
      <c r="A310">
        <v>309</v>
      </c>
      <c r="B310">
        <f t="shared" si="19"/>
        <v>30800</v>
      </c>
      <c r="C310">
        <v>50</v>
      </c>
      <c r="D310">
        <f t="shared" si="20"/>
        <v>14175</v>
      </c>
      <c r="E31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</v>
      </c>
      <c r="F310">
        <f t="shared" si="18"/>
        <v>14175</v>
      </c>
    </row>
    <row r="311" spans="1:6">
      <c r="A311">
        <v>310</v>
      </c>
      <c r="B311">
        <f t="shared" si="19"/>
        <v>30900</v>
      </c>
      <c r="C311">
        <v>50</v>
      </c>
      <c r="D311">
        <f t="shared" si="20"/>
        <v>14225</v>
      </c>
      <c r="E31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</v>
      </c>
      <c r="F311">
        <f t="shared" si="18"/>
        <v>14225</v>
      </c>
    </row>
    <row r="312" spans="1:6">
      <c r="A312">
        <v>311</v>
      </c>
      <c r="B312">
        <f t="shared" si="19"/>
        <v>31000</v>
      </c>
      <c r="C312">
        <v>50</v>
      </c>
      <c r="D312">
        <f t="shared" si="20"/>
        <v>14275</v>
      </c>
      <c r="E31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</v>
      </c>
      <c r="F312">
        <f t="shared" si="18"/>
        <v>14275</v>
      </c>
    </row>
    <row r="313" spans="1:6">
      <c r="A313">
        <v>312</v>
      </c>
      <c r="B313">
        <f t="shared" si="19"/>
        <v>31100</v>
      </c>
      <c r="C313">
        <v>50</v>
      </c>
      <c r="D313">
        <f t="shared" si="20"/>
        <v>14325</v>
      </c>
      <c r="E31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</v>
      </c>
      <c r="F313">
        <f t="shared" si="18"/>
        <v>14325</v>
      </c>
    </row>
    <row r="314" spans="1:6">
      <c r="A314">
        <v>313</v>
      </c>
      <c r="B314">
        <f t="shared" si="19"/>
        <v>31200</v>
      </c>
      <c r="C314">
        <v>50</v>
      </c>
      <c r="D314">
        <f t="shared" si="20"/>
        <v>14375</v>
      </c>
      <c r="E31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</v>
      </c>
      <c r="F314">
        <f t="shared" si="18"/>
        <v>14375</v>
      </c>
    </row>
    <row r="315" spans="1:6">
      <c r="A315">
        <v>314</v>
      </c>
      <c r="B315">
        <f t="shared" si="19"/>
        <v>31300</v>
      </c>
      <c r="C315">
        <v>50</v>
      </c>
      <c r="D315">
        <f t="shared" si="20"/>
        <v>14425</v>
      </c>
      <c r="E31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</v>
      </c>
      <c r="F315">
        <f t="shared" si="18"/>
        <v>14425</v>
      </c>
    </row>
    <row r="316" spans="1:6">
      <c r="A316">
        <v>315</v>
      </c>
      <c r="B316">
        <f t="shared" si="19"/>
        <v>31400</v>
      </c>
      <c r="C316">
        <v>50</v>
      </c>
      <c r="D316">
        <f t="shared" si="20"/>
        <v>14475</v>
      </c>
      <c r="E31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</v>
      </c>
      <c r="F316">
        <f t="shared" si="18"/>
        <v>14475</v>
      </c>
    </row>
    <row r="317" spans="1:6">
      <c r="A317">
        <v>316</v>
      </c>
      <c r="B317">
        <f t="shared" si="19"/>
        <v>31500</v>
      </c>
      <c r="C317">
        <v>50</v>
      </c>
      <c r="D317">
        <f t="shared" si="20"/>
        <v>14525</v>
      </c>
      <c r="E31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</v>
      </c>
      <c r="F317">
        <f t="shared" si="18"/>
        <v>14525</v>
      </c>
    </row>
    <row r="318" spans="1:6">
      <c r="A318">
        <v>317</v>
      </c>
      <c r="B318">
        <f t="shared" si="19"/>
        <v>31600</v>
      </c>
      <c r="C318">
        <v>50</v>
      </c>
      <c r="D318">
        <f t="shared" si="20"/>
        <v>14575</v>
      </c>
      <c r="E31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</v>
      </c>
      <c r="F318">
        <f t="shared" si="18"/>
        <v>14575</v>
      </c>
    </row>
    <row r="319" spans="1:6">
      <c r="A319">
        <v>318</v>
      </c>
      <c r="B319">
        <f t="shared" si="19"/>
        <v>31700</v>
      </c>
      <c r="C319">
        <v>50</v>
      </c>
      <c r="D319">
        <f t="shared" si="20"/>
        <v>14625</v>
      </c>
      <c r="E31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</v>
      </c>
      <c r="F319">
        <f t="shared" si="18"/>
        <v>14625</v>
      </c>
    </row>
    <row r="320" spans="1:6">
      <c r="A320">
        <v>319</v>
      </c>
      <c r="B320">
        <f t="shared" si="19"/>
        <v>31800</v>
      </c>
      <c r="C320">
        <v>50</v>
      </c>
      <c r="D320">
        <f t="shared" si="20"/>
        <v>14675</v>
      </c>
      <c r="E32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</v>
      </c>
      <c r="F320">
        <f t="shared" si="18"/>
        <v>14675</v>
      </c>
    </row>
    <row r="321" spans="1:6">
      <c r="A321">
        <v>320</v>
      </c>
      <c r="B321">
        <f t="shared" si="19"/>
        <v>31900</v>
      </c>
      <c r="C321">
        <v>50</v>
      </c>
      <c r="D321">
        <f t="shared" si="20"/>
        <v>14725</v>
      </c>
      <c r="E32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</v>
      </c>
      <c r="F321">
        <f t="shared" si="18"/>
        <v>14725</v>
      </c>
    </row>
    <row r="322" spans="1:6">
      <c r="A322">
        <v>321</v>
      </c>
      <c r="B322">
        <f t="shared" si="19"/>
        <v>32000</v>
      </c>
      <c r="C322">
        <v>50</v>
      </c>
      <c r="D322">
        <f t="shared" si="20"/>
        <v>14775</v>
      </c>
      <c r="E32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</v>
      </c>
      <c r="F322">
        <f t="shared" ref="F322:F385" si="22">D322</f>
        <v>14775</v>
      </c>
    </row>
    <row r="323" spans="1:6">
      <c r="A323">
        <v>322</v>
      </c>
      <c r="B323">
        <f t="shared" si="19"/>
        <v>32100</v>
      </c>
      <c r="C323">
        <v>50</v>
      </c>
      <c r="D323">
        <f t="shared" si="20"/>
        <v>14825</v>
      </c>
      <c r="E32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</v>
      </c>
      <c r="F323">
        <f t="shared" si="22"/>
        <v>14825</v>
      </c>
    </row>
    <row r="324" spans="1:6">
      <c r="A324">
        <v>323</v>
      </c>
      <c r="B324">
        <f t="shared" ref="B324:B387" si="23">B323+100</f>
        <v>32200</v>
      </c>
      <c r="C324">
        <v>50</v>
      </c>
      <c r="D324">
        <f t="shared" ref="D324:D387" si="24">D323+C324</f>
        <v>14875</v>
      </c>
      <c r="E32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</v>
      </c>
      <c r="F324">
        <f t="shared" si="22"/>
        <v>14875</v>
      </c>
    </row>
    <row r="325" spans="1:6">
      <c r="A325">
        <v>324</v>
      </c>
      <c r="B325">
        <f t="shared" si="23"/>
        <v>32300</v>
      </c>
      <c r="C325">
        <v>50</v>
      </c>
      <c r="D325">
        <f t="shared" si="24"/>
        <v>14925</v>
      </c>
      <c r="E32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</v>
      </c>
      <c r="F325">
        <f t="shared" si="22"/>
        <v>14925</v>
      </c>
    </row>
    <row r="326" spans="1:6">
      <c r="A326">
        <v>325</v>
      </c>
      <c r="B326">
        <f t="shared" si="23"/>
        <v>32400</v>
      </c>
      <c r="C326">
        <v>50</v>
      </c>
      <c r="D326">
        <f t="shared" si="24"/>
        <v>14975</v>
      </c>
      <c r="E32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</v>
      </c>
      <c r="F326">
        <f t="shared" si="22"/>
        <v>14975</v>
      </c>
    </row>
    <row r="327" spans="1:6">
      <c r="A327">
        <v>326</v>
      </c>
      <c r="B327">
        <f t="shared" si="23"/>
        <v>32500</v>
      </c>
      <c r="C327">
        <v>50</v>
      </c>
      <c r="D327">
        <f t="shared" si="24"/>
        <v>15025</v>
      </c>
      <c r="E32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</v>
      </c>
      <c r="F327">
        <f t="shared" si="22"/>
        <v>15025</v>
      </c>
    </row>
    <row r="328" spans="1:6">
      <c r="A328">
        <v>327</v>
      </c>
      <c r="B328">
        <f t="shared" si="23"/>
        <v>32600</v>
      </c>
      <c r="C328">
        <v>50</v>
      </c>
      <c r="D328">
        <f t="shared" si="24"/>
        <v>15075</v>
      </c>
      <c r="E32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</v>
      </c>
      <c r="F328">
        <f t="shared" si="22"/>
        <v>15075</v>
      </c>
    </row>
    <row r="329" spans="1:6">
      <c r="A329">
        <v>328</v>
      </c>
      <c r="B329">
        <f t="shared" si="23"/>
        <v>32700</v>
      </c>
      <c r="C329">
        <v>50</v>
      </c>
      <c r="D329">
        <f t="shared" si="24"/>
        <v>15125</v>
      </c>
      <c r="E32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</v>
      </c>
      <c r="F329">
        <f t="shared" si="22"/>
        <v>15125</v>
      </c>
    </row>
    <row r="330" spans="1:6">
      <c r="A330">
        <v>329</v>
      </c>
      <c r="B330">
        <f t="shared" si="23"/>
        <v>32800</v>
      </c>
      <c r="C330">
        <v>50</v>
      </c>
      <c r="D330">
        <f t="shared" si="24"/>
        <v>15175</v>
      </c>
      <c r="E33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</v>
      </c>
      <c r="F330">
        <f t="shared" si="22"/>
        <v>15175</v>
      </c>
    </row>
    <row r="331" spans="1:6">
      <c r="A331">
        <v>330</v>
      </c>
      <c r="B331">
        <f t="shared" si="23"/>
        <v>32900</v>
      </c>
      <c r="C331">
        <v>50</v>
      </c>
      <c r="D331">
        <f t="shared" si="24"/>
        <v>15225</v>
      </c>
      <c r="E33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</v>
      </c>
      <c r="F331">
        <f t="shared" si="22"/>
        <v>15225</v>
      </c>
    </row>
    <row r="332" spans="1:6">
      <c r="A332">
        <v>331</v>
      </c>
      <c r="B332">
        <f t="shared" si="23"/>
        <v>33000</v>
      </c>
      <c r="C332">
        <v>50</v>
      </c>
      <c r="D332">
        <f t="shared" si="24"/>
        <v>15275</v>
      </c>
      <c r="E33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</v>
      </c>
      <c r="F332">
        <f t="shared" si="22"/>
        <v>15275</v>
      </c>
    </row>
    <row r="333" spans="1:6">
      <c r="A333">
        <v>332</v>
      </c>
      <c r="B333">
        <f t="shared" si="23"/>
        <v>33100</v>
      </c>
      <c r="C333">
        <v>50</v>
      </c>
      <c r="D333">
        <f t="shared" si="24"/>
        <v>15325</v>
      </c>
      <c r="E33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</v>
      </c>
      <c r="F333">
        <f t="shared" si="22"/>
        <v>15325</v>
      </c>
    </row>
    <row r="334" spans="1:6">
      <c r="A334">
        <v>333</v>
      </c>
      <c r="B334">
        <f t="shared" si="23"/>
        <v>33200</v>
      </c>
      <c r="C334">
        <v>50</v>
      </c>
      <c r="D334">
        <f t="shared" si="24"/>
        <v>15375</v>
      </c>
      <c r="E33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</v>
      </c>
      <c r="F334">
        <f t="shared" si="22"/>
        <v>15375</v>
      </c>
    </row>
    <row r="335" spans="1:6">
      <c r="A335">
        <v>334</v>
      </c>
      <c r="B335">
        <f t="shared" si="23"/>
        <v>33300</v>
      </c>
      <c r="C335">
        <v>50</v>
      </c>
      <c r="D335">
        <f t="shared" si="24"/>
        <v>15425</v>
      </c>
      <c r="E33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</v>
      </c>
      <c r="F335">
        <f t="shared" si="22"/>
        <v>15425</v>
      </c>
    </row>
    <row r="336" spans="1:6">
      <c r="A336">
        <v>335</v>
      </c>
      <c r="B336">
        <f t="shared" si="23"/>
        <v>33400</v>
      </c>
      <c r="C336">
        <v>50</v>
      </c>
      <c r="D336">
        <f t="shared" si="24"/>
        <v>15475</v>
      </c>
      <c r="E33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</v>
      </c>
      <c r="F336">
        <f t="shared" si="22"/>
        <v>15475</v>
      </c>
    </row>
    <row r="337" spans="1:6">
      <c r="A337">
        <v>336</v>
      </c>
      <c r="B337">
        <f t="shared" si="23"/>
        <v>33500</v>
      </c>
      <c r="C337">
        <v>50</v>
      </c>
      <c r="D337">
        <f t="shared" si="24"/>
        <v>15525</v>
      </c>
      <c r="E33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</v>
      </c>
      <c r="F337">
        <f t="shared" si="22"/>
        <v>15525</v>
      </c>
    </row>
    <row r="338" spans="1:6">
      <c r="A338">
        <v>337</v>
      </c>
      <c r="B338">
        <f t="shared" si="23"/>
        <v>33600</v>
      </c>
      <c r="C338">
        <v>50</v>
      </c>
      <c r="D338">
        <f t="shared" si="24"/>
        <v>15575</v>
      </c>
      <c r="E33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</v>
      </c>
      <c r="F338">
        <f t="shared" si="22"/>
        <v>15575</v>
      </c>
    </row>
    <row r="339" spans="1:6">
      <c r="A339">
        <v>338</v>
      </c>
      <c r="B339">
        <f t="shared" si="23"/>
        <v>33700</v>
      </c>
      <c r="C339">
        <v>50</v>
      </c>
      <c r="D339">
        <f t="shared" si="24"/>
        <v>15625</v>
      </c>
      <c r="E33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</v>
      </c>
      <c r="F339">
        <f t="shared" si="22"/>
        <v>15625</v>
      </c>
    </row>
    <row r="340" spans="1:6">
      <c r="A340">
        <v>339</v>
      </c>
      <c r="B340">
        <f t="shared" si="23"/>
        <v>33800</v>
      </c>
      <c r="C340">
        <v>50</v>
      </c>
      <c r="D340">
        <f t="shared" si="24"/>
        <v>15675</v>
      </c>
      <c r="E34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</v>
      </c>
      <c r="F340">
        <f t="shared" si="22"/>
        <v>15675</v>
      </c>
    </row>
    <row r="341" spans="1:6">
      <c r="A341">
        <v>340</v>
      </c>
      <c r="B341">
        <f t="shared" si="23"/>
        <v>33900</v>
      </c>
      <c r="C341">
        <v>50</v>
      </c>
      <c r="D341">
        <f t="shared" si="24"/>
        <v>15725</v>
      </c>
      <c r="E34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</v>
      </c>
      <c r="F341">
        <f t="shared" si="22"/>
        <v>15725</v>
      </c>
    </row>
    <row r="342" spans="1:6">
      <c r="A342">
        <v>341</v>
      </c>
      <c r="B342">
        <f t="shared" si="23"/>
        <v>34000</v>
      </c>
      <c r="C342">
        <v>50</v>
      </c>
      <c r="D342">
        <f t="shared" si="24"/>
        <v>15775</v>
      </c>
      <c r="E34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</v>
      </c>
      <c r="F342">
        <f t="shared" si="22"/>
        <v>15775</v>
      </c>
    </row>
    <row r="343" spans="1:6">
      <c r="A343">
        <v>342</v>
      </c>
      <c r="B343">
        <f t="shared" si="23"/>
        <v>34100</v>
      </c>
      <c r="C343">
        <v>50</v>
      </c>
      <c r="D343">
        <f t="shared" si="24"/>
        <v>15825</v>
      </c>
      <c r="E34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</v>
      </c>
      <c r="F343">
        <f t="shared" si="22"/>
        <v>15825</v>
      </c>
    </row>
    <row r="344" spans="1:6">
      <c r="A344">
        <v>343</v>
      </c>
      <c r="B344">
        <f t="shared" si="23"/>
        <v>34200</v>
      </c>
      <c r="C344">
        <v>50</v>
      </c>
      <c r="D344">
        <f t="shared" si="24"/>
        <v>15875</v>
      </c>
      <c r="E34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</v>
      </c>
      <c r="F344">
        <f t="shared" si="22"/>
        <v>15875</v>
      </c>
    </row>
    <row r="345" spans="1:6">
      <c r="A345">
        <v>344</v>
      </c>
      <c r="B345">
        <f t="shared" si="23"/>
        <v>34300</v>
      </c>
      <c r="C345">
        <v>50</v>
      </c>
      <c r="D345">
        <f t="shared" si="24"/>
        <v>15925</v>
      </c>
      <c r="E34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</v>
      </c>
      <c r="F345">
        <f t="shared" si="22"/>
        <v>15925</v>
      </c>
    </row>
    <row r="346" spans="1:6">
      <c r="A346">
        <v>345</v>
      </c>
      <c r="B346">
        <f t="shared" si="23"/>
        <v>34400</v>
      </c>
      <c r="C346">
        <v>50</v>
      </c>
      <c r="D346">
        <f t="shared" si="24"/>
        <v>15975</v>
      </c>
      <c r="E34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</v>
      </c>
      <c r="F346">
        <f t="shared" si="22"/>
        <v>15975</v>
      </c>
    </row>
    <row r="347" spans="1:6">
      <c r="A347">
        <v>346</v>
      </c>
      <c r="B347">
        <f t="shared" si="23"/>
        <v>34500</v>
      </c>
      <c r="C347">
        <v>50</v>
      </c>
      <c r="D347">
        <f t="shared" si="24"/>
        <v>16025</v>
      </c>
      <c r="E34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</v>
      </c>
      <c r="F347">
        <f t="shared" si="22"/>
        <v>16025</v>
      </c>
    </row>
    <row r="348" spans="1:6">
      <c r="A348">
        <v>347</v>
      </c>
      <c r="B348">
        <f t="shared" si="23"/>
        <v>34600</v>
      </c>
      <c r="C348">
        <v>50</v>
      </c>
      <c r="D348">
        <f t="shared" si="24"/>
        <v>16075</v>
      </c>
      <c r="E348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</v>
      </c>
      <c r="F348">
        <f t="shared" si="22"/>
        <v>16075</v>
      </c>
    </row>
    <row r="349" spans="1:6">
      <c r="A349">
        <v>348</v>
      </c>
      <c r="B349">
        <f t="shared" si="23"/>
        <v>34700</v>
      </c>
      <c r="C349">
        <v>50</v>
      </c>
      <c r="D349">
        <f t="shared" si="24"/>
        <v>16125</v>
      </c>
      <c r="E349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</v>
      </c>
      <c r="F349">
        <f t="shared" si="22"/>
        <v>16125</v>
      </c>
    </row>
    <row r="350" spans="1:6">
      <c r="A350">
        <v>349</v>
      </c>
      <c r="B350">
        <f t="shared" si="23"/>
        <v>34800</v>
      </c>
      <c r="C350">
        <v>50</v>
      </c>
      <c r="D350">
        <f t="shared" si="24"/>
        <v>16175</v>
      </c>
      <c r="E350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</v>
      </c>
      <c r="F350">
        <f t="shared" si="22"/>
        <v>16175</v>
      </c>
    </row>
    <row r="351" spans="1:6">
      <c r="A351">
        <v>350</v>
      </c>
      <c r="B351">
        <f t="shared" si="23"/>
        <v>34900</v>
      </c>
      <c r="C351">
        <v>50</v>
      </c>
      <c r="D351">
        <f t="shared" si="24"/>
        <v>16225</v>
      </c>
      <c r="E351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</v>
      </c>
      <c r="F351">
        <f t="shared" si="22"/>
        <v>16225</v>
      </c>
    </row>
    <row r="352" spans="1:6">
      <c r="A352">
        <v>351</v>
      </c>
      <c r="B352">
        <f t="shared" si="23"/>
        <v>35000</v>
      </c>
      <c r="C352">
        <v>50</v>
      </c>
      <c r="D352">
        <f t="shared" si="24"/>
        <v>16275</v>
      </c>
      <c r="E352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</v>
      </c>
      <c r="F352">
        <f t="shared" si="22"/>
        <v>16275</v>
      </c>
    </row>
    <row r="353" spans="1:6">
      <c r="A353">
        <v>352</v>
      </c>
      <c r="B353">
        <f t="shared" si="23"/>
        <v>35100</v>
      </c>
      <c r="C353">
        <v>50</v>
      </c>
      <c r="D353">
        <f t="shared" si="24"/>
        <v>16325</v>
      </c>
      <c r="E353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</v>
      </c>
      <c r="F353">
        <f t="shared" si="22"/>
        <v>16325</v>
      </c>
    </row>
    <row r="354" spans="1:6">
      <c r="A354">
        <v>353</v>
      </c>
      <c r="B354">
        <f t="shared" si="23"/>
        <v>35200</v>
      </c>
      <c r="C354">
        <v>50</v>
      </c>
      <c r="D354">
        <f t="shared" si="24"/>
        <v>16375</v>
      </c>
      <c r="E354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</v>
      </c>
      <c r="F354">
        <f t="shared" si="22"/>
        <v>16375</v>
      </c>
    </row>
    <row r="355" spans="1:6">
      <c r="A355">
        <v>354</v>
      </c>
      <c r="B355">
        <f t="shared" si="23"/>
        <v>35300</v>
      </c>
      <c r="C355">
        <v>50</v>
      </c>
      <c r="D355">
        <f t="shared" si="24"/>
        <v>16425</v>
      </c>
      <c r="E355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</v>
      </c>
      <c r="F355">
        <f t="shared" si="22"/>
        <v>16425</v>
      </c>
    </row>
    <row r="356" spans="1:6">
      <c r="A356">
        <v>355</v>
      </c>
      <c r="B356">
        <f t="shared" si="23"/>
        <v>35400</v>
      </c>
      <c r="C356">
        <v>50</v>
      </c>
      <c r="D356">
        <f t="shared" si="24"/>
        <v>16475</v>
      </c>
      <c r="E356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</v>
      </c>
      <c r="F356">
        <f t="shared" si="22"/>
        <v>16475</v>
      </c>
    </row>
    <row r="357" spans="1:6">
      <c r="A357">
        <v>356</v>
      </c>
      <c r="B357">
        <f t="shared" si="23"/>
        <v>35500</v>
      </c>
      <c r="C357">
        <v>50</v>
      </c>
      <c r="D357">
        <f t="shared" si="24"/>
        <v>16525</v>
      </c>
      <c r="E357" t="str">
        <f t="shared" ca="1" si="2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</v>
      </c>
      <c r="F357">
        <f t="shared" si="22"/>
        <v>16525</v>
      </c>
    </row>
    <row r="358" spans="1:6">
      <c r="A358">
        <v>357</v>
      </c>
      <c r="B358">
        <f t="shared" si="23"/>
        <v>35600</v>
      </c>
      <c r="C358">
        <v>50</v>
      </c>
      <c r="D358">
        <f t="shared" si="24"/>
        <v>16575</v>
      </c>
      <c r="E358" t="str">
        <f t="shared" ref="E358:E421" ca="1" si="25">IF(ROW()=2,F358,OFFSET(E358,-1,0)&amp;IF(LEN(F358)=0,"",","&amp;F358))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</v>
      </c>
      <c r="F358">
        <f t="shared" si="22"/>
        <v>16575</v>
      </c>
    </row>
    <row r="359" spans="1:6">
      <c r="A359">
        <v>358</v>
      </c>
      <c r="B359">
        <f t="shared" si="23"/>
        <v>35700</v>
      </c>
      <c r="C359">
        <v>50</v>
      </c>
      <c r="D359">
        <f t="shared" si="24"/>
        <v>16625</v>
      </c>
      <c r="E35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</v>
      </c>
      <c r="F359">
        <f t="shared" si="22"/>
        <v>16625</v>
      </c>
    </row>
    <row r="360" spans="1:6">
      <c r="A360">
        <v>359</v>
      </c>
      <c r="B360">
        <f t="shared" si="23"/>
        <v>35800</v>
      </c>
      <c r="C360">
        <v>50</v>
      </c>
      <c r="D360">
        <f t="shared" si="24"/>
        <v>16675</v>
      </c>
      <c r="E36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</v>
      </c>
      <c r="F360">
        <f t="shared" si="22"/>
        <v>16675</v>
      </c>
    </row>
    <row r="361" spans="1:6">
      <c r="A361">
        <v>360</v>
      </c>
      <c r="B361">
        <f t="shared" si="23"/>
        <v>35900</v>
      </c>
      <c r="C361">
        <v>50</v>
      </c>
      <c r="D361">
        <f t="shared" si="24"/>
        <v>16725</v>
      </c>
      <c r="E36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</v>
      </c>
      <c r="F361">
        <f t="shared" si="22"/>
        <v>16725</v>
      </c>
    </row>
    <row r="362" spans="1:6">
      <c r="A362">
        <v>361</v>
      </c>
      <c r="B362">
        <f t="shared" si="23"/>
        <v>36000</v>
      </c>
      <c r="C362">
        <v>50</v>
      </c>
      <c r="D362">
        <f t="shared" si="24"/>
        <v>16775</v>
      </c>
      <c r="E36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</v>
      </c>
      <c r="F362">
        <f t="shared" si="22"/>
        <v>16775</v>
      </c>
    </row>
    <row r="363" spans="1:6">
      <c r="A363">
        <v>362</v>
      </c>
      <c r="B363">
        <f t="shared" si="23"/>
        <v>36100</v>
      </c>
      <c r="C363">
        <v>50</v>
      </c>
      <c r="D363">
        <f t="shared" si="24"/>
        <v>16825</v>
      </c>
      <c r="E36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</v>
      </c>
      <c r="F363">
        <f t="shared" si="22"/>
        <v>16825</v>
      </c>
    </row>
    <row r="364" spans="1:6">
      <c r="A364">
        <v>363</v>
      </c>
      <c r="B364">
        <f t="shared" si="23"/>
        <v>36200</v>
      </c>
      <c r="C364">
        <v>50</v>
      </c>
      <c r="D364">
        <f t="shared" si="24"/>
        <v>16875</v>
      </c>
      <c r="E36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</v>
      </c>
      <c r="F364">
        <f t="shared" si="22"/>
        <v>16875</v>
      </c>
    </row>
    <row r="365" spans="1:6">
      <c r="A365">
        <v>364</v>
      </c>
      <c r="B365">
        <f t="shared" si="23"/>
        <v>36300</v>
      </c>
      <c r="C365">
        <v>50</v>
      </c>
      <c r="D365">
        <f t="shared" si="24"/>
        <v>16925</v>
      </c>
      <c r="E36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</v>
      </c>
      <c r="F365">
        <f t="shared" si="22"/>
        <v>16925</v>
      </c>
    </row>
    <row r="366" spans="1:6">
      <c r="A366">
        <v>365</v>
      </c>
      <c r="B366">
        <f t="shared" si="23"/>
        <v>36400</v>
      </c>
      <c r="C366">
        <v>50</v>
      </c>
      <c r="D366">
        <f t="shared" si="24"/>
        <v>16975</v>
      </c>
      <c r="E36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</v>
      </c>
      <c r="F366">
        <f t="shared" si="22"/>
        <v>16975</v>
      </c>
    </row>
    <row r="367" spans="1:6">
      <c r="A367">
        <v>366</v>
      </c>
      <c r="B367">
        <f t="shared" si="23"/>
        <v>36500</v>
      </c>
      <c r="C367">
        <v>50</v>
      </c>
      <c r="D367">
        <f t="shared" si="24"/>
        <v>17025</v>
      </c>
      <c r="E36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</v>
      </c>
      <c r="F367">
        <f t="shared" si="22"/>
        <v>17025</v>
      </c>
    </row>
    <row r="368" spans="1:6">
      <c r="A368">
        <v>367</v>
      </c>
      <c r="B368">
        <f t="shared" si="23"/>
        <v>36600</v>
      </c>
      <c r="C368">
        <v>50</v>
      </c>
      <c r="D368">
        <f t="shared" si="24"/>
        <v>17075</v>
      </c>
      <c r="E36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</v>
      </c>
      <c r="F368">
        <f t="shared" si="22"/>
        <v>17075</v>
      </c>
    </row>
    <row r="369" spans="1:6">
      <c r="A369">
        <v>368</v>
      </c>
      <c r="B369">
        <f t="shared" si="23"/>
        <v>36700</v>
      </c>
      <c r="C369">
        <v>50</v>
      </c>
      <c r="D369">
        <f t="shared" si="24"/>
        <v>17125</v>
      </c>
      <c r="E36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</v>
      </c>
      <c r="F369">
        <f t="shared" si="22"/>
        <v>17125</v>
      </c>
    </row>
    <row r="370" spans="1:6">
      <c r="A370">
        <v>369</v>
      </c>
      <c r="B370">
        <f t="shared" si="23"/>
        <v>36800</v>
      </c>
      <c r="C370">
        <v>50</v>
      </c>
      <c r="D370">
        <f t="shared" si="24"/>
        <v>17175</v>
      </c>
      <c r="E37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</v>
      </c>
      <c r="F370">
        <f t="shared" si="22"/>
        <v>17175</v>
      </c>
    </row>
    <row r="371" spans="1:6">
      <c r="A371">
        <v>370</v>
      </c>
      <c r="B371">
        <f t="shared" si="23"/>
        <v>36900</v>
      </c>
      <c r="C371">
        <v>50</v>
      </c>
      <c r="D371">
        <f t="shared" si="24"/>
        <v>17225</v>
      </c>
      <c r="E37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</v>
      </c>
      <c r="F371">
        <f t="shared" si="22"/>
        <v>17225</v>
      </c>
    </row>
    <row r="372" spans="1:6">
      <c r="A372">
        <v>371</v>
      </c>
      <c r="B372">
        <f t="shared" si="23"/>
        <v>37000</v>
      </c>
      <c r="C372">
        <v>50</v>
      </c>
      <c r="D372">
        <f t="shared" si="24"/>
        <v>17275</v>
      </c>
      <c r="E37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</v>
      </c>
      <c r="F372">
        <f t="shared" si="22"/>
        <v>17275</v>
      </c>
    </row>
    <row r="373" spans="1:6">
      <c r="A373">
        <v>372</v>
      </c>
      <c r="B373">
        <f t="shared" si="23"/>
        <v>37100</v>
      </c>
      <c r="C373">
        <v>50</v>
      </c>
      <c r="D373">
        <f t="shared" si="24"/>
        <v>17325</v>
      </c>
      <c r="E37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</v>
      </c>
      <c r="F373">
        <f t="shared" si="22"/>
        <v>17325</v>
      </c>
    </row>
    <row r="374" spans="1:6">
      <c r="A374">
        <v>373</v>
      </c>
      <c r="B374">
        <f t="shared" si="23"/>
        <v>37200</v>
      </c>
      <c r="C374">
        <v>50</v>
      </c>
      <c r="D374">
        <f t="shared" si="24"/>
        <v>17375</v>
      </c>
      <c r="E37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</v>
      </c>
      <c r="F374">
        <f t="shared" si="22"/>
        <v>17375</v>
      </c>
    </row>
    <row r="375" spans="1:6">
      <c r="A375">
        <v>374</v>
      </c>
      <c r="B375">
        <f t="shared" si="23"/>
        <v>37300</v>
      </c>
      <c r="C375">
        <v>50</v>
      </c>
      <c r="D375">
        <f t="shared" si="24"/>
        <v>17425</v>
      </c>
      <c r="E37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</v>
      </c>
      <c r="F375">
        <f t="shared" si="22"/>
        <v>17425</v>
      </c>
    </row>
    <row r="376" spans="1:6">
      <c r="A376">
        <v>375</v>
      </c>
      <c r="B376">
        <f t="shared" si="23"/>
        <v>37400</v>
      </c>
      <c r="C376">
        <v>50</v>
      </c>
      <c r="D376">
        <f t="shared" si="24"/>
        <v>17475</v>
      </c>
      <c r="E37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</v>
      </c>
      <c r="F376">
        <f t="shared" si="22"/>
        <v>17475</v>
      </c>
    </row>
    <row r="377" spans="1:6">
      <c r="A377">
        <v>376</v>
      </c>
      <c r="B377">
        <f t="shared" si="23"/>
        <v>37500</v>
      </c>
      <c r="C377">
        <v>50</v>
      </c>
      <c r="D377">
        <f t="shared" si="24"/>
        <v>17525</v>
      </c>
      <c r="E37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</v>
      </c>
      <c r="F377">
        <f t="shared" si="22"/>
        <v>17525</v>
      </c>
    </row>
    <row r="378" spans="1:6">
      <c r="A378">
        <v>377</v>
      </c>
      <c r="B378">
        <f t="shared" si="23"/>
        <v>37600</v>
      </c>
      <c r="C378">
        <v>50</v>
      </c>
      <c r="D378">
        <f t="shared" si="24"/>
        <v>17575</v>
      </c>
      <c r="E37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</v>
      </c>
      <c r="F378">
        <f t="shared" si="22"/>
        <v>17575</v>
      </c>
    </row>
    <row r="379" spans="1:6">
      <c r="A379">
        <v>378</v>
      </c>
      <c r="B379">
        <f t="shared" si="23"/>
        <v>37700</v>
      </c>
      <c r="C379">
        <v>50</v>
      </c>
      <c r="D379">
        <f t="shared" si="24"/>
        <v>17625</v>
      </c>
      <c r="E37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</v>
      </c>
      <c r="F379">
        <f t="shared" si="22"/>
        <v>17625</v>
      </c>
    </row>
    <row r="380" spans="1:6">
      <c r="A380">
        <v>379</v>
      </c>
      <c r="B380">
        <f t="shared" si="23"/>
        <v>37800</v>
      </c>
      <c r="C380">
        <v>50</v>
      </c>
      <c r="D380">
        <f t="shared" si="24"/>
        <v>17675</v>
      </c>
      <c r="E38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</v>
      </c>
      <c r="F380">
        <f t="shared" si="22"/>
        <v>17675</v>
      </c>
    </row>
    <row r="381" spans="1:6">
      <c r="A381">
        <v>380</v>
      </c>
      <c r="B381">
        <f t="shared" si="23"/>
        <v>37900</v>
      </c>
      <c r="C381">
        <v>50</v>
      </c>
      <c r="D381">
        <f t="shared" si="24"/>
        <v>17725</v>
      </c>
      <c r="E38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</v>
      </c>
      <c r="F381">
        <f t="shared" si="22"/>
        <v>17725</v>
      </c>
    </row>
    <row r="382" spans="1:6">
      <c r="A382">
        <v>381</v>
      </c>
      <c r="B382">
        <f t="shared" si="23"/>
        <v>38000</v>
      </c>
      <c r="C382">
        <v>50</v>
      </c>
      <c r="D382">
        <f t="shared" si="24"/>
        <v>17775</v>
      </c>
      <c r="E38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</v>
      </c>
      <c r="F382">
        <f t="shared" si="22"/>
        <v>17775</v>
      </c>
    </row>
    <row r="383" spans="1:6">
      <c r="A383">
        <v>382</v>
      </c>
      <c r="B383">
        <f t="shared" si="23"/>
        <v>38100</v>
      </c>
      <c r="C383">
        <v>50</v>
      </c>
      <c r="D383">
        <f t="shared" si="24"/>
        <v>17825</v>
      </c>
      <c r="E38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</v>
      </c>
      <c r="F383">
        <f t="shared" si="22"/>
        <v>17825</v>
      </c>
    </row>
    <row r="384" spans="1:6">
      <c r="A384">
        <v>383</v>
      </c>
      <c r="B384">
        <f t="shared" si="23"/>
        <v>38200</v>
      </c>
      <c r="C384">
        <v>50</v>
      </c>
      <c r="D384">
        <f t="shared" si="24"/>
        <v>17875</v>
      </c>
      <c r="E38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</v>
      </c>
      <c r="F384">
        <f t="shared" si="22"/>
        <v>17875</v>
      </c>
    </row>
    <row r="385" spans="1:6">
      <c r="A385">
        <v>384</v>
      </c>
      <c r="B385">
        <f t="shared" si="23"/>
        <v>38300</v>
      </c>
      <c r="C385">
        <v>50</v>
      </c>
      <c r="D385">
        <f t="shared" si="24"/>
        <v>17925</v>
      </c>
      <c r="E38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</v>
      </c>
      <c r="F385">
        <f t="shared" si="22"/>
        <v>17925</v>
      </c>
    </row>
    <row r="386" spans="1:6">
      <c r="A386">
        <v>385</v>
      </c>
      <c r="B386">
        <f t="shared" si="23"/>
        <v>38400</v>
      </c>
      <c r="C386">
        <v>50</v>
      </c>
      <c r="D386">
        <f t="shared" si="24"/>
        <v>17975</v>
      </c>
      <c r="E38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</v>
      </c>
      <c r="F386">
        <f t="shared" ref="F386:F449" si="26">D386</f>
        <v>17975</v>
      </c>
    </row>
    <row r="387" spans="1:6">
      <c r="A387">
        <v>386</v>
      </c>
      <c r="B387">
        <f t="shared" si="23"/>
        <v>38500</v>
      </c>
      <c r="C387">
        <v>50</v>
      </c>
      <c r="D387">
        <f t="shared" si="24"/>
        <v>18025</v>
      </c>
      <c r="E38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</v>
      </c>
      <c r="F387">
        <f t="shared" si="26"/>
        <v>18025</v>
      </c>
    </row>
    <row r="388" spans="1:6">
      <c r="A388">
        <v>387</v>
      </c>
      <c r="B388">
        <f t="shared" ref="B388:B451" si="27">B387+100</f>
        <v>38600</v>
      </c>
      <c r="C388">
        <v>50</v>
      </c>
      <c r="D388">
        <f t="shared" ref="D388:D451" si="28">D387+C388</f>
        <v>18075</v>
      </c>
      <c r="E38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</v>
      </c>
      <c r="F388">
        <f t="shared" si="26"/>
        <v>18075</v>
      </c>
    </row>
    <row r="389" spans="1:6">
      <c r="A389">
        <v>388</v>
      </c>
      <c r="B389">
        <f t="shared" si="27"/>
        <v>38700</v>
      </c>
      <c r="C389">
        <v>50</v>
      </c>
      <c r="D389">
        <f t="shared" si="28"/>
        <v>18125</v>
      </c>
      <c r="E38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</v>
      </c>
      <c r="F389">
        <f t="shared" si="26"/>
        <v>18125</v>
      </c>
    </row>
    <row r="390" spans="1:6">
      <c r="A390">
        <v>389</v>
      </c>
      <c r="B390">
        <f t="shared" si="27"/>
        <v>38800</v>
      </c>
      <c r="C390">
        <v>50</v>
      </c>
      <c r="D390">
        <f t="shared" si="28"/>
        <v>18175</v>
      </c>
      <c r="E39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</v>
      </c>
      <c r="F390">
        <f t="shared" si="26"/>
        <v>18175</v>
      </c>
    </row>
    <row r="391" spans="1:6">
      <c r="A391">
        <v>390</v>
      </c>
      <c r="B391">
        <f t="shared" si="27"/>
        <v>38900</v>
      </c>
      <c r="C391">
        <v>50</v>
      </c>
      <c r="D391">
        <f t="shared" si="28"/>
        <v>18225</v>
      </c>
      <c r="E39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</v>
      </c>
      <c r="F391">
        <f t="shared" si="26"/>
        <v>18225</v>
      </c>
    </row>
    <row r="392" spans="1:6">
      <c r="A392">
        <v>391</v>
      </c>
      <c r="B392">
        <f t="shared" si="27"/>
        <v>39000</v>
      </c>
      <c r="C392">
        <v>50</v>
      </c>
      <c r="D392">
        <f t="shared" si="28"/>
        <v>18275</v>
      </c>
      <c r="E39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</v>
      </c>
      <c r="F392">
        <f t="shared" si="26"/>
        <v>18275</v>
      </c>
    </row>
    <row r="393" spans="1:6">
      <c r="A393">
        <v>392</v>
      </c>
      <c r="B393">
        <f t="shared" si="27"/>
        <v>39100</v>
      </c>
      <c r="C393">
        <v>50</v>
      </c>
      <c r="D393">
        <f t="shared" si="28"/>
        <v>18325</v>
      </c>
      <c r="E39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</v>
      </c>
      <c r="F393">
        <f t="shared" si="26"/>
        <v>18325</v>
      </c>
    </row>
    <row r="394" spans="1:6">
      <c r="A394">
        <v>393</v>
      </c>
      <c r="B394">
        <f t="shared" si="27"/>
        <v>39200</v>
      </c>
      <c r="C394">
        <v>50</v>
      </c>
      <c r="D394">
        <f t="shared" si="28"/>
        <v>18375</v>
      </c>
      <c r="E39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</v>
      </c>
      <c r="F394">
        <f t="shared" si="26"/>
        <v>18375</v>
      </c>
    </row>
    <row r="395" spans="1:6">
      <c r="A395">
        <v>394</v>
      </c>
      <c r="B395">
        <f t="shared" si="27"/>
        <v>39300</v>
      </c>
      <c r="C395">
        <v>50</v>
      </c>
      <c r="D395">
        <f t="shared" si="28"/>
        <v>18425</v>
      </c>
      <c r="E39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</v>
      </c>
      <c r="F395">
        <f t="shared" si="26"/>
        <v>18425</v>
      </c>
    </row>
    <row r="396" spans="1:6">
      <c r="A396">
        <v>395</v>
      </c>
      <c r="B396">
        <f t="shared" si="27"/>
        <v>39400</v>
      </c>
      <c r="C396">
        <v>50</v>
      </c>
      <c r="D396">
        <f t="shared" si="28"/>
        <v>18475</v>
      </c>
      <c r="E39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</v>
      </c>
      <c r="F396">
        <f t="shared" si="26"/>
        <v>18475</v>
      </c>
    </row>
    <row r="397" spans="1:6">
      <c r="A397">
        <v>396</v>
      </c>
      <c r="B397">
        <f t="shared" si="27"/>
        <v>39500</v>
      </c>
      <c r="C397">
        <v>50</v>
      </c>
      <c r="D397">
        <f t="shared" si="28"/>
        <v>18525</v>
      </c>
      <c r="E39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</v>
      </c>
      <c r="F397">
        <f t="shared" si="26"/>
        <v>18525</v>
      </c>
    </row>
    <row r="398" spans="1:6">
      <c r="A398">
        <v>397</v>
      </c>
      <c r="B398">
        <f t="shared" si="27"/>
        <v>39600</v>
      </c>
      <c r="C398">
        <v>50</v>
      </c>
      <c r="D398">
        <f t="shared" si="28"/>
        <v>18575</v>
      </c>
      <c r="E39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</v>
      </c>
      <c r="F398">
        <f t="shared" si="26"/>
        <v>18575</v>
      </c>
    </row>
    <row r="399" spans="1:6">
      <c r="A399">
        <v>398</v>
      </c>
      <c r="B399">
        <f t="shared" si="27"/>
        <v>39700</v>
      </c>
      <c r="C399">
        <v>50</v>
      </c>
      <c r="D399">
        <f t="shared" si="28"/>
        <v>18625</v>
      </c>
      <c r="E39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</v>
      </c>
      <c r="F399">
        <f t="shared" si="26"/>
        <v>18625</v>
      </c>
    </row>
    <row r="400" spans="1:6">
      <c r="A400">
        <v>399</v>
      </c>
      <c r="B400">
        <f t="shared" si="27"/>
        <v>39800</v>
      </c>
      <c r="C400">
        <v>50</v>
      </c>
      <c r="D400">
        <f t="shared" si="28"/>
        <v>18675</v>
      </c>
      <c r="E40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</v>
      </c>
      <c r="F400">
        <f t="shared" si="26"/>
        <v>18675</v>
      </c>
    </row>
    <row r="401" spans="1:6">
      <c r="A401">
        <v>400</v>
      </c>
      <c r="B401">
        <f t="shared" si="27"/>
        <v>39900</v>
      </c>
      <c r="C401">
        <v>50</v>
      </c>
      <c r="D401">
        <f t="shared" si="28"/>
        <v>18725</v>
      </c>
      <c r="E40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</v>
      </c>
      <c r="F401">
        <f t="shared" si="26"/>
        <v>18725</v>
      </c>
    </row>
    <row r="402" spans="1:6">
      <c r="A402">
        <v>401</v>
      </c>
      <c r="B402">
        <f t="shared" si="27"/>
        <v>40000</v>
      </c>
      <c r="C402">
        <v>50</v>
      </c>
      <c r="D402">
        <f t="shared" si="28"/>
        <v>18775</v>
      </c>
      <c r="E40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</v>
      </c>
      <c r="F402">
        <f t="shared" si="26"/>
        <v>18775</v>
      </c>
    </row>
    <row r="403" spans="1:6">
      <c r="A403">
        <v>402</v>
      </c>
      <c r="B403">
        <f t="shared" si="27"/>
        <v>40100</v>
      </c>
      <c r="C403">
        <v>50</v>
      </c>
      <c r="D403">
        <f t="shared" si="28"/>
        <v>18825</v>
      </c>
      <c r="E40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</v>
      </c>
      <c r="F403">
        <f t="shared" si="26"/>
        <v>18825</v>
      </c>
    </row>
    <row r="404" spans="1:6">
      <c r="A404">
        <v>403</v>
      </c>
      <c r="B404">
        <f t="shared" si="27"/>
        <v>40200</v>
      </c>
      <c r="C404">
        <v>50</v>
      </c>
      <c r="D404">
        <f t="shared" si="28"/>
        <v>18875</v>
      </c>
      <c r="E40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</v>
      </c>
      <c r="F404">
        <f t="shared" si="26"/>
        <v>18875</v>
      </c>
    </row>
    <row r="405" spans="1:6">
      <c r="A405">
        <v>404</v>
      </c>
      <c r="B405">
        <f t="shared" si="27"/>
        <v>40300</v>
      </c>
      <c r="C405">
        <v>50</v>
      </c>
      <c r="D405">
        <f t="shared" si="28"/>
        <v>18925</v>
      </c>
      <c r="E40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</v>
      </c>
      <c r="F405">
        <f t="shared" si="26"/>
        <v>18925</v>
      </c>
    </row>
    <row r="406" spans="1:6">
      <c r="A406">
        <v>405</v>
      </c>
      <c r="B406">
        <f t="shared" si="27"/>
        <v>40400</v>
      </c>
      <c r="C406">
        <v>50</v>
      </c>
      <c r="D406">
        <f t="shared" si="28"/>
        <v>18975</v>
      </c>
      <c r="E40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</v>
      </c>
      <c r="F406">
        <f t="shared" si="26"/>
        <v>18975</v>
      </c>
    </row>
    <row r="407" spans="1:6">
      <c r="A407">
        <v>406</v>
      </c>
      <c r="B407">
        <f t="shared" si="27"/>
        <v>40500</v>
      </c>
      <c r="C407">
        <v>50</v>
      </c>
      <c r="D407">
        <f t="shared" si="28"/>
        <v>19025</v>
      </c>
      <c r="E40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</v>
      </c>
      <c r="F407">
        <f t="shared" si="26"/>
        <v>19025</v>
      </c>
    </row>
    <row r="408" spans="1:6">
      <c r="A408">
        <v>407</v>
      </c>
      <c r="B408">
        <f t="shared" si="27"/>
        <v>40600</v>
      </c>
      <c r="C408">
        <v>50</v>
      </c>
      <c r="D408">
        <f t="shared" si="28"/>
        <v>19075</v>
      </c>
      <c r="E40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</v>
      </c>
      <c r="F408">
        <f t="shared" si="26"/>
        <v>19075</v>
      </c>
    </row>
    <row r="409" spans="1:6">
      <c r="A409">
        <v>408</v>
      </c>
      <c r="B409">
        <f t="shared" si="27"/>
        <v>40700</v>
      </c>
      <c r="C409">
        <v>50</v>
      </c>
      <c r="D409">
        <f t="shared" si="28"/>
        <v>19125</v>
      </c>
      <c r="E40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</v>
      </c>
      <c r="F409">
        <f t="shared" si="26"/>
        <v>19125</v>
      </c>
    </row>
    <row r="410" spans="1:6">
      <c r="A410">
        <v>409</v>
      </c>
      <c r="B410">
        <f t="shared" si="27"/>
        <v>40800</v>
      </c>
      <c r="C410">
        <v>50</v>
      </c>
      <c r="D410">
        <f t="shared" si="28"/>
        <v>19175</v>
      </c>
      <c r="E41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</v>
      </c>
      <c r="F410">
        <f t="shared" si="26"/>
        <v>19175</v>
      </c>
    </row>
    <row r="411" spans="1:6">
      <c r="A411">
        <v>410</v>
      </c>
      <c r="B411">
        <f t="shared" si="27"/>
        <v>40900</v>
      </c>
      <c r="C411">
        <v>50</v>
      </c>
      <c r="D411">
        <f t="shared" si="28"/>
        <v>19225</v>
      </c>
      <c r="E41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</v>
      </c>
      <c r="F411">
        <f t="shared" si="26"/>
        <v>19225</v>
      </c>
    </row>
    <row r="412" spans="1:6">
      <c r="A412">
        <v>411</v>
      </c>
      <c r="B412">
        <f t="shared" si="27"/>
        <v>41000</v>
      </c>
      <c r="C412">
        <v>50</v>
      </c>
      <c r="D412">
        <f t="shared" si="28"/>
        <v>19275</v>
      </c>
      <c r="E412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</v>
      </c>
      <c r="F412">
        <f t="shared" si="26"/>
        <v>19275</v>
      </c>
    </row>
    <row r="413" spans="1:6">
      <c r="A413">
        <v>412</v>
      </c>
      <c r="B413">
        <f t="shared" si="27"/>
        <v>41100</v>
      </c>
      <c r="C413">
        <v>50</v>
      </c>
      <c r="D413">
        <f t="shared" si="28"/>
        <v>19325</v>
      </c>
      <c r="E413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</v>
      </c>
      <c r="F413">
        <f t="shared" si="26"/>
        <v>19325</v>
      </c>
    </row>
    <row r="414" spans="1:6">
      <c r="A414">
        <v>413</v>
      </c>
      <c r="B414">
        <f t="shared" si="27"/>
        <v>41200</v>
      </c>
      <c r="C414">
        <v>50</v>
      </c>
      <c r="D414">
        <f t="shared" si="28"/>
        <v>19375</v>
      </c>
      <c r="E414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</v>
      </c>
      <c r="F414">
        <f t="shared" si="26"/>
        <v>19375</v>
      </c>
    </row>
    <row r="415" spans="1:6">
      <c r="A415">
        <v>414</v>
      </c>
      <c r="B415">
        <f t="shared" si="27"/>
        <v>41300</v>
      </c>
      <c r="C415">
        <v>50</v>
      </c>
      <c r="D415">
        <f t="shared" si="28"/>
        <v>19425</v>
      </c>
      <c r="E415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</v>
      </c>
      <c r="F415">
        <f t="shared" si="26"/>
        <v>19425</v>
      </c>
    </row>
    <row r="416" spans="1:6">
      <c r="A416">
        <v>415</v>
      </c>
      <c r="B416">
        <f t="shared" si="27"/>
        <v>41400</v>
      </c>
      <c r="C416">
        <v>50</v>
      </c>
      <c r="D416">
        <f t="shared" si="28"/>
        <v>19475</v>
      </c>
      <c r="E416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</v>
      </c>
      <c r="F416">
        <f t="shared" si="26"/>
        <v>19475</v>
      </c>
    </row>
    <row r="417" spans="1:6">
      <c r="A417">
        <v>416</v>
      </c>
      <c r="B417">
        <f t="shared" si="27"/>
        <v>41500</v>
      </c>
      <c r="C417">
        <v>50</v>
      </c>
      <c r="D417">
        <f t="shared" si="28"/>
        <v>19525</v>
      </c>
      <c r="E417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</v>
      </c>
      <c r="F417">
        <f t="shared" si="26"/>
        <v>19525</v>
      </c>
    </row>
    <row r="418" spans="1:6">
      <c r="A418">
        <v>417</v>
      </c>
      <c r="B418">
        <f t="shared" si="27"/>
        <v>41600</v>
      </c>
      <c r="C418">
        <v>50</v>
      </c>
      <c r="D418">
        <f t="shared" si="28"/>
        <v>19575</v>
      </c>
      <c r="E418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</v>
      </c>
      <c r="F418">
        <f t="shared" si="26"/>
        <v>19575</v>
      </c>
    </row>
    <row r="419" spans="1:6">
      <c r="A419">
        <v>418</v>
      </c>
      <c r="B419">
        <f t="shared" si="27"/>
        <v>41700</v>
      </c>
      <c r="C419">
        <v>50</v>
      </c>
      <c r="D419">
        <f t="shared" si="28"/>
        <v>19625</v>
      </c>
      <c r="E419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</v>
      </c>
      <c r="F419">
        <f t="shared" si="26"/>
        <v>19625</v>
      </c>
    </row>
    <row r="420" spans="1:6">
      <c r="A420">
        <v>419</v>
      </c>
      <c r="B420">
        <f t="shared" si="27"/>
        <v>41800</v>
      </c>
      <c r="C420">
        <v>50</v>
      </c>
      <c r="D420">
        <f t="shared" si="28"/>
        <v>19675</v>
      </c>
      <c r="E420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</v>
      </c>
      <c r="F420">
        <f t="shared" si="26"/>
        <v>19675</v>
      </c>
    </row>
    <row r="421" spans="1:6">
      <c r="A421">
        <v>420</v>
      </c>
      <c r="B421">
        <f t="shared" si="27"/>
        <v>41900</v>
      </c>
      <c r="C421">
        <v>50</v>
      </c>
      <c r="D421">
        <f t="shared" si="28"/>
        <v>19725</v>
      </c>
      <c r="E421" t="str">
        <f t="shared" ca="1" si="2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</v>
      </c>
      <c r="F421">
        <f t="shared" si="26"/>
        <v>19725</v>
      </c>
    </row>
    <row r="422" spans="1:6">
      <c r="A422">
        <v>421</v>
      </c>
      <c r="B422">
        <f t="shared" si="27"/>
        <v>42000</v>
      </c>
      <c r="C422">
        <v>50</v>
      </c>
      <c r="D422">
        <f t="shared" si="28"/>
        <v>19775</v>
      </c>
      <c r="E422" t="str">
        <f t="shared" ref="E422:E485" ca="1" si="29">IF(ROW()=2,F422,OFFSET(E422,-1,0)&amp;IF(LEN(F422)=0,"",","&amp;F422))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</v>
      </c>
      <c r="F422">
        <f t="shared" si="26"/>
        <v>19775</v>
      </c>
    </row>
    <row r="423" spans="1:6">
      <c r="A423">
        <v>422</v>
      </c>
      <c r="B423">
        <f t="shared" si="27"/>
        <v>42100</v>
      </c>
      <c r="C423">
        <v>50</v>
      </c>
      <c r="D423">
        <f t="shared" si="28"/>
        <v>19825</v>
      </c>
      <c r="E42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</v>
      </c>
      <c r="F423">
        <f t="shared" si="26"/>
        <v>19825</v>
      </c>
    </row>
    <row r="424" spans="1:6">
      <c r="A424">
        <v>423</v>
      </c>
      <c r="B424">
        <f t="shared" si="27"/>
        <v>42200</v>
      </c>
      <c r="C424">
        <v>50</v>
      </c>
      <c r="D424">
        <f t="shared" si="28"/>
        <v>19875</v>
      </c>
      <c r="E42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</v>
      </c>
      <c r="F424">
        <f t="shared" si="26"/>
        <v>19875</v>
      </c>
    </row>
    <row r="425" spans="1:6">
      <c r="A425">
        <v>424</v>
      </c>
      <c r="B425">
        <f t="shared" si="27"/>
        <v>42300</v>
      </c>
      <c r="C425">
        <v>50</v>
      </c>
      <c r="D425">
        <f t="shared" si="28"/>
        <v>19925</v>
      </c>
      <c r="E42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</v>
      </c>
      <c r="F425">
        <f t="shared" si="26"/>
        <v>19925</v>
      </c>
    </row>
    <row r="426" spans="1:6">
      <c r="A426">
        <v>425</v>
      </c>
      <c r="B426">
        <f t="shared" si="27"/>
        <v>42400</v>
      </c>
      <c r="C426">
        <v>50</v>
      </c>
      <c r="D426">
        <f t="shared" si="28"/>
        <v>19975</v>
      </c>
      <c r="E42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</v>
      </c>
      <c r="F426">
        <f t="shared" si="26"/>
        <v>19975</v>
      </c>
    </row>
    <row r="427" spans="1:6">
      <c r="A427">
        <v>426</v>
      </c>
      <c r="B427">
        <f t="shared" si="27"/>
        <v>42500</v>
      </c>
      <c r="C427">
        <v>50</v>
      </c>
      <c r="D427">
        <f t="shared" si="28"/>
        <v>20025</v>
      </c>
      <c r="E42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</v>
      </c>
      <c r="F427">
        <f t="shared" si="26"/>
        <v>20025</v>
      </c>
    </row>
    <row r="428" spans="1:6">
      <c r="A428">
        <v>427</v>
      </c>
      <c r="B428">
        <f t="shared" si="27"/>
        <v>42600</v>
      </c>
      <c r="C428">
        <v>50</v>
      </c>
      <c r="D428">
        <f t="shared" si="28"/>
        <v>20075</v>
      </c>
      <c r="E42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</v>
      </c>
      <c r="F428">
        <f t="shared" si="26"/>
        <v>20075</v>
      </c>
    </row>
    <row r="429" spans="1:6">
      <c r="A429">
        <v>428</v>
      </c>
      <c r="B429">
        <f t="shared" si="27"/>
        <v>42700</v>
      </c>
      <c r="C429">
        <v>50</v>
      </c>
      <c r="D429">
        <f t="shared" si="28"/>
        <v>20125</v>
      </c>
      <c r="E42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</v>
      </c>
      <c r="F429">
        <f t="shared" si="26"/>
        <v>20125</v>
      </c>
    </row>
    <row r="430" spans="1:6">
      <c r="A430">
        <v>429</v>
      </c>
      <c r="B430">
        <f t="shared" si="27"/>
        <v>42800</v>
      </c>
      <c r="C430">
        <v>50</v>
      </c>
      <c r="D430">
        <f t="shared" si="28"/>
        <v>20175</v>
      </c>
      <c r="E43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</v>
      </c>
      <c r="F430">
        <f t="shared" si="26"/>
        <v>20175</v>
      </c>
    </row>
    <row r="431" spans="1:6">
      <c r="A431">
        <v>430</v>
      </c>
      <c r="B431">
        <f t="shared" si="27"/>
        <v>42900</v>
      </c>
      <c r="C431">
        <v>50</v>
      </c>
      <c r="D431">
        <f t="shared" si="28"/>
        <v>20225</v>
      </c>
      <c r="E43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</v>
      </c>
      <c r="F431">
        <f t="shared" si="26"/>
        <v>20225</v>
      </c>
    </row>
    <row r="432" spans="1:6">
      <c r="A432">
        <v>431</v>
      </c>
      <c r="B432">
        <f t="shared" si="27"/>
        <v>43000</v>
      </c>
      <c r="C432">
        <v>50</v>
      </c>
      <c r="D432">
        <f t="shared" si="28"/>
        <v>20275</v>
      </c>
      <c r="E43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</v>
      </c>
      <c r="F432">
        <f t="shared" si="26"/>
        <v>20275</v>
      </c>
    </row>
    <row r="433" spans="1:6">
      <c r="A433">
        <v>432</v>
      </c>
      <c r="B433">
        <f t="shared" si="27"/>
        <v>43100</v>
      </c>
      <c r="C433">
        <v>50</v>
      </c>
      <c r="D433">
        <f t="shared" si="28"/>
        <v>20325</v>
      </c>
      <c r="E43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</v>
      </c>
      <c r="F433">
        <f t="shared" si="26"/>
        <v>20325</v>
      </c>
    </row>
    <row r="434" spans="1:6">
      <c r="A434">
        <v>433</v>
      </c>
      <c r="B434">
        <f t="shared" si="27"/>
        <v>43200</v>
      </c>
      <c r="C434">
        <v>50</v>
      </c>
      <c r="D434">
        <f t="shared" si="28"/>
        <v>20375</v>
      </c>
      <c r="E43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</v>
      </c>
      <c r="F434">
        <f t="shared" si="26"/>
        <v>20375</v>
      </c>
    </row>
    <row r="435" spans="1:6">
      <c r="A435">
        <v>434</v>
      </c>
      <c r="B435">
        <f t="shared" si="27"/>
        <v>43300</v>
      </c>
      <c r="C435">
        <v>50</v>
      </c>
      <c r="D435">
        <f t="shared" si="28"/>
        <v>20425</v>
      </c>
      <c r="E43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</v>
      </c>
      <c r="F435">
        <f t="shared" si="26"/>
        <v>20425</v>
      </c>
    </row>
    <row r="436" spans="1:6">
      <c r="A436">
        <v>435</v>
      </c>
      <c r="B436">
        <f t="shared" si="27"/>
        <v>43400</v>
      </c>
      <c r="C436">
        <v>50</v>
      </c>
      <c r="D436">
        <f t="shared" si="28"/>
        <v>20475</v>
      </c>
      <c r="E43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</v>
      </c>
      <c r="F436">
        <f t="shared" si="26"/>
        <v>20475</v>
      </c>
    </row>
    <row r="437" spans="1:6">
      <c r="A437">
        <v>436</v>
      </c>
      <c r="B437">
        <f t="shared" si="27"/>
        <v>43500</v>
      </c>
      <c r="C437">
        <v>50</v>
      </c>
      <c r="D437">
        <f t="shared" si="28"/>
        <v>20525</v>
      </c>
      <c r="E43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</v>
      </c>
      <c r="F437">
        <f t="shared" si="26"/>
        <v>20525</v>
      </c>
    </row>
    <row r="438" spans="1:6">
      <c r="A438">
        <v>437</v>
      </c>
      <c r="B438">
        <f t="shared" si="27"/>
        <v>43600</v>
      </c>
      <c r="C438">
        <v>50</v>
      </c>
      <c r="D438">
        <f t="shared" si="28"/>
        <v>20575</v>
      </c>
      <c r="E43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</v>
      </c>
      <c r="F438">
        <f t="shared" si="26"/>
        <v>20575</v>
      </c>
    </row>
    <row r="439" spans="1:6">
      <c r="A439">
        <v>438</v>
      </c>
      <c r="B439">
        <f t="shared" si="27"/>
        <v>43700</v>
      </c>
      <c r="C439">
        <v>50</v>
      </c>
      <c r="D439">
        <f t="shared" si="28"/>
        <v>20625</v>
      </c>
      <c r="E43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</v>
      </c>
      <c r="F439">
        <f t="shared" si="26"/>
        <v>20625</v>
      </c>
    </row>
    <row r="440" spans="1:6">
      <c r="A440">
        <v>439</v>
      </c>
      <c r="B440">
        <f t="shared" si="27"/>
        <v>43800</v>
      </c>
      <c r="C440">
        <v>50</v>
      </c>
      <c r="D440">
        <f t="shared" si="28"/>
        <v>20675</v>
      </c>
      <c r="E44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</v>
      </c>
      <c r="F440">
        <f t="shared" si="26"/>
        <v>20675</v>
      </c>
    </row>
    <row r="441" spans="1:6">
      <c r="A441">
        <v>440</v>
      </c>
      <c r="B441">
        <f t="shared" si="27"/>
        <v>43900</v>
      </c>
      <c r="C441">
        <v>50</v>
      </c>
      <c r="D441">
        <f t="shared" si="28"/>
        <v>20725</v>
      </c>
      <c r="E44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</v>
      </c>
      <c r="F441">
        <f t="shared" si="26"/>
        <v>20725</v>
      </c>
    </row>
    <row r="442" spans="1:6">
      <c r="A442">
        <v>441</v>
      </c>
      <c r="B442">
        <f t="shared" si="27"/>
        <v>44000</v>
      </c>
      <c r="C442">
        <v>50</v>
      </c>
      <c r="D442">
        <f t="shared" si="28"/>
        <v>20775</v>
      </c>
      <c r="E44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</v>
      </c>
      <c r="F442">
        <f t="shared" si="26"/>
        <v>20775</v>
      </c>
    </row>
    <row r="443" spans="1:6">
      <c r="A443">
        <v>442</v>
      </c>
      <c r="B443">
        <f t="shared" si="27"/>
        <v>44100</v>
      </c>
      <c r="C443">
        <v>50</v>
      </c>
      <c r="D443">
        <f t="shared" si="28"/>
        <v>20825</v>
      </c>
      <c r="E44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</v>
      </c>
      <c r="F443">
        <f t="shared" si="26"/>
        <v>20825</v>
      </c>
    </row>
    <row r="444" spans="1:6">
      <c r="A444">
        <v>443</v>
      </c>
      <c r="B444">
        <f t="shared" si="27"/>
        <v>44200</v>
      </c>
      <c r="C444">
        <v>50</v>
      </c>
      <c r="D444">
        <f t="shared" si="28"/>
        <v>20875</v>
      </c>
      <c r="E44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</v>
      </c>
      <c r="F444">
        <f t="shared" si="26"/>
        <v>20875</v>
      </c>
    </row>
    <row r="445" spans="1:6">
      <c r="A445">
        <v>444</v>
      </c>
      <c r="B445">
        <f t="shared" si="27"/>
        <v>44300</v>
      </c>
      <c r="C445">
        <v>50</v>
      </c>
      <c r="D445">
        <f t="shared" si="28"/>
        <v>20925</v>
      </c>
      <c r="E44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</v>
      </c>
      <c r="F445">
        <f t="shared" si="26"/>
        <v>20925</v>
      </c>
    </row>
    <row r="446" spans="1:6">
      <c r="A446">
        <v>445</v>
      </c>
      <c r="B446">
        <f t="shared" si="27"/>
        <v>44400</v>
      </c>
      <c r="C446">
        <v>50</v>
      </c>
      <c r="D446">
        <f t="shared" si="28"/>
        <v>20975</v>
      </c>
      <c r="E44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</v>
      </c>
      <c r="F446">
        <f t="shared" si="26"/>
        <v>20975</v>
      </c>
    </row>
    <row r="447" spans="1:6">
      <c r="A447">
        <v>446</v>
      </c>
      <c r="B447">
        <f t="shared" si="27"/>
        <v>44500</v>
      </c>
      <c r="C447">
        <v>50</v>
      </c>
      <c r="D447">
        <f t="shared" si="28"/>
        <v>21025</v>
      </c>
      <c r="E44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</v>
      </c>
      <c r="F447">
        <f t="shared" si="26"/>
        <v>21025</v>
      </c>
    </row>
    <row r="448" spans="1:6">
      <c r="A448">
        <v>447</v>
      </c>
      <c r="B448">
        <f t="shared" si="27"/>
        <v>44600</v>
      </c>
      <c r="C448">
        <v>50</v>
      </c>
      <c r="D448">
        <f t="shared" si="28"/>
        <v>21075</v>
      </c>
      <c r="E44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</v>
      </c>
      <c r="F448">
        <f t="shared" si="26"/>
        <v>21075</v>
      </c>
    </row>
    <row r="449" spans="1:6">
      <c r="A449">
        <v>448</v>
      </c>
      <c r="B449">
        <f t="shared" si="27"/>
        <v>44700</v>
      </c>
      <c r="C449">
        <v>50</v>
      </c>
      <c r="D449">
        <f t="shared" si="28"/>
        <v>21125</v>
      </c>
      <c r="E44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</v>
      </c>
      <c r="F449">
        <f t="shared" si="26"/>
        <v>21125</v>
      </c>
    </row>
    <row r="450" spans="1:6">
      <c r="A450">
        <v>449</v>
      </c>
      <c r="B450">
        <f t="shared" si="27"/>
        <v>44800</v>
      </c>
      <c r="C450">
        <v>50</v>
      </c>
      <c r="D450">
        <f t="shared" si="28"/>
        <v>21175</v>
      </c>
      <c r="E45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</v>
      </c>
      <c r="F450">
        <f t="shared" ref="F450:F513" si="30">D450</f>
        <v>21175</v>
      </c>
    </row>
    <row r="451" spans="1:6">
      <c r="A451">
        <v>450</v>
      </c>
      <c r="B451">
        <f t="shared" si="27"/>
        <v>44900</v>
      </c>
      <c r="C451">
        <v>50</v>
      </c>
      <c r="D451">
        <f t="shared" si="28"/>
        <v>21225</v>
      </c>
      <c r="E45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</v>
      </c>
      <c r="F451">
        <f t="shared" si="30"/>
        <v>21225</v>
      </c>
    </row>
    <row r="452" spans="1:6">
      <c r="A452">
        <v>451</v>
      </c>
      <c r="B452">
        <f t="shared" ref="B452:B515" si="31">B451+100</f>
        <v>45000</v>
      </c>
      <c r="C452">
        <v>50</v>
      </c>
      <c r="D452">
        <f t="shared" ref="D452:D515" si="32">D451+C452</f>
        <v>21275</v>
      </c>
      <c r="E45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</v>
      </c>
      <c r="F452">
        <f t="shared" si="30"/>
        <v>21275</v>
      </c>
    </row>
    <row r="453" spans="1:6">
      <c r="A453">
        <v>452</v>
      </c>
      <c r="B453">
        <f t="shared" si="31"/>
        <v>45100</v>
      </c>
      <c r="C453">
        <v>50</v>
      </c>
      <c r="D453">
        <f t="shared" si="32"/>
        <v>21325</v>
      </c>
      <c r="E45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</v>
      </c>
      <c r="F453">
        <f t="shared" si="30"/>
        <v>21325</v>
      </c>
    </row>
    <row r="454" spans="1:6">
      <c r="A454">
        <v>453</v>
      </c>
      <c r="B454">
        <f t="shared" si="31"/>
        <v>45200</v>
      </c>
      <c r="C454">
        <v>50</v>
      </c>
      <c r="D454">
        <f t="shared" si="32"/>
        <v>21375</v>
      </c>
      <c r="E45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</v>
      </c>
      <c r="F454">
        <f t="shared" si="30"/>
        <v>21375</v>
      </c>
    </row>
    <row r="455" spans="1:6">
      <c r="A455">
        <v>454</v>
      </c>
      <c r="B455">
        <f t="shared" si="31"/>
        <v>45300</v>
      </c>
      <c r="C455">
        <v>50</v>
      </c>
      <c r="D455">
        <f t="shared" si="32"/>
        <v>21425</v>
      </c>
      <c r="E45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</v>
      </c>
      <c r="F455">
        <f t="shared" si="30"/>
        <v>21425</v>
      </c>
    </row>
    <row r="456" spans="1:6">
      <c r="A456">
        <v>455</v>
      </c>
      <c r="B456">
        <f t="shared" si="31"/>
        <v>45400</v>
      </c>
      <c r="C456">
        <v>50</v>
      </c>
      <c r="D456">
        <f t="shared" si="32"/>
        <v>21475</v>
      </c>
      <c r="E45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</v>
      </c>
      <c r="F456">
        <f t="shared" si="30"/>
        <v>21475</v>
      </c>
    </row>
    <row r="457" spans="1:6">
      <c r="A457">
        <v>456</v>
      </c>
      <c r="B457">
        <f t="shared" si="31"/>
        <v>45500</v>
      </c>
      <c r="C457">
        <v>50</v>
      </c>
      <c r="D457">
        <f t="shared" si="32"/>
        <v>21525</v>
      </c>
      <c r="E45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</v>
      </c>
      <c r="F457">
        <f t="shared" si="30"/>
        <v>21525</v>
      </c>
    </row>
    <row r="458" spans="1:6">
      <c r="A458">
        <v>457</v>
      </c>
      <c r="B458">
        <f t="shared" si="31"/>
        <v>45600</v>
      </c>
      <c r="C458">
        <v>50</v>
      </c>
      <c r="D458">
        <f t="shared" si="32"/>
        <v>21575</v>
      </c>
      <c r="E45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</v>
      </c>
      <c r="F458">
        <f t="shared" si="30"/>
        <v>21575</v>
      </c>
    </row>
    <row r="459" spans="1:6">
      <c r="A459">
        <v>458</v>
      </c>
      <c r="B459">
        <f t="shared" si="31"/>
        <v>45700</v>
      </c>
      <c r="C459">
        <v>50</v>
      </c>
      <c r="D459">
        <f t="shared" si="32"/>
        <v>21625</v>
      </c>
      <c r="E45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</v>
      </c>
      <c r="F459">
        <f t="shared" si="30"/>
        <v>21625</v>
      </c>
    </row>
    <row r="460" spans="1:6">
      <c r="A460">
        <v>459</v>
      </c>
      <c r="B460">
        <f t="shared" si="31"/>
        <v>45800</v>
      </c>
      <c r="C460">
        <v>50</v>
      </c>
      <c r="D460">
        <f t="shared" si="32"/>
        <v>21675</v>
      </c>
      <c r="E46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</v>
      </c>
      <c r="F460">
        <f t="shared" si="30"/>
        <v>21675</v>
      </c>
    </row>
    <row r="461" spans="1:6">
      <c r="A461">
        <v>460</v>
      </c>
      <c r="B461">
        <f t="shared" si="31"/>
        <v>45900</v>
      </c>
      <c r="C461">
        <v>50</v>
      </c>
      <c r="D461">
        <f t="shared" si="32"/>
        <v>21725</v>
      </c>
      <c r="E46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</v>
      </c>
      <c r="F461">
        <f t="shared" si="30"/>
        <v>21725</v>
      </c>
    </row>
    <row r="462" spans="1:6">
      <c r="A462">
        <v>461</v>
      </c>
      <c r="B462">
        <f t="shared" si="31"/>
        <v>46000</v>
      </c>
      <c r="C462">
        <v>50</v>
      </c>
      <c r="D462">
        <f t="shared" si="32"/>
        <v>21775</v>
      </c>
      <c r="E46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</v>
      </c>
      <c r="F462">
        <f t="shared" si="30"/>
        <v>21775</v>
      </c>
    </row>
    <row r="463" spans="1:6">
      <c r="A463">
        <v>462</v>
      </c>
      <c r="B463">
        <f t="shared" si="31"/>
        <v>46100</v>
      </c>
      <c r="C463">
        <v>50</v>
      </c>
      <c r="D463">
        <f t="shared" si="32"/>
        <v>21825</v>
      </c>
      <c r="E46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</v>
      </c>
      <c r="F463">
        <f t="shared" si="30"/>
        <v>21825</v>
      </c>
    </row>
    <row r="464" spans="1:6">
      <c r="A464">
        <v>463</v>
      </c>
      <c r="B464">
        <f t="shared" si="31"/>
        <v>46200</v>
      </c>
      <c r="C464">
        <v>50</v>
      </c>
      <c r="D464">
        <f t="shared" si="32"/>
        <v>21875</v>
      </c>
      <c r="E46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</v>
      </c>
      <c r="F464">
        <f t="shared" si="30"/>
        <v>21875</v>
      </c>
    </row>
    <row r="465" spans="1:6">
      <c r="A465">
        <v>464</v>
      </c>
      <c r="B465">
        <f t="shared" si="31"/>
        <v>46300</v>
      </c>
      <c r="C465">
        <v>50</v>
      </c>
      <c r="D465">
        <f t="shared" si="32"/>
        <v>21925</v>
      </c>
      <c r="E46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</v>
      </c>
      <c r="F465">
        <f t="shared" si="30"/>
        <v>21925</v>
      </c>
    </row>
    <row r="466" spans="1:6">
      <c r="A466">
        <v>465</v>
      </c>
      <c r="B466">
        <f t="shared" si="31"/>
        <v>46400</v>
      </c>
      <c r="C466">
        <v>50</v>
      </c>
      <c r="D466">
        <f t="shared" si="32"/>
        <v>21975</v>
      </c>
      <c r="E46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</v>
      </c>
      <c r="F466">
        <f t="shared" si="30"/>
        <v>21975</v>
      </c>
    </row>
    <row r="467" spans="1:6">
      <c r="A467">
        <v>466</v>
      </c>
      <c r="B467">
        <f t="shared" si="31"/>
        <v>46500</v>
      </c>
      <c r="C467">
        <v>50</v>
      </c>
      <c r="D467">
        <f t="shared" si="32"/>
        <v>22025</v>
      </c>
      <c r="E46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</v>
      </c>
      <c r="F467">
        <f t="shared" si="30"/>
        <v>22025</v>
      </c>
    </row>
    <row r="468" spans="1:6">
      <c r="A468">
        <v>467</v>
      </c>
      <c r="B468">
        <f t="shared" si="31"/>
        <v>46600</v>
      </c>
      <c r="C468">
        <v>50</v>
      </c>
      <c r="D468">
        <f t="shared" si="32"/>
        <v>22075</v>
      </c>
      <c r="E46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</v>
      </c>
      <c r="F468">
        <f t="shared" si="30"/>
        <v>22075</v>
      </c>
    </row>
    <row r="469" spans="1:6">
      <c r="A469">
        <v>468</v>
      </c>
      <c r="B469">
        <f t="shared" si="31"/>
        <v>46700</v>
      </c>
      <c r="C469">
        <v>50</v>
      </c>
      <c r="D469">
        <f t="shared" si="32"/>
        <v>22125</v>
      </c>
      <c r="E46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</v>
      </c>
      <c r="F469">
        <f t="shared" si="30"/>
        <v>22125</v>
      </c>
    </row>
    <row r="470" spans="1:6">
      <c r="A470">
        <v>469</v>
      </c>
      <c r="B470">
        <f t="shared" si="31"/>
        <v>46800</v>
      </c>
      <c r="C470">
        <v>50</v>
      </c>
      <c r="D470">
        <f t="shared" si="32"/>
        <v>22175</v>
      </c>
      <c r="E47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</v>
      </c>
      <c r="F470">
        <f t="shared" si="30"/>
        <v>22175</v>
      </c>
    </row>
    <row r="471" spans="1:6">
      <c r="A471">
        <v>470</v>
      </c>
      <c r="B471">
        <f t="shared" si="31"/>
        <v>46900</v>
      </c>
      <c r="C471">
        <v>50</v>
      </c>
      <c r="D471">
        <f t="shared" si="32"/>
        <v>22225</v>
      </c>
      <c r="E47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</v>
      </c>
      <c r="F471">
        <f t="shared" si="30"/>
        <v>22225</v>
      </c>
    </row>
    <row r="472" spans="1:6">
      <c r="A472">
        <v>471</v>
      </c>
      <c r="B472">
        <f t="shared" si="31"/>
        <v>47000</v>
      </c>
      <c r="C472">
        <v>50</v>
      </c>
      <c r="D472">
        <f t="shared" si="32"/>
        <v>22275</v>
      </c>
      <c r="E47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</v>
      </c>
      <c r="F472">
        <f t="shared" si="30"/>
        <v>22275</v>
      </c>
    </row>
    <row r="473" spans="1:6">
      <c r="A473">
        <v>472</v>
      </c>
      <c r="B473">
        <f t="shared" si="31"/>
        <v>47100</v>
      </c>
      <c r="C473">
        <v>50</v>
      </c>
      <c r="D473">
        <f t="shared" si="32"/>
        <v>22325</v>
      </c>
      <c r="E47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</v>
      </c>
      <c r="F473">
        <f t="shared" si="30"/>
        <v>22325</v>
      </c>
    </row>
    <row r="474" spans="1:6">
      <c r="A474">
        <v>473</v>
      </c>
      <c r="B474">
        <f t="shared" si="31"/>
        <v>47200</v>
      </c>
      <c r="C474">
        <v>50</v>
      </c>
      <c r="D474">
        <f t="shared" si="32"/>
        <v>22375</v>
      </c>
      <c r="E47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</v>
      </c>
      <c r="F474">
        <f t="shared" si="30"/>
        <v>22375</v>
      </c>
    </row>
    <row r="475" spans="1:6">
      <c r="A475">
        <v>474</v>
      </c>
      <c r="B475">
        <f t="shared" si="31"/>
        <v>47300</v>
      </c>
      <c r="C475">
        <v>50</v>
      </c>
      <c r="D475">
        <f t="shared" si="32"/>
        <v>22425</v>
      </c>
      <c r="E47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</v>
      </c>
      <c r="F475">
        <f t="shared" si="30"/>
        <v>22425</v>
      </c>
    </row>
    <row r="476" spans="1:6">
      <c r="A476">
        <v>475</v>
      </c>
      <c r="B476">
        <f t="shared" si="31"/>
        <v>47400</v>
      </c>
      <c r="C476">
        <v>50</v>
      </c>
      <c r="D476">
        <f t="shared" si="32"/>
        <v>22475</v>
      </c>
      <c r="E476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</v>
      </c>
      <c r="F476">
        <f t="shared" si="30"/>
        <v>22475</v>
      </c>
    </row>
    <row r="477" spans="1:6">
      <c r="A477">
        <v>476</v>
      </c>
      <c r="B477">
        <f t="shared" si="31"/>
        <v>47500</v>
      </c>
      <c r="C477">
        <v>50</v>
      </c>
      <c r="D477">
        <f t="shared" si="32"/>
        <v>22525</v>
      </c>
      <c r="E477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</v>
      </c>
      <c r="F477">
        <f t="shared" si="30"/>
        <v>22525</v>
      </c>
    </row>
    <row r="478" spans="1:6">
      <c r="A478">
        <v>477</v>
      </c>
      <c r="B478">
        <f t="shared" si="31"/>
        <v>47600</v>
      </c>
      <c r="C478">
        <v>50</v>
      </c>
      <c r="D478">
        <f t="shared" si="32"/>
        <v>22575</v>
      </c>
      <c r="E478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</v>
      </c>
      <c r="F478">
        <f t="shared" si="30"/>
        <v>22575</v>
      </c>
    </row>
    <row r="479" spans="1:6">
      <c r="A479">
        <v>478</v>
      </c>
      <c r="B479">
        <f t="shared" si="31"/>
        <v>47700</v>
      </c>
      <c r="C479">
        <v>50</v>
      </c>
      <c r="D479">
        <f t="shared" si="32"/>
        <v>22625</v>
      </c>
      <c r="E479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</v>
      </c>
      <c r="F479">
        <f t="shared" si="30"/>
        <v>22625</v>
      </c>
    </row>
    <row r="480" spans="1:6">
      <c r="A480">
        <v>479</v>
      </c>
      <c r="B480">
        <f t="shared" si="31"/>
        <v>47800</v>
      </c>
      <c r="C480">
        <v>50</v>
      </c>
      <c r="D480">
        <f t="shared" si="32"/>
        <v>22675</v>
      </c>
      <c r="E480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</v>
      </c>
      <c r="F480">
        <f t="shared" si="30"/>
        <v>22675</v>
      </c>
    </row>
    <row r="481" spans="1:6">
      <c r="A481">
        <v>480</v>
      </c>
      <c r="B481">
        <f t="shared" si="31"/>
        <v>47900</v>
      </c>
      <c r="C481">
        <v>50</v>
      </c>
      <c r="D481">
        <f t="shared" si="32"/>
        <v>22725</v>
      </c>
      <c r="E481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</v>
      </c>
      <c r="F481">
        <f t="shared" si="30"/>
        <v>22725</v>
      </c>
    </row>
    <row r="482" spans="1:6">
      <c r="A482">
        <v>481</v>
      </c>
      <c r="B482">
        <f t="shared" si="31"/>
        <v>48000</v>
      </c>
      <c r="C482">
        <v>50</v>
      </c>
      <c r="D482">
        <f t="shared" si="32"/>
        <v>22775</v>
      </c>
      <c r="E482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</v>
      </c>
      <c r="F482">
        <f t="shared" si="30"/>
        <v>22775</v>
      </c>
    </row>
    <row r="483" spans="1:6">
      <c r="A483">
        <v>482</v>
      </c>
      <c r="B483">
        <f t="shared" si="31"/>
        <v>48100</v>
      </c>
      <c r="C483">
        <v>50</v>
      </c>
      <c r="D483">
        <f t="shared" si="32"/>
        <v>22825</v>
      </c>
      <c r="E483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</v>
      </c>
      <c r="F483">
        <f t="shared" si="30"/>
        <v>22825</v>
      </c>
    </row>
    <row r="484" spans="1:6">
      <c r="A484">
        <v>483</v>
      </c>
      <c r="B484">
        <f t="shared" si="31"/>
        <v>48200</v>
      </c>
      <c r="C484">
        <v>50</v>
      </c>
      <c r="D484">
        <f t="shared" si="32"/>
        <v>22875</v>
      </c>
      <c r="E484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</v>
      </c>
      <c r="F484">
        <f t="shared" si="30"/>
        <v>22875</v>
      </c>
    </row>
    <row r="485" spans="1:6">
      <c r="A485">
        <v>484</v>
      </c>
      <c r="B485">
        <f t="shared" si="31"/>
        <v>48300</v>
      </c>
      <c r="C485">
        <v>50</v>
      </c>
      <c r="D485">
        <f t="shared" si="32"/>
        <v>22925</v>
      </c>
      <c r="E485" t="str">
        <f t="shared" ca="1" si="2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</v>
      </c>
      <c r="F485">
        <f t="shared" si="30"/>
        <v>22925</v>
      </c>
    </row>
    <row r="486" spans="1:6">
      <c r="A486">
        <v>485</v>
      </c>
      <c r="B486">
        <f t="shared" si="31"/>
        <v>48400</v>
      </c>
      <c r="C486">
        <v>50</v>
      </c>
      <c r="D486">
        <f t="shared" si="32"/>
        <v>22975</v>
      </c>
      <c r="E486" t="str">
        <f t="shared" ref="E486:E549" ca="1" si="33">IF(ROW()=2,F486,OFFSET(E486,-1,0)&amp;IF(LEN(F486)=0,"",","&amp;F486))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</v>
      </c>
      <c r="F486">
        <f t="shared" si="30"/>
        <v>22975</v>
      </c>
    </row>
    <row r="487" spans="1:6">
      <c r="A487">
        <v>486</v>
      </c>
      <c r="B487">
        <f t="shared" si="31"/>
        <v>48500</v>
      </c>
      <c r="C487">
        <v>50</v>
      </c>
      <c r="D487">
        <f t="shared" si="32"/>
        <v>23025</v>
      </c>
      <c r="E48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</v>
      </c>
      <c r="F487">
        <f t="shared" si="30"/>
        <v>23025</v>
      </c>
    </row>
    <row r="488" spans="1:6">
      <c r="A488">
        <v>487</v>
      </c>
      <c r="B488">
        <f t="shared" si="31"/>
        <v>48600</v>
      </c>
      <c r="C488">
        <v>50</v>
      </c>
      <c r="D488">
        <f t="shared" si="32"/>
        <v>23075</v>
      </c>
      <c r="E48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</v>
      </c>
      <c r="F488">
        <f t="shared" si="30"/>
        <v>23075</v>
      </c>
    </row>
    <row r="489" spans="1:6">
      <c r="A489">
        <v>488</v>
      </c>
      <c r="B489">
        <f t="shared" si="31"/>
        <v>48700</v>
      </c>
      <c r="C489">
        <v>50</v>
      </c>
      <c r="D489">
        <f t="shared" si="32"/>
        <v>23125</v>
      </c>
      <c r="E48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</v>
      </c>
      <c r="F489">
        <f t="shared" si="30"/>
        <v>23125</v>
      </c>
    </row>
    <row r="490" spans="1:6">
      <c r="A490">
        <v>489</v>
      </c>
      <c r="B490">
        <f t="shared" si="31"/>
        <v>48800</v>
      </c>
      <c r="C490">
        <v>50</v>
      </c>
      <c r="D490">
        <f t="shared" si="32"/>
        <v>23175</v>
      </c>
      <c r="E49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</v>
      </c>
      <c r="F490">
        <f t="shared" si="30"/>
        <v>23175</v>
      </c>
    </row>
    <row r="491" spans="1:6">
      <c r="A491">
        <v>490</v>
      </c>
      <c r="B491">
        <f t="shared" si="31"/>
        <v>48900</v>
      </c>
      <c r="C491">
        <v>50</v>
      </c>
      <c r="D491">
        <f t="shared" si="32"/>
        <v>23225</v>
      </c>
      <c r="E49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</v>
      </c>
      <c r="F491">
        <f t="shared" si="30"/>
        <v>23225</v>
      </c>
    </row>
    <row r="492" spans="1:6">
      <c r="A492">
        <v>491</v>
      </c>
      <c r="B492">
        <f t="shared" si="31"/>
        <v>49000</v>
      </c>
      <c r="C492">
        <v>50</v>
      </c>
      <c r="D492">
        <f t="shared" si="32"/>
        <v>23275</v>
      </c>
      <c r="E49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</v>
      </c>
      <c r="F492">
        <f t="shared" si="30"/>
        <v>23275</v>
      </c>
    </row>
    <row r="493" spans="1:6">
      <c r="A493">
        <v>492</v>
      </c>
      <c r="B493">
        <f t="shared" si="31"/>
        <v>49100</v>
      </c>
      <c r="C493">
        <v>50</v>
      </c>
      <c r="D493">
        <f t="shared" si="32"/>
        <v>23325</v>
      </c>
      <c r="E49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</v>
      </c>
      <c r="F493">
        <f t="shared" si="30"/>
        <v>23325</v>
      </c>
    </row>
    <row r="494" spans="1:6">
      <c r="A494">
        <v>493</v>
      </c>
      <c r="B494">
        <f t="shared" si="31"/>
        <v>49200</v>
      </c>
      <c r="C494">
        <v>50</v>
      </c>
      <c r="D494">
        <f t="shared" si="32"/>
        <v>23375</v>
      </c>
      <c r="E49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</v>
      </c>
      <c r="F494">
        <f t="shared" si="30"/>
        <v>23375</v>
      </c>
    </row>
    <row r="495" spans="1:6">
      <c r="A495">
        <v>494</v>
      </c>
      <c r="B495">
        <f t="shared" si="31"/>
        <v>49300</v>
      </c>
      <c r="C495">
        <v>50</v>
      </c>
      <c r="D495">
        <f t="shared" si="32"/>
        <v>23425</v>
      </c>
      <c r="E49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</v>
      </c>
      <c r="F495">
        <f t="shared" si="30"/>
        <v>23425</v>
      </c>
    </row>
    <row r="496" spans="1:6">
      <c r="A496">
        <v>495</v>
      </c>
      <c r="B496">
        <f t="shared" si="31"/>
        <v>49400</v>
      </c>
      <c r="C496">
        <v>50</v>
      </c>
      <c r="D496">
        <f t="shared" si="32"/>
        <v>23475</v>
      </c>
      <c r="E49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</v>
      </c>
      <c r="F496">
        <f t="shared" si="30"/>
        <v>23475</v>
      </c>
    </row>
    <row r="497" spans="1:6">
      <c r="A497">
        <v>496</v>
      </c>
      <c r="B497">
        <f t="shared" si="31"/>
        <v>49500</v>
      </c>
      <c r="C497">
        <v>50</v>
      </c>
      <c r="D497">
        <f t="shared" si="32"/>
        <v>23525</v>
      </c>
      <c r="E49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</v>
      </c>
      <c r="F497">
        <f t="shared" si="30"/>
        <v>23525</v>
      </c>
    </row>
    <row r="498" spans="1:6">
      <c r="A498">
        <v>497</v>
      </c>
      <c r="B498">
        <f t="shared" si="31"/>
        <v>49600</v>
      </c>
      <c r="C498">
        <v>50</v>
      </c>
      <c r="D498">
        <f t="shared" si="32"/>
        <v>23575</v>
      </c>
      <c r="E49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</v>
      </c>
      <c r="F498">
        <f t="shared" si="30"/>
        <v>23575</v>
      </c>
    </row>
    <row r="499" spans="1:6">
      <c r="A499">
        <v>498</v>
      </c>
      <c r="B499">
        <f t="shared" si="31"/>
        <v>49700</v>
      </c>
      <c r="C499">
        <v>50</v>
      </c>
      <c r="D499">
        <f t="shared" si="32"/>
        <v>23625</v>
      </c>
      <c r="E49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</v>
      </c>
      <c r="F499">
        <f t="shared" si="30"/>
        <v>23625</v>
      </c>
    </row>
    <row r="500" spans="1:6">
      <c r="A500">
        <v>499</v>
      </c>
      <c r="B500">
        <f t="shared" si="31"/>
        <v>49800</v>
      </c>
      <c r="C500">
        <v>50</v>
      </c>
      <c r="D500">
        <f t="shared" si="32"/>
        <v>23675</v>
      </c>
      <c r="E50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</v>
      </c>
      <c r="F500">
        <f t="shared" si="30"/>
        <v>23675</v>
      </c>
    </row>
    <row r="501" spans="1:6">
      <c r="A501">
        <v>500</v>
      </c>
      <c r="B501">
        <f t="shared" si="31"/>
        <v>49900</v>
      </c>
      <c r="C501">
        <v>50</v>
      </c>
      <c r="D501">
        <f t="shared" si="32"/>
        <v>23725</v>
      </c>
      <c r="E50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</v>
      </c>
      <c r="F501">
        <f t="shared" si="30"/>
        <v>23725</v>
      </c>
    </row>
    <row r="502" spans="1:6">
      <c r="A502">
        <v>501</v>
      </c>
      <c r="B502">
        <f t="shared" si="31"/>
        <v>50000</v>
      </c>
      <c r="C502">
        <v>50</v>
      </c>
      <c r="D502">
        <f t="shared" si="32"/>
        <v>23775</v>
      </c>
      <c r="E50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</v>
      </c>
      <c r="F502">
        <f t="shared" si="30"/>
        <v>23775</v>
      </c>
    </row>
    <row r="503" spans="1:6">
      <c r="A503">
        <v>502</v>
      </c>
      <c r="B503">
        <f t="shared" si="31"/>
        <v>50100</v>
      </c>
      <c r="C503">
        <v>50</v>
      </c>
      <c r="D503">
        <f t="shared" si="32"/>
        <v>23825</v>
      </c>
      <c r="E50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</v>
      </c>
      <c r="F503">
        <f t="shared" si="30"/>
        <v>23825</v>
      </c>
    </row>
    <row r="504" spans="1:6">
      <c r="A504">
        <v>503</v>
      </c>
      <c r="B504">
        <f t="shared" si="31"/>
        <v>50200</v>
      </c>
      <c r="C504">
        <v>50</v>
      </c>
      <c r="D504">
        <f t="shared" si="32"/>
        <v>23875</v>
      </c>
      <c r="E50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</v>
      </c>
      <c r="F504">
        <f t="shared" si="30"/>
        <v>23875</v>
      </c>
    </row>
    <row r="505" spans="1:6">
      <c r="A505">
        <v>504</v>
      </c>
      <c r="B505">
        <f t="shared" si="31"/>
        <v>50300</v>
      </c>
      <c r="C505">
        <v>50</v>
      </c>
      <c r="D505">
        <f t="shared" si="32"/>
        <v>23925</v>
      </c>
      <c r="E50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</v>
      </c>
      <c r="F505">
        <f t="shared" si="30"/>
        <v>23925</v>
      </c>
    </row>
    <row r="506" spans="1:6">
      <c r="A506">
        <v>505</v>
      </c>
      <c r="B506">
        <f t="shared" si="31"/>
        <v>50400</v>
      </c>
      <c r="C506">
        <v>50</v>
      </c>
      <c r="D506">
        <f t="shared" si="32"/>
        <v>23975</v>
      </c>
      <c r="E50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</v>
      </c>
      <c r="F506">
        <f t="shared" si="30"/>
        <v>23975</v>
      </c>
    </row>
    <row r="507" spans="1:6">
      <c r="A507">
        <v>506</v>
      </c>
      <c r="B507">
        <f t="shared" si="31"/>
        <v>50500</v>
      </c>
      <c r="C507">
        <v>50</v>
      </c>
      <c r="D507">
        <f t="shared" si="32"/>
        <v>24025</v>
      </c>
      <c r="E50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</v>
      </c>
      <c r="F507">
        <f t="shared" si="30"/>
        <v>24025</v>
      </c>
    </row>
    <row r="508" spans="1:6">
      <c r="A508">
        <v>507</v>
      </c>
      <c r="B508">
        <f t="shared" si="31"/>
        <v>50600</v>
      </c>
      <c r="C508">
        <v>50</v>
      </c>
      <c r="D508">
        <f t="shared" si="32"/>
        <v>24075</v>
      </c>
      <c r="E50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</v>
      </c>
      <c r="F508">
        <f t="shared" si="30"/>
        <v>24075</v>
      </c>
    </row>
    <row r="509" spans="1:6">
      <c r="A509">
        <v>508</v>
      </c>
      <c r="B509">
        <f t="shared" si="31"/>
        <v>50700</v>
      </c>
      <c r="C509">
        <v>50</v>
      </c>
      <c r="D509">
        <f t="shared" si="32"/>
        <v>24125</v>
      </c>
      <c r="E50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</v>
      </c>
      <c r="F509">
        <f t="shared" si="30"/>
        <v>24125</v>
      </c>
    </row>
    <row r="510" spans="1:6">
      <c r="A510">
        <v>509</v>
      </c>
      <c r="B510">
        <f t="shared" si="31"/>
        <v>50800</v>
      </c>
      <c r="C510">
        <v>50</v>
      </c>
      <c r="D510">
        <f t="shared" si="32"/>
        <v>24175</v>
      </c>
      <c r="E51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</v>
      </c>
      <c r="F510">
        <f t="shared" si="30"/>
        <v>24175</v>
      </c>
    </row>
    <row r="511" spans="1:6">
      <c r="A511">
        <v>510</v>
      </c>
      <c r="B511">
        <f t="shared" si="31"/>
        <v>50900</v>
      </c>
      <c r="C511">
        <v>50</v>
      </c>
      <c r="D511">
        <f t="shared" si="32"/>
        <v>24225</v>
      </c>
      <c r="E51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</v>
      </c>
      <c r="F511">
        <f t="shared" si="30"/>
        <v>24225</v>
      </c>
    </row>
    <row r="512" spans="1:6">
      <c r="A512">
        <v>511</v>
      </c>
      <c r="B512">
        <f t="shared" si="31"/>
        <v>51000</v>
      </c>
      <c r="C512">
        <v>50</v>
      </c>
      <c r="D512">
        <f t="shared" si="32"/>
        <v>24275</v>
      </c>
      <c r="E51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</v>
      </c>
      <c r="F512">
        <f t="shared" si="30"/>
        <v>24275</v>
      </c>
    </row>
    <row r="513" spans="1:6">
      <c r="A513">
        <v>512</v>
      </c>
      <c r="B513">
        <f t="shared" si="31"/>
        <v>51100</v>
      </c>
      <c r="C513">
        <v>50</v>
      </c>
      <c r="D513">
        <f t="shared" si="32"/>
        <v>24325</v>
      </c>
      <c r="E51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</v>
      </c>
      <c r="F513">
        <f t="shared" si="30"/>
        <v>24325</v>
      </c>
    </row>
    <row r="514" spans="1:6">
      <c r="A514">
        <v>513</v>
      </c>
      <c r="B514">
        <f t="shared" si="31"/>
        <v>51200</v>
      </c>
      <c r="C514">
        <v>50</v>
      </c>
      <c r="D514">
        <f t="shared" si="32"/>
        <v>24375</v>
      </c>
      <c r="E51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</v>
      </c>
      <c r="F514">
        <f t="shared" ref="F514:F577" si="34">D514</f>
        <v>24375</v>
      </c>
    </row>
    <row r="515" spans="1:6">
      <c r="A515">
        <v>514</v>
      </c>
      <c r="B515">
        <f t="shared" si="31"/>
        <v>51300</v>
      </c>
      <c r="C515">
        <v>50</v>
      </c>
      <c r="D515">
        <f t="shared" si="32"/>
        <v>24425</v>
      </c>
      <c r="E51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</v>
      </c>
      <c r="F515">
        <f t="shared" si="34"/>
        <v>24425</v>
      </c>
    </row>
    <row r="516" spans="1:6">
      <c r="A516">
        <v>515</v>
      </c>
      <c r="B516">
        <f t="shared" ref="B516:B579" si="35">B515+100</f>
        <v>51400</v>
      </c>
      <c r="C516">
        <v>50</v>
      </c>
      <c r="D516">
        <f t="shared" ref="D516:D579" si="36">D515+C516</f>
        <v>24475</v>
      </c>
      <c r="E51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</v>
      </c>
      <c r="F516">
        <f t="shared" si="34"/>
        <v>24475</v>
      </c>
    </row>
    <row r="517" spans="1:6">
      <c r="A517">
        <v>516</v>
      </c>
      <c r="B517">
        <f t="shared" si="35"/>
        <v>51500</v>
      </c>
      <c r="C517">
        <v>50</v>
      </c>
      <c r="D517">
        <f t="shared" si="36"/>
        <v>24525</v>
      </c>
      <c r="E51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</v>
      </c>
      <c r="F517">
        <f t="shared" si="34"/>
        <v>24525</v>
      </c>
    </row>
    <row r="518" spans="1:6">
      <c r="A518">
        <v>517</v>
      </c>
      <c r="B518">
        <f t="shared" si="35"/>
        <v>51600</v>
      </c>
      <c r="C518">
        <v>50</v>
      </c>
      <c r="D518">
        <f t="shared" si="36"/>
        <v>24575</v>
      </c>
      <c r="E51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</v>
      </c>
      <c r="F518">
        <f t="shared" si="34"/>
        <v>24575</v>
      </c>
    </row>
    <row r="519" spans="1:6">
      <c r="A519">
        <v>518</v>
      </c>
      <c r="B519">
        <f t="shared" si="35"/>
        <v>51700</v>
      </c>
      <c r="C519">
        <v>50</v>
      </c>
      <c r="D519">
        <f t="shared" si="36"/>
        <v>24625</v>
      </c>
      <c r="E51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</v>
      </c>
      <c r="F519">
        <f t="shared" si="34"/>
        <v>24625</v>
      </c>
    </row>
    <row r="520" spans="1:6">
      <c r="A520">
        <v>519</v>
      </c>
      <c r="B520">
        <f t="shared" si="35"/>
        <v>51800</v>
      </c>
      <c r="C520">
        <v>50</v>
      </c>
      <c r="D520">
        <f t="shared" si="36"/>
        <v>24675</v>
      </c>
      <c r="E52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</v>
      </c>
      <c r="F520">
        <f t="shared" si="34"/>
        <v>24675</v>
      </c>
    </row>
    <row r="521" spans="1:6">
      <c r="A521">
        <v>520</v>
      </c>
      <c r="B521">
        <f t="shared" si="35"/>
        <v>51900</v>
      </c>
      <c r="C521">
        <v>50</v>
      </c>
      <c r="D521">
        <f t="shared" si="36"/>
        <v>24725</v>
      </c>
      <c r="E52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</v>
      </c>
      <c r="F521">
        <f t="shared" si="34"/>
        <v>24725</v>
      </c>
    </row>
    <row r="522" spans="1:6">
      <c r="A522">
        <v>521</v>
      </c>
      <c r="B522">
        <f t="shared" si="35"/>
        <v>52000</v>
      </c>
      <c r="C522">
        <v>50</v>
      </c>
      <c r="D522">
        <f t="shared" si="36"/>
        <v>24775</v>
      </c>
      <c r="E52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</v>
      </c>
      <c r="F522">
        <f t="shared" si="34"/>
        <v>24775</v>
      </c>
    </row>
    <row r="523" spans="1:6">
      <c r="A523">
        <v>522</v>
      </c>
      <c r="B523">
        <f t="shared" si="35"/>
        <v>52100</v>
      </c>
      <c r="C523">
        <v>50</v>
      </c>
      <c r="D523">
        <f t="shared" si="36"/>
        <v>24825</v>
      </c>
      <c r="E52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</v>
      </c>
      <c r="F523">
        <f t="shared" si="34"/>
        <v>24825</v>
      </c>
    </row>
    <row r="524" spans="1:6">
      <c r="A524">
        <v>523</v>
      </c>
      <c r="B524">
        <f t="shared" si="35"/>
        <v>52200</v>
      </c>
      <c r="C524">
        <v>50</v>
      </c>
      <c r="D524">
        <f t="shared" si="36"/>
        <v>24875</v>
      </c>
      <c r="E52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</v>
      </c>
      <c r="F524">
        <f t="shared" si="34"/>
        <v>24875</v>
      </c>
    </row>
    <row r="525" spans="1:6">
      <c r="A525">
        <v>524</v>
      </c>
      <c r="B525">
        <f t="shared" si="35"/>
        <v>52300</v>
      </c>
      <c r="C525">
        <v>50</v>
      </c>
      <c r="D525">
        <f t="shared" si="36"/>
        <v>24925</v>
      </c>
      <c r="E52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</v>
      </c>
      <c r="F525">
        <f t="shared" si="34"/>
        <v>24925</v>
      </c>
    </row>
    <row r="526" spans="1:6">
      <c r="A526">
        <v>525</v>
      </c>
      <c r="B526">
        <f t="shared" si="35"/>
        <v>52400</v>
      </c>
      <c r="C526">
        <v>50</v>
      </c>
      <c r="D526">
        <f t="shared" si="36"/>
        <v>24975</v>
      </c>
      <c r="E52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</v>
      </c>
      <c r="F526">
        <f t="shared" si="34"/>
        <v>24975</v>
      </c>
    </row>
    <row r="527" spans="1:6">
      <c r="A527">
        <v>526</v>
      </c>
      <c r="B527">
        <f t="shared" si="35"/>
        <v>52500</v>
      </c>
      <c r="C527">
        <v>50</v>
      </c>
      <c r="D527">
        <f t="shared" si="36"/>
        <v>25025</v>
      </c>
      <c r="E52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</v>
      </c>
      <c r="F527">
        <f t="shared" si="34"/>
        <v>25025</v>
      </c>
    </row>
    <row r="528" spans="1:6">
      <c r="A528">
        <v>527</v>
      </c>
      <c r="B528">
        <f t="shared" si="35"/>
        <v>52600</v>
      </c>
      <c r="C528">
        <v>50</v>
      </c>
      <c r="D528">
        <f t="shared" si="36"/>
        <v>25075</v>
      </c>
      <c r="E52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</v>
      </c>
      <c r="F528">
        <f t="shared" si="34"/>
        <v>25075</v>
      </c>
    </row>
    <row r="529" spans="1:6">
      <c r="A529">
        <v>528</v>
      </c>
      <c r="B529">
        <f t="shared" si="35"/>
        <v>52700</v>
      </c>
      <c r="C529">
        <v>50</v>
      </c>
      <c r="D529">
        <f t="shared" si="36"/>
        <v>25125</v>
      </c>
      <c r="E52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</v>
      </c>
      <c r="F529">
        <f t="shared" si="34"/>
        <v>25125</v>
      </c>
    </row>
    <row r="530" spans="1:6">
      <c r="A530">
        <v>529</v>
      </c>
      <c r="B530">
        <f t="shared" si="35"/>
        <v>52800</v>
      </c>
      <c r="C530">
        <v>50</v>
      </c>
      <c r="D530">
        <f t="shared" si="36"/>
        <v>25175</v>
      </c>
      <c r="E53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</v>
      </c>
      <c r="F530">
        <f t="shared" si="34"/>
        <v>25175</v>
      </c>
    </row>
    <row r="531" spans="1:6">
      <c r="A531">
        <v>530</v>
      </c>
      <c r="B531">
        <f t="shared" si="35"/>
        <v>52900</v>
      </c>
      <c r="C531">
        <v>50</v>
      </c>
      <c r="D531">
        <f t="shared" si="36"/>
        <v>25225</v>
      </c>
      <c r="E53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</v>
      </c>
      <c r="F531">
        <f t="shared" si="34"/>
        <v>25225</v>
      </c>
    </row>
    <row r="532" spans="1:6">
      <c r="A532">
        <v>531</v>
      </c>
      <c r="B532">
        <f t="shared" si="35"/>
        <v>53000</v>
      </c>
      <c r="C532">
        <v>50</v>
      </c>
      <c r="D532">
        <f t="shared" si="36"/>
        <v>25275</v>
      </c>
      <c r="E53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</v>
      </c>
      <c r="F532">
        <f t="shared" si="34"/>
        <v>25275</v>
      </c>
    </row>
    <row r="533" spans="1:6">
      <c r="A533">
        <v>532</v>
      </c>
      <c r="B533">
        <f t="shared" si="35"/>
        <v>53100</v>
      </c>
      <c r="C533">
        <v>50</v>
      </c>
      <c r="D533">
        <f t="shared" si="36"/>
        <v>25325</v>
      </c>
      <c r="E53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</v>
      </c>
      <c r="F533">
        <f t="shared" si="34"/>
        <v>25325</v>
      </c>
    </row>
    <row r="534" spans="1:6">
      <c r="A534">
        <v>533</v>
      </c>
      <c r="B534">
        <f t="shared" si="35"/>
        <v>53200</v>
      </c>
      <c r="C534">
        <v>50</v>
      </c>
      <c r="D534">
        <f t="shared" si="36"/>
        <v>25375</v>
      </c>
      <c r="E53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</v>
      </c>
      <c r="F534">
        <f t="shared" si="34"/>
        <v>25375</v>
      </c>
    </row>
    <row r="535" spans="1:6">
      <c r="A535">
        <v>534</v>
      </c>
      <c r="B535">
        <f t="shared" si="35"/>
        <v>53300</v>
      </c>
      <c r="C535">
        <v>50</v>
      </c>
      <c r="D535">
        <f t="shared" si="36"/>
        <v>25425</v>
      </c>
      <c r="E53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</v>
      </c>
      <c r="F535">
        <f t="shared" si="34"/>
        <v>25425</v>
      </c>
    </row>
    <row r="536" spans="1:6">
      <c r="A536">
        <v>535</v>
      </c>
      <c r="B536">
        <f t="shared" si="35"/>
        <v>53400</v>
      </c>
      <c r="C536">
        <v>50</v>
      </c>
      <c r="D536">
        <f t="shared" si="36"/>
        <v>25475</v>
      </c>
      <c r="E53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</v>
      </c>
      <c r="F536">
        <f t="shared" si="34"/>
        <v>25475</v>
      </c>
    </row>
    <row r="537" spans="1:6">
      <c r="A537">
        <v>536</v>
      </c>
      <c r="B537">
        <f t="shared" si="35"/>
        <v>53500</v>
      </c>
      <c r="C537">
        <v>50</v>
      </c>
      <c r="D537">
        <f t="shared" si="36"/>
        <v>25525</v>
      </c>
      <c r="E53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</v>
      </c>
      <c r="F537">
        <f t="shared" si="34"/>
        <v>25525</v>
      </c>
    </row>
    <row r="538" spans="1:6">
      <c r="A538">
        <v>537</v>
      </c>
      <c r="B538">
        <f t="shared" si="35"/>
        <v>53600</v>
      </c>
      <c r="C538">
        <v>50</v>
      </c>
      <c r="D538">
        <f t="shared" si="36"/>
        <v>25575</v>
      </c>
      <c r="E53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</v>
      </c>
      <c r="F538">
        <f t="shared" si="34"/>
        <v>25575</v>
      </c>
    </row>
    <row r="539" spans="1:6">
      <c r="A539">
        <v>538</v>
      </c>
      <c r="B539">
        <f t="shared" si="35"/>
        <v>53700</v>
      </c>
      <c r="C539">
        <v>50</v>
      </c>
      <c r="D539">
        <f t="shared" si="36"/>
        <v>25625</v>
      </c>
      <c r="E53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</v>
      </c>
      <c r="F539">
        <f t="shared" si="34"/>
        <v>25625</v>
      </c>
    </row>
    <row r="540" spans="1:6">
      <c r="A540">
        <v>539</v>
      </c>
      <c r="B540">
        <f t="shared" si="35"/>
        <v>53800</v>
      </c>
      <c r="C540">
        <v>50</v>
      </c>
      <c r="D540">
        <f t="shared" si="36"/>
        <v>25675</v>
      </c>
      <c r="E540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</v>
      </c>
      <c r="F540">
        <f t="shared" si="34"/>
        <v>25675</v>
      </c>
    </row>
    <row r="541" spans="1:6">
      <c r="A541">
        <v>540</v>
      </c>
      <c r="B541">
        <f t="shared" si="35"/>
        <v>53900</v>
      </c>
      <c r="C541">
        <v>50</v>
      </c>
      <c r="D541">
        <f t="shared" si="36"/>
        <v>25725</v>
      </c>
      <c r="E541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</v>
      </c>
      <c r="F541">
        <f t="shared" si="34"/>
        <v>25725</v>
      </c>
    </row>
    <row r="542" spans="1:6">
      <c r="A542">
        <v>541</v>
      </c>
      <c r="B542">
        <f t="shared" si="35"/>
        <v>54000</v>
      </c>
      <c r="C542">
        <v>50</v>
      </c>
      <c r="D542">
        <f t="shared" si="36"/>
        <v>25775</v>
      </c>
      <c r="E542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</v>
      </c>
      <c r="F542">
        <f t="shared" si="34"/>
        <v>25775</v>
      </c>
    </row>
    <row r="543" spans="1:6">
      <c r="A543">
        <v>542</v>
      </c>
      <c r="B543">
        <f t="shared" si="35"/>
        <v>54100</v>
      </c>
      <c r="C543">
        <v>50</v>
      </c>
      <c r="D543">
        <f t="shared" si="36"/>
        <v>25825</v>
      </c>
      <c r="E543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</v>
      </c>
      <c r="F543">
        <f t="shared" si="34"/>
        <v>25825</v>
      </c>
    </row>
    <row r="544" spans="1:6">
      <c r="A544">
        <v>543</v>
      </c>
      <c r="B544">
        <f t="shared" si="35"/>
        <v>54200</v>
      </c>
      <c r="C544">
        <v>50</v>
      </c>
      <c r="D544">
        <f t="shared" si="36"/>
        <v>25875</v>
      </c>
      <c r="E544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</v>
      </c>
      <c r="F544">
        <f t="shared" si="34"/>
        <v>25875</v>
      </c>
    </row>
    <row r="545" spans="1:6">
      <c r="A545">
        <v>544</v>
      </c>
      <c r="B545">
        <f t="shared" si="35"/>
        <v>54300</v>
      </c>
      <c r="C545">
        <v>50</v>
      </c>
      <c r="D545">
        <f t="shared" si="36"/>
        <v>25925</v>
      </c>
      <c r="E545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</v>
      </c>
      <c r="F545">
        <f t="shared" si="34"/>
        <v>25925</v>
      </c>
    </row>
    <row r="546" spans="1:6">
      <c r="A546">
        <v>545</v>
      </c>
      <c r="B546">
        <f t="shared" si="35"/>
        <v>54400</v>
      </c>
      <c r="C546">
        <v>50</v>
      </c>
      <c r="D546">
        <f t="shared" si="36"/>
        <v>25975</v>
      </c>
      <c r="E546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</v>
      </c>
      <c r="F546">
        <f t="shared" si="34"/>
        <v>25975</v>
      </c>
    </row>
    <row r="547" spans="1:6">
      <c r="A547">
        <v>546</v>
      </c>
      <c r="B547">
        <f t="shared" si="35"/>
        <v>54500</v>
      </c>
      <c r="C547">
        <v>50</v>
      </c>
      <c r="D547">
        <f t="shared" si="36"/>
        <v>26025</v>
      </c>
      <c r="E547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</v>
      </c>
      <c r="F547">
        <f t="shared" si="34"/>
        <v>26025</v>
      </c>
    </row>
    <row r="548" spans="1:6">
      <c r="A548">
        <v>547</v>
      </c>
      <c r="B548">
        <f t="shared" si="35"/>
        <v>54600</v>
      </c>
      <c r="C548">
        <v>50</v>
      </c>
      <c r="D548">
        <f t="shared" si="36"/>
        <v>26075</v>
      </c>
      <c r="E548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</v>
      </c>
      <c r="F548">
        <f t="shared" si="34"/>
        <v>26075</v>
      </c>
    </row>
    <row r="549" spans="1:6">
      <c r="A549">
        <v>548</v>
      </c>
      <c r="B549">
        <f t="shared" si="35"/>
        <v>54700</v>
      </c>
      <c r="C549">
        <v>50</v>
      </c>
      <c r="D549">
        <f t="shared" si="36"/>
        <v>26125</v>
      </c>
      <c r="E549" t="str">
        <f t="shared" ca="1" si="3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</v>
      </c>
      <c r="F549">
        <f t="shared" si="34"/>
        <v>26125</v>
      </c>
    </row>
    <row r="550" spans="1:6">
      <c r="A550">
        <v>549</v>
      </c>
      <c r="B550">
        <f t="shared" si="35"/>
        <v>54800</v>
      </c>
      <c r="C550">
        <v>50</v>
      </c>
      <c r="D550">
        <f t="shared" si="36"/>
        <v>26175</v>
      </c>
      <c r="E550" t="str">
        <f t="shared" ref="E550:E613" ca="1" si="37">IF(ROW()=2,F550,OFFSET(E550,-1,0)&amp;IF(LEN(F550)=0,"",","&amp;F550))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</v>
      </c>
      <c r="F550">
        <f t="shared" si="34"/>
        <v>26175</v>
      </c>
    </row>
    <row r="551" spans="1:6">
      <c r="A551">
        <v>550</v>
      </c>
      <c r="B551">
        <f t="shared" si="35"/>
        <v>54900</v>
      </c>
      <c r="C551">
        <v>50</v>
      </c>
      <c r="D551">
        <f t="shared" si="36"/>
        <v>26225</v>
      </c>
      <c r="E55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</v>
      </c>
      <c r="F551">
        <f t="shared" si="34"/>
        <v>26225</v>
      </c>
    </row>
    <row r="552" spans="1:6">
      <c r="A552">
        <v>551</v>
      </c>
      <c r="B552">
        <f t="shared" si="35"/>
        <v>55000</v>
      </c>
      <c r="C552">
        <v>50</v>
      </c>
      <c r="D552">
        <f t="shared" si="36"/>
        <v>26275</v>
      </c>
      <c r="E55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</v>
      </c>
      <c r="F552">
        <f t="shared" si="34"/>
        <v>26275</v>
      </c>
    </row>
    <row r="553" spans="1:6">
      <c r="A553">
        <v>552</v>
      </c>
      <c r="B553">
        <f t="shared" si="35"/>
        <v>55100</v>
      </c>
      <c r="C553">
        <v>50</v>
      </c>
      <c r="D553">
        <f t="shared" si="36"/>
        <v>26325</v>
      </c>
      <c r="E55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</v>
      </c>
      <c r="F553">
        <f t="shared" si="34"/>
        <v>26325</v>
      </c>
    </row>
    <row r="554" spans="1:6">
      <c r="A554">
        <v>553</v>
      </c>
      <c r="B554">
        <f t="shared" si="35"/>
        <v>55200</v>
      </c>
      <c r="C554">
        <v>50</v>
      </c>
      <c r="D554">
        <f t="shared" si="36"/>
        <v>26375</v>
      </c>
      <c r="E55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</v>
      </c>
      <c r="F554">
        <f t="shared" si="34"/>
        <v>26375</v>
      </c>
    </row>
    <row r="555" spans="1:6">
      <c r="A555">
        <v>554</v>
      </c>
      <c r="B555">
        <f t="shared" si="35"/>
        <v>55300</v>
      </c>
      <c r="C555">
        <v>50</v>
      </c>
      <c r="D555">
        <f t="shared" si="36"/>
        <v>26425</v>
      </c>
      <c r="E55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</v>
      </c>
      <c r="F555">
        <f t="shared" si="34"/>
        <v>26425</v>
      </c>
    </row>
    <row r="556" spans="1:6">
      <c r="A556">
        <v>555</v>
      </c>
      <c r="B556">
        <f t="shared" si="35"/>
        <v>55400</v>
      </c>
      <c r="C556">
        <v>50</v>
      </c>
      <c r="D556">
        <f t="shared" si="36"/>
        <v>26475</v>
      </c>
      <c r="E55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</v>
      </c>
      <c r="F556">
        <f t="shared" si="34"/>
        <v>26475</v>
      </c>
    </row>
    <row r="557" spans="1:6">
      <c r="A557">
        <v>556</v>
      </c>
      <c r="B557">
        <f t="shared" si="35"/>
        <v>55500</v>
      </c>
      <c r="C557">
        <v>50</v>
      </c>
      <c r="D557">
        <f t="shared" si="36"/>
        <v>26525</v>
      </c>
      <c r="E55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</v>
      </c>
      <c r="F557">
        <f t="shared" si="34"/>
        <v>26525</v>
      </c>
    </row>
    <row r="558" spans="1:6">
      <c r="A558">
        <v>557</v>
      </c>
      <c r="B558">
        <f t="shared" si="35"/>
        <v>55600</v>
      </c>
      <c r="C558">
        <v>50</v>
      </c>
      <c r="D558">
        <f t="shared" si="36"/>
        <v>26575</v>
      </c>
      <c r="E55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</v>
      </c>
      <c r="F558">
        <f t="shared" si="34"/>
        <v>26575</v>
      </c>
    </row>
    <row r="559" spans="1:6">
      <c r="A559">
        <v>558</v>
      </c>
      <c r="B559">
        <f t="shared" si="35"/>
        <v>55700</v>
      </c>
      <c r="C559">
        <v>50</v>
      </c>
      <c r="D559">
        <f t="shared" si="36"/>
        <v>26625</v>
      </c>
      <c r="E55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</v>
      </c>
      <c r="F559">
        <f t="shared" si="34"/>
        <v>26625</v>
      </c>
    </row>
    <row r="560" spans="1:6">
      <c r="A560">
        <v>559</v>
      </c>
      <c r="B560">
        <f t="shared" si="35"/>
        <v>55800</v>
      </c>
      <c r="C560">
        <v>50</v>
      </c>
      <c r="D560">
        <f t="shared" si="36"/>
        <v>26675</v>
      </c>
      <c r="E56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</v>
      </c>
      <c r="F560">
        <f t="shared" si="34"/>
        <v>26675</v>
      </c>
    </row>
    <row r="561" spans="1:6">
      <c r="A561">
        <v>560</v>
      </c>
      <c r="B561">
        <f t="shared" si="35"/>
        <v>55900</v>
      </c>
      <c r="C561">
        <v>50</v>
      </c>
      <c r="D561">
        <f t="shared" si="36"/>
        <v>26725</v>
      </c>
      <c r="E56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</v>
      </c>
      <c r="F561">
        <f t="shared" si="34"/>
        <v>26725</v>
      </c>
    </row>
    <row r="562" spans="1:6">
      <c r="A562">
        <v>561</v>
      </c>
      <c r="B562">
        <f t="shared" si="35"/>
        <v>56000</v>
      </c>
      <c r="C562">
        <v>50</v>
      </c>
      <c r="D562">
        <f t="shared" si="36"/>
        <v>26775</v>
      </c>
      <c r="E56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</v>
      </c>
      <c r="F562">
        <f t="shared" si="34"/>
        <v>26775</v>
      </c>
    </row>
    <row r="563" spans="1:6">
      <c r="A563">
        <v>562</v>
      </c>
      <c r="B563">
        <f t="shared" si="35"/>
        <v>56100</v>
      </c>
      <c r="C563">
        <v>50</v>
      </c>
      <c r="D563">
        <f t="shared" si="36"/>
        <v>26825</v>
      </c>
      <c r="E56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</v>
      </c>
      <c r="F563">
        <f t="shared" si="34"/>
        <v>26825</v>
      </c>
    </row>
    <row r="564" spans="1:6">
      <c r="A564">
        <v>563</v>
      </c>
      <c r="B564">
        <f t="shared" si="35"/>
        <v>56200</v>
      </c>
      <c r="C564">
        <v>50</v>
      </c>
      <c r="D564">
        <f t="shared" si="36"/>
        <v>26875</v>
      </c>
      <c r="E56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</v>
      </c>
      <c r="F564">
        <f t="shared" si="34"/>
        <v>26875</v>
      </c>
    </row>
    <row r="565" spans="1:6">
      <c r="A565">
        <v>564</v>
      </c>
      <c r="B565">
        <f t="shared" si="35"/>
        <v>56300</v>
      </c>
      <c r="C565">
        <v>50</v>
      </c>
      <c r="D565">
        <f t="shared" si="36"/>
        <v>26925</v>
      </c>
      <c r="E56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</v>
      </c>
      <c r="F565">
        <f t="shared" si="34"/>
        <v>26925</v>
      </c>
    </row>
    <row r="566" spans="1:6">
      <c r="A566">
        <v>565</v>
      </c>
      <c r="B566">
        <f t="shared" si="35"/>
        <v>56400</v>
      </c>
      <c r="C566">
        <v>50</v>
      </c>
      <c r="D566">
        <f t="shared" si="36"/>
        <v>26975</v>
      </c>
      <c r="E56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</v>
      </c>
      <c r="F566">
        <f t="shared" si="34"/>
        <v>26975</v>
      </c>
    </row>
    <row r="567" spans="1:6">
      <c r="A567">
        <v>566</v>
      </c>
      <c r="B567">
        <f t="shared" si="35"/>
        <v>56500</v>
      </c>
      <c r="C567">
        <v>50</v>
      </c>
      <c r="D567">
        <f t="shared" si="36"/>
        <v>27025</v>
      </c>
      <c r="E56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</v>
      </c>
      <c r="F567">
        <f t="shared" si="34"/>
        <v>27025</v>
      </c>
    </row>
    <row r="568" spans="1:6">
      <c r="A568">
        <v>567</v>
      </c>
      <c r="B568">
        <f t="shared" si="35"/>
        <v>56600</v>
      </c>
      <c r="C568">
        <v>50</v>
      </c>
      <c r="D568">
        <f t="shared" si="36"/>
        <v>27075</v>
      </c>
      <c r="E56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</v>
      </c>
      <c r="F568">
        <f t="shared" si="34"/>
        <v>27075</v>
      </c>
    </row>
    <row r="569" spans="1:6">
      <c r="A569">
        <v>568</v>
      </c>
      <c r="B569">
        <f t="shared" si="35"/>
        <v>56700</v>
      </c>
      <c r="C569">
        <v>50</v>
      </c>
      <c r="D569">
        <f t="shared" si="36"/>
        <v>27125</v>
      </c>
      <c r="E56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</v>
      </c>
      <c r="F569">
        <f t="shared" si="34"/>
        <v>27125</v>
      </c>
    </row>
    <row r="570" spans="1:6">
      <c r="A570">
        <v>569</v>
      </c>
      <c r="B570">
        <f t="shared" si="35"/>
        <v>56800</v>
      </c>
      <c r="C570">
        <v>50</v>
      </c>
      <c r="D570">
        <f t="shared" si="36"/>
        <v>27175</v>
      </c>
      <c r="E57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</v>
      </c>
      <c r="F570">
        <f t="shared" si="34"/>
        <v>27175</v>
      </c>
    </row>
    <row r="571" spans="1:6">
      <c r="A571">
        <v>570</v>
      </c>
      <c r="B571">
        <f t="shared" si="35"/>
        <v>56900</v>
      </c>
      <c r="C571">
        <v>50</v>
      </c>
      <c r="D571">
        <f t="shared" si="36"/>
        <v>27225</v>
      </c>
      <c r="E57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</v>
      </c>
      <c r="F571">
        <f t="shared" si="34"/>
        <v>27225</v>
      </c>
    </row>
    <row r="572" spans="1:6">
      <c r="A572">
        <v>571</v>
      </c>
      <c r="B572">
        <f t="shared" si="35"/>
        <v>57000</v>
      </c>
      <c r="C572">
        <v>50</v>
      </c>
      <c r="D572">
        <f t="shared" si="36"/>
        <v>27275</v>
      </c>
      <c r="E57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</v>
      </c>
      <c r="F572">
        <f t="shared" si="34"/>
        <v>27275</v>
      </c>
    </row>
    <row r="573" spans="1:6">
      <c r="A573">
        <v>572</v>
      </c>
      <c r="B573">
        <f t="shared" si="35"/>
        <v>57100</v>
      </c>
      <c r="C573">
        <v>50</v>
      </c>
      <c r="D573">
        <f t="shared" si="36"/>
        <v>27325</v>
      </c>
      <c r="E57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</v>
      </c>
      <c r="F573">
        <f t="shared" si="34"/>
        <v>27325</v>
      </c>
    </row>
    <row r="574" spans="1:6">
      <c r="A574">
        <v>573</v>
      </c>
      <c r="B574">
        <f t="shared" si="35"/>
        <v>57200</v>
      </c>
      <c r="C574">
        <v>50</v>
      </c>
      <c r="D574">
        <f t="shared" si="36"/>
        <v>27375</v>
      </c>
      <c r="E57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</v>
      </c>
      <c r="F574">
        <f t="shared" si="34"/>
        <v>27375</v>
      </c>
    </row>
    <row r="575" spans="1:6">
      <c r="A575">
        <v>574</v>
      </c>
      <c r="B575">
        <f t="shared" si="35"/>
        <v>57300</v>
      </c>
      <c r="C575">
        <v>50</v>
      </c>
      <c r="D575">
        <f t="shared" si="36"/>
        <v>27425</v>
      </c>
      <c r="E57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</v>
      </c>
      <c r="F575">
        <f t="shared" si="34"/>
        <v>27425</v>
      </c>
    </row>
    <row r="576" spans="1:6">
      <c r="A576">
        <v>575</v>
      </c>
      <c r="B576">
        <f t="shared" si="35"/>
        <v>57400</v>
      </c>
      <c r="C576">
        <v>50</v>
      </c>
      <c r="D576">
        <f t="shared" si="36"/>
        <v>27475</v>
      </c>
      <c r="E57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</v>
      </c>
      <c r="F576">
        <f t="shared" si="34"/>
        <v>27475</v>
      </c>
    </row>
    <row r="577" spans="1:6">
      <c r="A577">
        <v>576</v>
      </c>
      <c r="B577">
        <f t="shared" si="35"/>
        <v>57500</v>
      </c>
      <c r="C577">
        <v>50</v>
      </c>
      <c r="D577">
        <f t="shared" si="36"/>
        <v>27525</v>
      </c>
      <c r="E57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</v>
      </c>
      <c r="F577">
        <f t="shared" si="34"/>
        <v>27525</v>
      </c>
    </row>
    <row r="578" spans="1:6">
      <c r="A578">
        <v>577</v>
      </c>
      <c r="B578">
        <f t="shared" si="35"/>
        <v>57600</v>
      </c>
      <c r="C578">
        <v>50</v>
      </c>
      <c r="D578">
        <f t="shared" si="36"/>
        <v>27575</v>
      </c>
      <c r="E57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</v>
      </c>
      <c r="F578">
        <f t="shared" ref="F578:F641" si="38">D578</f>
        <v>27575</v>
      </c>
    </row>
    <row r="579" spans="1:6">
      <c r="A579">
        <v>578</v>
      </c>
      <c r="B579">
        <f t="shared" si="35"/>
        <v>57700</v>
      </c>
      <c r="C579">
        <v>50</v>
      </c>
      <c r="D579">
        <f t="shared" si="36"/>
        <v>27625</v>
      </c>
      <c r="E57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</v>
      </c>
      <c r="F579">
        <f t="shared" si="38"/>
        <v>27625</v>
      </c>
    </row>
    <row r="580" spans="1:6">
      <c r="A580">
        <v>579</v>
      </c>
      <c r="B580">
        <f t="shared" ref="B580:B643" si="39">B579+100</f>
        <v>57800</v>
      </c>
      <c r="C580">
        <v>50</v>
      </c>
      <c r="D580">
        <f t="shared" ref="D580:D643" si="40">D579+C580</f>
        <v>27675</v>
      </c>
      <c r="E58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</v>
      </c>
      <c r="F580">
        <f t="shared" si="38"/>
        <v>27675</v>
      </c>
    </row>
    <row r="581" spans="1:6">
      <c r="A581">
        <v>580</v>
      </c>
      <c r="B581">
        <f t="shared" si="39"/>
        <v>57900</v>
      </c>
      <c r="C581">
        <v>50</v>
      </c>
      <c r="D581">
        <f t="shared" si="40"/>
        <v>27725</v>
      </c>
      <c r="E58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</v>
      </c>
      <c r="F581">
        <f t="shared" si="38"/>
        <v>27725</v>
      </c>
    </row>
    <row r="582" spans="1:6">
      <c r="A582">
        <v>581</v>
      </c>
      <c r="B582">
        <f t="shared" si="39"/>
        <v>58000</v>
      </c>
      <c r="C582">
        <v>50</v>
      </c>
      <c r="D582">
        <f t="shared" si="40"/>
        <v>27775</v>
      </c>
      <c r="E58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</v>
      </c>
      <c r="F582">
        <f t="shared" si="38"/>
        <v>27775</v>
      </c>
    </row>
    <row r="583" spans="1:6">
      <c r="A583">
        <v>582</v>
      </c>
      <c r="B583">
        <f t="shared" si="39"/>
        <v>58100</v>
      </c>
      <c r="C583">
        <v>50</v>
      </c>
      <c r="D583">
        <f t="shared" si="40"/>
        <v>27825</v>
      </c>
      <c r="E58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</v>
      </c>
      <c r="F583">
        <f t="shared" si="38"/>
        <v>27825</v>
      </c>
    </row>
    <row r="584" spans="1:6">
      <c r="A584">
        <v>583</v>
      </c>
      <c r="B584">
        <f t="shared" si="39"/>
        <v>58200</v>
      </c>
      <c r="C584">
        <v>50</v>
      </c>
      <c r="D584">
        <f t="shared" si="40"/>
        <v>27875</v>
      </c>
      <c r="E58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</v>
      </c>
      <c r="F584">
        <f t="shared" si="38"/>
        <v>27875</v>
      </c>
    </row>
    <row r="585" spans="1:6">
      <c r="A585">
        <v>584</v>
      </c>
      <c r="B585">
        <f t="shared" si="39"/>
        <v>58300</v>
      </c>
      <c r="C585">
        <v>50</v>
      </c>
      <c r="D585">
        <f t="shared" si="40"/>
        <v>27925</v>
      </c>
      <c r="E58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</v>
      </c>
      <c r="F585">
        <f t="shared" si="38"/>
        <v>27925</v>
      </c>
    </row>
    <row r="586" spans="1:6">
      <c r="A586">
        <v>585</v>
      </c>
      <c r="B586">
        <f t="shared" si="39"/>
        <v>58400</v>
      </c>
      <c r="C586">
        <v>50</v>
      </c>
      <c r="D586">
        <f t="shared" si="40"/>
        <v>27975</v>
      </c>
      <c r="E58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</v>
      </c>
      <c r="F586">
        <f t="shared" si="38"/>
        <v>27975</v>
      </c>
    </row>
    <row r="587" spans="1:6">
      <c r="A587">
        <v>586</v>
      </c>
      <c r="B587">
        <f t="shared" si="39"/>
        <v>58500</v>
      </c>
      <c r="C587">
        <v>50</v>
      </c>
      <c r="D587">
        <f t="shared" si="40"/>
        <v>28025</v>
      </c>
      <c r="E58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</v>
      </c>
      <c r="F587">
        <f t="shared" si="38"/>
        <v>28025</v>
      </c>
    </row>
    <row r="588" spans="1:6">
      <c r="A588">
        <v>587</v>
      </c>
      <c r="B588">
        <f t="shared" si="39"/>
        <v>58600</v>
      </c>
      <c r="C588">
        <v>50</v>
      </c>
      <c r="D588">
        <f t="shared" si="40"/>
        <v>28075</v>
      </c>
      <c r="E58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</v>
      </c>
      <c r="F588">
        <f t="shared" si="38"/>
        <v>28075</v>
      </c>
    </row>
    <row r="589" spans="1:6">
      <c r="A589">
        <v>588</v>
      </c>
      <c r="B589">
        <f t="shared" si="39"/>
        <v>58700</v>
      </c>
      <c r="C589">
        <v>50</v>
      </c>
      <c r="D589">
        <f t="shared" si="40"/>
        <v>28125</v>
      </c>
      <c r="E58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</v>
      </c>
      <c r="F589">
        <f t="shared" si="38"/>
        <v>28125</v>
      </c>
    </row>
    <row r="590" spans="1:6">
      <c r="A590">
        <v>589</v>
      </c>
      <c r="B590">
        <f t="shared" si="39"/>
        <v>58800</v>
      </c>
      <c r="C590">
        <v>50</v>
      </c>
      <c r="D590">
        <f t="shared" si="40"/>
        <v>28175</v>
      </c>
      <c r="E59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</v>
      </c>
      <c r="F590">
        <f t="shared" si="38"/>
        <v>28175</v>
      </c>
    </row>
    <row r="591" spans="1:6">
      <c r="A591">
        <v>590</v>
      </c>
      <c r="B591">
        <f t="shared" si="39"/>
        <v>58900</v>
      </c>
      <c r="C591">
        <v>50</v>
      </c>
      <c r="D591">
        <f t="shared" si="40"/>
        <v>28225</v>
      </c>
      <c r="E59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</v>
      </c>
      <c r="F591">
        <f t="shared" si="38"/>
        <v>28225</v>
      </c>
    </row>
    <row r="592" spans="1:6">
      <c r="A592">
        <v>591</v>
      </c>
      <c r="B592">
        <f t="shared" si="39"/>
        <v>59000</v>
      </c>
      <c r="C592">
        <v>50</v>
      </c>
      <c r="D592">
        <f t="shared" si="40"/>
        <v>28275</v>
      </c>
      <c r="E59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</v>
      </c>
      <c r="F592">
        <f t="shared" si="38"/>
        <v>28275</v>
      </c>
    </row>
    <row r="593" spans="1:6">
      <c r="A593">
        <v>592</v>
      </c>
      <c r="B593">
        <f t="shared" si="39"/>
        <v>59100</v>
      </c>
      <c r="C593">
        <v>50</v>
      </c>
      <c r="D593">
        <f t="shared" si="40"/>
        <v>28325</v>
      </c>
      <c r="E59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</v>
      </c>
      <c r="F593">
        <f t="shared" si="38"/>
        <v>28325</v>
      </c>
    </row>
    <row r="594" spans="1:6">
      <c r="A594">
        <v>593</v>
      </c>
      <c r="B594">
        <f t="shared" si="39"/>
        <v>59200</v>
      </c>
      <c r="C594">
        <v>50</v>
      </c>
      <c r="D594">
        <f t="shared" si="40"/>
        <v>28375</v>
      </c>
      <c r="E59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</v>
      </c>
      <c r="F594">
        <f t="shared" si="38"/>
        <v>28375</v>
      </c>
    </row>
    <row r="595" spans="1:6">
      <c r="A595">
        <v>594</v>
      </c>
      <c r="B595">
        <f t="shared" si="39"/>
        <v>59300</v>
      </c>
      <c r="C595">
        <v>50</v>
      </c>
      <c r="D595">
        <f t="shared" si="40"/>
        <v>28425</v>
      </c>
      <c r="E59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</v>
      </c>
      <c r="F595">
        <f t="shared" si="38"/>
        <v>28425</v>
      </c>
    </row>
    <row r="596" spans="1:6">
      <c r="A596">
        <v>595</v>
      </c>
      <c r="B596">
        <f t="shared" si="39"/>
        <v>59400</v>
      </c>
      <c r="C596">
        <v>50</v>
      </c>
      <c r="D596">
        <f t="shared" si="40"/>
        <v>28475</v>
      </c>
      <c r="E59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</v>
      </c>
      <c r="F596">
        <f t="shared" si="38"/>
        <v>28475</v>
      </c>
    </row>
    <row r="597" spans="1:6">
      <c r="A597">
        <v>596</v>
      </c>
      <c r="B597">
        <f t="shared" si="39"/>
        <v>59500</v>
      </c>
      <c r="C597">
        <v>50</v>
      </c>
      <c r="D597">
        <f t="shared" si="40"/>
        <v>28525</v>
      </c>
      <c r="E59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</v>
      </c>
      <c r="F597">
        <f t="shared" si="38"/>
        <v>28525</v>
      </c>
    </row>
    <row r="598" spans="1:6">
      <c r="A598">
        <v>597</v>
      </c>
      <c r="B598">
        <f t="shared" si="39"/>
        <v>59600</v>
      </c>
      <c r="C598">
        <v>50</v>
      </c>
      <c r="D598">
        <f t="shared" si="40"/>
        <v>28575</v>
      </c>
      <c r="E59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</v>
      </c>
      <c r="F598">
        <f t="shared" si="38"/>
        <v>28575</v>
      </c>
    </row>
    <row r="599" spans="1:6">
      <c r="A599">
        <v>598</v>
      </c>
      <c r="B599">
        <f t="shared" si="39"/>
        <v>59700</v>
      </c>
      <c r="C599">
        <v>50</v>
      </c>
      <c r="D599">
        <f t="shared" si="40"/>
        <v>28625</v>
      </c>
      <c r="E59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</v>
      </c>
      <c r="F599">
        <f t="shared" si="38"/>
        <v>28625</v>
      </c>
    </row>
    <row r="600" spans="1:6">
      <c r="A600">
        <v>599</v>
      </c>
      <c r="B600">
        <f t="shared" si="39"/>
        <v>59800</v>
      </c>
      <c r="C600">
        <v>50</v>
      </c>
      <c r="D600">
        <f t="shared" si="40"/>
        <v>28675</v>
      </c>
      <c r="E60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</v>
      </c>
      <c r="F600">
        <f t="shared" si="38"/>
        <v>28675</v>
      </c>
    </row>
    <row r="601" spans="1:6">
      <c r="A601">
        <v>600</v>
      </c>
      <c r="B601">
        <f t="shared" si="39"/>
        <v>59900</v>
      </c>
      <c r="C601">
        <v>50</v>
      </c>
      <c r="D601">
        <f t="shared" si="40"/>
        <v>28725</v>
      </c>
      <c r="E60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</v>
      </c>
      <c r="F601">
        <f t="shared" si="38"/>
        <v>28725</v>
      </c>
    </row>
    <row r="602" spans="1:6">
      <c r="A602">
        <v>601</v>
      </c>
      <c r="B602">
        <f t="shared" si="39"/>
        <v>60000</v>
      </c>
      <c r="C602">
        <v>50</v>
      </c>
      <c r="D602">
        <f t="shared" si="40"/>
        <v>28775</v>
      </c>
      <c r="E60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</v>
      </c>
      <c r="F602">
        <f t="shared" si="38"/>
        <v>28775</v>
      </c>
    </row>
    <row r="603" spans="1:6">
      <c r="A603">
        <v>602</v>
      </c>
      <c r="B603">
        <f t="shared" si="39"/>
        <v>60100</v>
      </c>
      <c r="C603">
        <v>50</v>
      </c>
      <c r="D603">
        <f t="shared" si="40"/>
        <v>28825</v>
      </c>
      <c r="E60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</v>
      </c>
      <c r="F603">
        <f t="shared" si="38"/>
        <v>28825</v>
      </c>
    </row>
    <row r="604" spans="1:6">
      <c r="A604">
        <v>603</v>
      </c>
      <c r="B604">
        <f t="shared" si="39"/>
        <v>60200</v>
      </c>
      <c r="C604">
        <v>50</v>
      </c>
      <c r="D604">
        <f t="shared" si="40"/>
        <v>28875</v>
      </c>
      <c r="E604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</v>
      </c>
      <c r="F604">
        <f t="shared" si="38"/>
        <v>28875</v>
      </c>
    </row>
    <row r="605" spans="1:6">
      <c r="A605">
        <v>604</v>
      </c>
      <c r="B605">
        <f t="shared" si="39"/>
        <v>60300</v>
      </c>
      <c r="C605">
        <v>50</v>
      </c>
      <c r="D605">
        <f t="shared" si="40"/>
        <v>28925</v>
      </c>
      <c r="E605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</v>
      </c>
      <c r="F605">
        <f t="shared" si="38"/>
        <v>28925</v>
      </c>
    </row>
    <row r="606" spans="1:6">
      <c r="A606">
        <v>605</v>
      </c>
      <c r="B606">
        <f t="shared" si="39"/>
        <v>60400</v>
      </c>
      <c r="C606">
        <v>50</v>
      </c>
      <c r="D606">
        <f t="shared" si="40"/>
        <v>28975</v>
      </c>
      <c r="E606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</v>
      </c>
      <c r="F606">
        <f t="shared" si="38"/>
        <v>28975</v>
      </c>
    </row>
    <row r="607" spans="1:6">
      <c r="A607">
        <v>606</v>
      </c>
      <c r="B607">
        <f t="shared" si="39"/>
        <v>60500</v>
      </c>
      <c r="C607">
        <v>50</v>
      </c>
      <c r="D607">
        <f t="shared" si="40"/>
        <v>29025</v>
      </c>
      <c r="E607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</v>
      </c>
      <c r="F607">
        <f t="shared" si="38"/>
        <v>29025</v>
      </c>
    </row>
    <row r="608" spans="1:6">
      <c r="A608">
        <v>607</v>
      </c>
      <c r="B608">
        <f t="shared" si="39"/>
        <v>60600</v>
      </c>
      <c r="C608">
        <v>50</v>
      </c>
      <c r="D608">
        <f t="shared" si="40"/>
        <v>29075</v>
      </c>
      <c r="E608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</v>
      </c>
      <c r="F608">
        <f t="shared" si="38"/>
        <v>29075</v>
      </c>
    </row>
    <row r="609" spans="1:6">
      <c r="A609">
        <v>608</v>
      </c>
      <c r="B609">
        <f t="shared" si="39"/>
        <v>60700</v>
      </c>
      <c r="C609">
        <v>50</v>
      </c>
      <c r="D609">
        <f t="shared" si="40"/>
        <v>29125</v>
      </c>
      <c r="E609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</v>
      </c>
      <c r="F609">
        <f t="shared" si="38"/>
        <v>29125</v>
      </c>
    </row>
    <row r="610" spans="1:6">
      <c r="A610">
        <v>609</v>
      </c>
      <c r="B610">
        <f t="shared" si="39"/>
        <v>60800</v>
      </c>
      <c r="C610">
        <v>50</v>
      </c>
      <c r="D610">
        <f t="shared" si="40"/>
        <v>29175</v>
      </c>
      <c r="E610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</v>
      </c>
      <c r="F610">
        <f t="shared" si="38"/>
        <v>29175</v>
      </c>
    </row>
    <row r="611" spans="1:6">
      <c r="A611">
        <v>610</v>
      </c>
      <c r="B611">
        <f t="shared" si="39"/>
        <v>60900</v>
      </c>
      <c r="C611">
        <v>50</v>
      </c>
      <c r="D611">
        <f t="shared" si="40"/>
        <v>29225</v>
      </c>
      <c r="E611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</v>
      </c>
      <c r="F611">
        <f t="shared" si="38"/>
        <v>29225</v>
      </c>
    </row>
    <row r="612" spans="1:6">
      <c r="A612">
        <v>611</v>
      </c>
      <c r="B612">
        <f t="shared" si="39"/>
        <v>61000</v>
      </c>
      <c r="C612">
        <v>50</v>
      </c>
      <c r="D612">
        <f t="shared" si="40"/>
        <v>29275</v>
      </c>
      <c r="E612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</v>
      </c>
      <c r="F612">
        <f t="shared" si="38"/>
        <v>29275</v>
      </c>
    </row>
    <row r="613" spans="1:6">
      <c r="A613">
        <v>612</v>
      </c>
      <c r="B613">
        <f t="shared" si="39"/>
        <v>61100</v>
      </c>
      <c r="C613">
        <v>50</v>
      </c>
      <c r="D613">
        <f t="shared" si="40"/>
        <v>29325</v>
      </c>
      <c r="E613" t="str">
        <f t="shared" ca="1" si="3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</v>
      </c>
      <c r="F613">
        <f t="shared" si="38"/>
        <v>29325</v>
      </c>
    </row>
    <row r="614" spans="1:6">
      <c r="A614">
        <v>613</v>
      </c>
      <c r="B614">
        <f t="shared" si="39"/>
        <v>61200</v>
      </c>
      <c r="C614">
        <v>50</v>
      </c>
      <c r="D614">
        <f t="shared" si="40"/>
        <v>29375</v>
      </c>
      <c r="E614" t="str">
        <f t="shared" ref="E614:E677" ca="1" si="41">IF(ROW()=2,F614,OFFSET(E614,-1,0)&amp;IF(LEN(F614)=0,"",","&amp;F614))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</v>
      </c>
      <c r="F614">
        <f t="shared" si="38"/>
        <v>29375</v>
      </c>
    </row>
    <row r="615" spans="1:6">
      <c r="A615">
        <v>614</v>
      </c>
      <c r="B615">
        <f t="shared" si="39"/>
        <v>61300</v>
      </c>
      <c r="C615">
        <v>50</v>
      </c>
      <c r="D615">
        <f t="shared" si="40"/>
        <v>29425</v>
      </c>
      <c r="E61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</v>
      </c>
      <c r="F615">
        <f t="shared" si="38"/>
        <v>29425</v>
      </c>
    </row>
    <row r="616" spans="1:6">
      <c r="A616">
        <v>615</v>
      </c>
      <c r="B616">
        <f t="shared" si="39"/>
        <v>61400</v>
      </c>
      <c r="C616">
        <v>50</v>
      </c>
      <c r="D616">
        <f t="shared" si="40"/>
        <v>29475</v>
      </c>
      <c r="E61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</v>
      </c>
      <c r="F616">
        <f t="shared" si="38"/>
        <v>29475</v>
      </c>
    </row>
    <row r="617" spans="1:6">
      <c r="A617">
        <v>616</v>
      </c>
      <c r="B617">
        <f t="shared" si="39"/>
        <v>61500</v>
      </c>
      <c r="C617">
        <v>50</v>
      </c>
      <c r="D617">
        <f t="shared" si="40"/>
        <v>29525</v>
      </c>
      <c r="E61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</v>
      </c>
      <c r="F617">
        <f t="shared" si="38"/>
        <v>29525</v>
      </c>
    </row>
    <row r="618" spans="1:6">
      <c r="A618">
        <v>617</v>
      </c>
      <c r="B618">
        <f t="shared" si="39"/>
        <v>61600</v>
      </c>
      <c r="C618">
        <v>50</v>
      </c>
      <c r="D618">
        <f t="shared" si="40"/>
        <v>29575</v>
      </c>
      <c r="E61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</v>
      </c>
      <c r="F618">
        <f t="shared" si="38"/>
        <v>29575</v>
      </c>
    </row>
    <row r="619" spans="1:6">
      <c r="A619">
        <v>618</v>
      </c>
      <c r="B619">
        <f t="shared" si="39"/>
        <v>61700</v>
      </c>
      <c r="C619">
        <v>50</v>
      </c>
      <c r="D619">
        <f t="shared" si="40"/>
        <v>29625</v>
      </c>
      <c r="E61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</v>
      </c>
      <c r="F619">
        <f t="shared" si="38"/>
        <v>29625</v>
      </c>
    </row>
    <row r="620" spans="1:6">
      <c r="A620">
        <v>619</v>
      </c>
      <c r="B620">
        <f t="shared" si="39"/>
        <v>61800</v>
      </c>
      <c r="C620">
        <v>50</v>
      </c>
      <c r="D620">
        <f t="shared" si="40"/>
        <v>29675</v>
      </c>
      <c r="E62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</v>
      </c>
      <c r="F620">
        <f t="shared" si="38"/>
        <v>29675</v>
      </c>
    </row>
    <row r="621" spans="1:6">
      <c r="A621">
        <v>620</v>
      </c>
      <c r="B621">
        <f t="shared" si="39"/>
        <v>61900</v>
      </c>
      <c r="C621">
        <v>50</v>
      </c>
      <c r="D621">
        <f t="shared" si="40"/>
        <v>29725</v>
      </c>
      <c r="E62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</v>
      </c>
      <c r="F621">
        <f t="shared" si="38"/>
        <v>29725</v>
      </c>
    </row>
    <row r="622" spans="1:6">
      <c r="A622">
        <v>621</v>
      </c>
      <c r="B622">
        <f t="shared" si="39"/>
        <v>62000</v>
      </c>
      <c r="C622">
        <v>50</v>
      </c>
      <c r="D622">
        <f t="shared" si="40"/>
        <v>29775</v>
      </c>
      <c r="E62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</v>
      </c>
      <c r="F622">
        <f t="shared" si="38"/>
        <v>29775</v>
      </c>
    </row>
    <row r="623" spans="1:6">
      <c r="A623">
        <v>622</v>
      </c>
      <c r="B623">
        <f t="shared" si="39"/>
        <v>62100</v>
      </c>
      <c r="C623">
        <v>50</v>
      </c>
      <c r="D623">
        <f t="shared" si="40"/>
        <v>29825</v>
      </c>
      <c r="E62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</v>
      </c>
      <c r="F623">
        <f t="shared" si="38"/>
        <v>29825</v>
      </c>
    </row>
    <row r="624" spans="1:6">
      <c r="A624">
        <v>623</v>
      </c>
      <c r="B624">
        <f t="shared" si="39"/>
        <v>62200</v>
      </c>
      <c r="C624">
        <v>50</v>
      </c>
      <c r="D624">
        <f t="shared" si="40"/>
        <v>29875</v>
      </c>
      <c r="E62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</v>
      </c>
      <c r="F624">
        <f t="shared" si="38"/>
        <v>29875</v>
      </c>
    </row>
    <row r="625" spans="1:6">
      <c r="A625">
        <v>624</v>
      </c>
      <c r="B625">
        <f t="shared" si="39"/>
        <v>62300</v>
      </c>
      <c r="C625">
        <v>50</v>
      </c>
      <c r="D625">
        <f t="shared" si="40"/>
        <v>29925</v>
      </c>
      <c r="E62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</v>
      </c>
      <c r="F625">
        <f t="shared" si="38"/>
        <v>29925</v>
      </c>
    </row>
    <row r="626" spans="1:6">
      <c r="A626">
        <v>625</v>
      </c>
      <c r="B626">
        <f t="shared" si="39"/>
        <v>62400</v>
      </c>
      <c r="C626">
        <v>50</v>
      </c>
      <c r="D626">
        <f t="shared" si="40"/>
        <v>29975</v>
      </c>
      <c r="E62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</v>
      </c>
      <c r="F626">
        <f t="shared" si="38"/>
        <v>29975</v>
      </c>
    </row>
    <row r="627" spans="1:6">
      <c r="A627">
        <v>626</v>
      </c>
      <c r="B627">
        <f t="shared" si="39"/>
        <v>62500</v>
      </c>
      <c r="C627">
        <v>50</v>
      </c>
      <c r="D627">
        <f t="shared" si="40"/>
        <v>30025</v>
      </c>
      <c r="E62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</v>
      </c>
      <c r="F627">
        <f t="shared" si="38"/>
        <v>30025</v>
      </c>
    </row>
    <row r="628" spans="1:6">
      <c r="A628">
        <v>627</v>
      </c>
      <c r="B628">
        <f t="shared" si="39"/>
        <v>62600</v>
      </c>
      <c r="C628">
        <v>50</v>
      </c>
      <c r="D628">
        <f t="shared" si="40"/>
        <v>30075</v>
      </c>
      <c r="E62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</v>
      </c>
      <c r="F628">
        <f t="shared" si="38"/>
        <v>30075</v>
      </c>
    </row>
    <row r="629" spans="1:6">
      <c r="A629">
        <v>628</v>
      </c>
      <c r="B629">
        <f t="shared" si="39"/>
        <v>62700</v>
      </c>
      <c r="C629">
        <v>50</v>
      </c>
      <c r="D629">
        <f t="shared" si="40"/>
        <v>30125</v>
      </c>
      <c r="E62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</v>
      </c>
      <c r="F629">
        <f t="shared" si="38"/>
        <v>30125</v>
      </c>
    </row>
    <row r="630" spans="1:6">
      <c r="A630">
        <v>629</v>
      </c>
      <c r="B630">
        <f t="shared" si="39"/>
        <v>62800</v>
      </c>
      <c r="C630">
        <v>50</v>
      </c>
      <c r="D630">
        <f t="shared" si="40"/>
        <v>30175</v>
      </c>
      <c r="E63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</v>
      </c>
      <c r="F630">
        <f t="shared" si="38"/>
        <v>30175</v>
      </c>
    </row>
    <row r="631" spans="1:6">
      <c r="A631">
        <v>630</v>
      </c>
      <c r="B631">
        <f t="shared" si="39"/>
        <v>62900</v>
      </c>
      <c r="C631">
        <v>50</v>
      </c>
      <c r="D631">
        <f t="shared" si="40"/>
        <v>30225</v>
      </c>
      <c r="E63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</v>
      </c>
      <c r="F631">
        <f t="shared" si="38"/>
        <v>30225</v>
      </c>
    </row>
    <row r="632" spans="1:6">
      <c r="A632">
        <v>631</v>
      </c>
      <c r="B632">
        <f t="shared" si="39"/>
        <v>63000</v>
      </c>
      <c r="C632">
        <v>50</v>
      </c>
      <c r="D632">
        <f t="shared" si="40"/>
        <v>30275</v>
      </c>
      <c r="E63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</v>
      </c>
      <c r="F632">
        <f t="shared" si="38"/>
        <v>30275</v>
      </c>
    </row>
    <row r="633" spans="1:6">
      <c r="A633">
        <v>632</v>
      </c>
      <c r="B633">
        <f t="shared" si="39"/>
        <v>63100</v>
      </c>
      <c r="C633">
        <v>50</v>
      </c>
      <c r="D633">
        <f t="shared" si="40"/>
        <v>30325</v>
      </c>
      <c r="E63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</v>
      </c>
      <c r="F633">
        <f t="shared" si="38"/>
        <v>30325</v>
      </c>
    </row>
    <row r="634" spans="1:6">
      <c r="A634">
        <v>633</v>
      </c>
      <c r="B634">
        <f t="shared" si="39"/>
        <v>63200</v>
      </c>
      <c r="C634">
        <v>50</v>
      </c>
      <c r="D634">
        <f t="shared" si="40"/>
        <v>30375</v>
      </c>
      <c r="E63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</v>
      </c>
      <c r="F634">
        <f t="shared" si="38"/>
        <v>30375</v>
      </c>
    </row>
    <row r="635" spans="1:6">
      <c r="A635">
        <v>634</v>
      </c>
      <c r="B635">
        <f t="shared" si="39"/>
        <v>63300</v>
      </c>
      <c r="C635">
        <v>50</v>
      </c>
      <c r="D635">
        <f t="shared" si="40"/>
        <v>30425</v>
      </c>
      <c r="E63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</v>
      </c>
      <c r="F635">
        <f t="shared" si="38"/>
        <v>30425</v>
      </c>
    </row>
    <row r="636" spans="1:6">
      <c r="A636">
        <v>635</v>
      </c>
      <c r="B636">
        <f t="shared" si="39"/>
        <v>63400</v>
      </c>
      <c r="C636">
        <v>50</v>
      </c>
      <c r="D636">
        <f t="shared" si="40"/>
        <v>30475</v>
      </c>
      <c r="E63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</v>
      </c>
      <c r="F636">
        <f t="shared" si="38"/>
        <v>30475</v>
      </c>
    </row>
    <row r="637" spans="1:6">
      <c r="A637">
        <v>636</v>
      </c>
      <c r="B637">
        <f t="shared" si="39"/>
        <v>63500</v>
      </c>
      <c r="C637">
        <v>50</v>
      </c>
      <c r="D637">
        <f t="shared" si="40"/>
        <v>30525</v>
      </c>
      <c r="E63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</v>
      </c>
      <c r="F637">
        <f t="shared" si="38"/>
        <v>30525</v>
      </c>
    </row>
    <row r="638" spans="1:6">
      <c r="A638">
        <v>637</v>
      </c>
      <c r="B638">
        <f t="shared" si="39"/>
        <v>63600</v>
      </c>
      <c r="C638">
        <v>50</v>
      </c>
      <c r="D638">
        <f t="shared" si="40"/>
        <v>30575</v>
      </c>
      <c r="E63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</v>
      </c>
      <c r="F638">
        <f t="shared" si="38"/>
        <v>30575</v>
      </c>
    </row>
    <row r="639" spans="1:6">
      <c r="A639">
        <v>638</v>
      </c>
      <c r="B639">
        <f t="shared" si="39"/>
        <v>63700</v>
      </c>
      <c r="C639">
        <v>50</v>
      </c>
      <c r="D639">
        <f t="shared" si="40"/>
        <v>30625</v>
      </c>
      <c r="E63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</v>
      </c>
      <c r="F639">
        <f t="shared" si="38"/>
        <v>30625</v>
      </c>
    </row>
    <row r="640" spans="1:6">
      <c r="A640">
        <v>639</v>
      </c>
      <c r="B640">
        <f t="shared" si="39"/>
        <v>63800</v>
      </c>
      <c r="C640">
        <v>50</v>
      </c>
      <c r="D640">
        <f t="shared" si="40"/>
        <v>30675</v>
      </c>
      <c r="E64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</v>
      </c>
      <c r="F640">
        <f t="shared" si="38"/>
        <v>30675</v>
      </c>
    </row>
    <row r="641" spans="1:6">
      <c r="A641">
        <v>640</v>
      </c>
      <c r="B641">
        <f t="shared" si="39"/>
        <v>63900</v>
      </c>
      <c r="C641">
        <v>50</v>
      </c>
      <c r="D641">
        <f t="shared" si="40"/>
        <v>30725</v>
      </c>
      <c r="E64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</v>
      </c>
      <c r="F641">
        <f t="shared" si="38"/>
        <v>30725</v>
      </c>
    </row>
    <row r="642" spans="1:6">
      <c r="A642">
        <v>641</v>
      </c>
      <c r="B642">
        <f t="shared" si="39"/>
        <v>64000</v>
      </c>
      <c r="C642">
        <v>50</v>
      </c>
      <c r="D642">
        <f t="shared" si="40"/>
        <v>30775</v>
      </c>
      <c r="E64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</v>
      </c>
      <c r="F642">
        <f t="shared" ref="F642:F705" si="42">D642</f>
        <v>30775</v>
      </c>
    </row>
    <row r="643" spans="1:6">
      <c r="A643">
        <v>642</v>
      </c>
      <c r="B643">
        <f t="shared" si="39"/>
        <v>64100</v>
      </c>
      <c r="C643">
        <v>50</v>
      </c>
      <c r="D643">
        <f t="shared" si="40"/>
        <v>30825</v>
      </c>
      <c r="E64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</v>
      </c>
      <c r="F643">
        <f t="shared" si="42"/>
        <v>30825</v>
      </c>
    </row>
    <row r="644" spans="1:6">
      <c r="A644">
        <v>643</v>
      </c>
      <c r="B644">
        <f t="shared" ref="B644:B707" si="43">B643+100</f>
        <v>64200</v>
      </c>
      <c r="C644">
        <v>50</v>
      </c>
      <c r="D644">
        <f t="shared" ref="D644:D707" si="44">D643+C644</f>
        <v>30875</v>
      </c>
      <c r="E64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</v>
      </c>
      <c r="F644">
        <f t="shared" si="42"/>
        <v>30875</v>
      </c>
    </row>
    <row r="645" spans="1:6">
      <c r="A645">
        <v>644</v>
      </c>
      <c r="B645">
        <f t="shared" si="43"/>
        <v>64300</v>
      </c>
      <c r="C645">
        <v>50</v>
      </c>
      <c r="D645">
        <f t="shared" si="44"/>
        <v>30925</v>
      </c>
      <c r="E64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</v>
      </c>
      <c r="F645">
        <f t="shared" si="42"/>
        <v>30925</v>
      </c>
    </row>
    <row r="646" spans="1:6">
      <c r="A646">
        <v>645</v>
      </c>
      <c r="B646">
        <f t="shared" si="43"/>
        <v>64400</v>
      </c>
      <c r="C646">
        <v>50</v>
      </c>
      <c r="D646">
        <f t="shared" si="44"/>
        <v>30975</v>
      </c>
      <c r="E64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</v>
      </c>
      <c r="F646">
        <f t="shared" si="42"/>
        <v>30975</v>
      </c>
    </row>
    <row r="647" spans="1:6">
      <c r="A647">
        <v>646</v>
      </c>
      <c r="B647">
        <f t="shared" si="43"/>
        <v>64500</v>
      </c>
      <c r="C647">
        <v>50</v>
      </c>
      <c r="D647">
        <f t="shared" si="44"/>
        <v>31025</v>
      </c>
      <c r="E64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</v>
      </c>
      <c r="F647">
        <f t="shared" si="42"/>
        <v>31025</v>
      </c>
    </row>
    <row r="648" spans="1:6">
      <c r="A648">
        <v>647</v>
      </c>
      <c r="B648">
        <f t="shared" si="43"/>
        <v>64600</v>
      </c>
      <c r="C648">
        <v>50</v>
      </c>
      <c r="D648">
        <f t="shared" si="44"/>
        <v>31075</v>
      </c>
      <c r="E64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</v>
      </c>
      <c r="F648">
        <f t="shared" si="42"/>
        <v>31075</v>
      </c>
    </row>
    <row r="649" spans="1:6">
      <c r="A649">
        <v>648</v>
      </c>
      <c r="B649">
        <f t="shared" si="43"/>
        <v>64700</v>
      </c>
      <c r="C649">
        <v>50</v>
      </c>
      <c r="D649">
        <f t="shared" si="44"/>
        <v>31125</v>
      </c>
      <c r="E64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</v>
      </c>
      <c r="F649">
        <f t="shared" si="42"/>
        <v>31125</v>
      </c>
    </row>
    <row r="650" spans="1:6">
      <c r="A650">
        <v>649</v>
      </c>
      <c r="B650">
        <f t="shared" si="43"/>
        <v>64800</v>
      </c>
      <c r="C650">
        <v>50</v>
      </c>
      <c r="D650">
        <f t="shared" si="44"/>
        <v>31175</v>
      </c>
      <c r="E65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</v>
      </c>
      <c r="F650">
        <f t="shared" si="42"/>
        <v>31175</v>
      </c>
    </row>
    <row r="651" spans="1:6">
      <c r="A651">
        <v>650</v>
      </c>
      <c r="B651">
        <f t="shared" si="43"/>
        <v>64900</v>
      </c>
      <c r="C651">
        <v>50</v>
      </c>
      <c r="D651">
        <f t="shared" si="44"/>
        <v>31225</v>
      </c>
      <c r="E65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</v>
      </c>
      <c r="F651">
        <f t="shared" si="42"/>
        <v>31225</v>
      </c>
    </row>
    <row r="652" spans="1:6">
      <c r="A652">
        <v>651</v>
      </c>
      <c r="B652">
        <f t="shared" si="43"/>
        <v>65000</v>
      </c>
      <c r="C652">
        <v>50</v>
      </c>
      <c r="D652">
        <f t="shared" si="44"/>
        <v>31275</v>
      </c>
      <c r="E65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</v>
      </c>
      <c r="F652">
        <f t="shared" si="42"/>
        <v>31275</v>
      </c>
    </row>
    <row r="653" spans="1:6">
      <c r="A653">
        <v>652</v>
      </c>
      <c r="B653">
        <f t="shared" si="43"/>
        <v>65100</v>
      </c>
      <c r="C653">
        <v>50</v>
      </c>
      <c r="D653">
        <f t="shared" si="44"/>
        <v>31325</v>
      </c>
      <c r="E65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</v>
      </c>
      <c r="F653">
        <f t="shared" si="42"/>
        <v>31325</v>
      </c>
    </row>
    <row r="654" spans="1:6">
      <c r="A654">
        <v>653</v>
      </c>
      <c r="B654">
        <f t="shared" si="43"/>
        <v>65200</v>
      </c>
      <c r="C654">
        <v>50</v>
      </c>
      <c r="D654">
        <f t="shared" si="44"/>
        <v>31375</v>
      </c>
      <c r="E65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</v>
      </c>
      <c r="F654">
        <f t="shared" si="42"/>
        <v>31375</v>
      </c>
    </row>
    <row r="655" spans="1:6">
      <c r="A655">
        <v>654</v>
      </c>
      <c r="B655">
        <f t="shared" si="43"/>
        <v>65300</v>
      </c>
      <c r="C655">
        <v>50</v>
      </c>
      <c r="D655">
        <f t="shared" si="44"/>
        <v>31425</v>
      </c>
      <c r="E65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</v>
      </c>
      <c r="F655">
        <f t="shared" si="42"/>
        <v>31425</v>
      </c>
    </row>
    <row r="656" spans="1:6">
      <c r="A656">
        <v>655</v>
      </c>
      <c r="B656">
        <f t="shared" si="43"/>
        <v>65400</v>
      </c>
      <c r="C656">
        <v>50</v>
      </c>
      <c r="D656">
        <f t="shared" si="44"/>
        <v>31475</v>
      </c>
      <c r="E65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</v>
      </c>
      <c r="F656">
        <f t="shared" si="42"/>
        <v>31475</v>
      </c>
    </row>
    <row r="657" spans="1:6">
      <c r="A657">
        <v>656</v>
      </c>
      <c r="B657">
        <f t="shared" si="43"/>
        <v>65500</v>
      </c>
      <c r="C657">
        <v>50</v>
      </c>
      <c r="D657">
        <f t="shared" si="44"/>
        <v>31525</v>
      </c>
      <c r="E65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</v>
      </c>
      <c r="F657">
        <f t="shared" si="42"/>
        <v>31525</v>
      </c>
    </row>
    <row r="658" spans="1:6">
      <c r="A658">
        <v>657</v>
      </c>
      <c r="B658">
        <f t="shared" si="43"/>
        <v>65600</v>
      </c>
      <c r="C658">
        <v>50</v>
      </c>
      <c r="D658">
        <f t="shared" si="44"/>
        <v>31575</v>
      </c>
      <c r="E65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</v>
      </c>
      <c r="F658">
        <f t="shared" si="42"/>
        <v>31575</v>
      </c>
    </row>
    <row r="659" spans="1:6">
      <c r="A659">
        <v>658</v>
      </c>
      <c r="B659">
        <f t="shared" si="43"/>
        <v>65700</v>
      </c>
      <c r="C659">
        <v>50</v>
      </c>
      <c r="D659">
        <f t="shared" si="44"/>
        <v>31625</v>
      </c>
      <c r="E65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</v>
      </c>
      <c r="F659">
        <f t="shared" si="42"/>
        <v>31625</v>
      </c>
    </row>
    <row r="660" spans="1:6">
      <c r="A660">
        <v>659</v>
      </c>
      <c r="B660">
        <f t="shared" si="43"/>
        <v>65800</v>
      </c>
      <c r="C660">
        <v>50</v>
      </c>
      <c r="D660">
        <f t="shared" si="44"/>
        <v>31675</v>
      </c>
      <c r="E66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</v>
      </c>
      <c r="F660">
        <f t="shared" si="42"/>
        <v>31675</v>
      </c>
    </row>
    <row r="661" spans="1:6">
      <c r="A661">
        <v>660</v>
      </c>
      <c r="B661">
        <f t="shared" si="43"/>
        <v>65900</v>
      </c>
      <c r="C661">
        <v>50</v>
      </c>
      <c r="D661">
        <f t="shared" si="44"/>
        <v>31725</v>
      </c>
      <c r="E66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</v>
      </c>
      <c r="F661">
        <f t="shared" si="42"/>
        <v>31725</v>
      </c>
    </row>
    <row r="662" spans="1:6">
      <c r="A662">
        <v>661</v>
      </c>
      <c r="B662">
        <f t="shared" si="43"/>
        <v>66000</v>
      </c>
      <c r="C662">
        <v>50</v>
      </c>
      <c r="D662">
        <f t="shared" si="44"/>
        <v>31775</v>
      </c>
      <c r="E66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</v>
      </c>
      <c r="F662">
        <f t="shared" si="42"/>
        <v>31775</v>
      </c>
    </row>
    <row r="663" spans="1:6">
      <c r="A663">
        <v>662</v>
      </c>
      <c r="B663">
        <f t="shared" si="43"/>
        <v>66100</v>
      </c>
      <c r="C663">
        <v>50</v>
      </c>
      <c r="D663">
        <f t="shared" si="44"/>
        <v>31825</v>
      </c>
      <c r="E66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</v>
      </c>
      <c r="F663">
        <f t="shared" si="42"/>
        <v>31825</v>
      </c>
    </row>
    <row r="664" spans="1:6">
      <c r="A664">
        <v>663</v>
      </c>
      <c r="B664">
        <f t="shared" si="43"/>
        <v>66200</v>
      </c>
      <c r="C664">
        <v>50</v>
      </c>
      <c r="D664">
        <f t="shared" si="44"/>
        <v>31875</v>
      </c>
      <c r="E66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</v>
      </c>
      <c r="F664">
        <f t="shared" si="42"/>
        <v>31875</v>
      </c>
    </row>
    <row r="665" spans="1:6">
      <c r="A665">
        <v>664</v>
      </c>
      <c r="B665">
        <f t="shared" si="43"/>
        <v>66300</v>
      </c>
      <c r="C665">
        <v>50</v>
      </c>
      <c r="D665">
        <f t="shared" si="44"/>
        <v>31925</v>
      </c>
      <c r="E66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</v>
      </c>
      <c r="F665">
        <f t="shared" si="42"/>
        <v>31925</v>
      </c>
    </row>
    <row r="666" spans="1:6">
      <c r="A666">
        <v>665</v>
      </c>
      <c r="B666">
        <f t="shared" si="43"/>
        <v>66400</v>
      </c>
      <c r="C666">
        <v>50</v>
      </c>
      <c r="D666">
        <f t="shared" si="44"/>
        <v>31975</v>
      </c>
      <c r="E66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</v>
      </c>
      <c r="F666">
        <f t="shared" si="42"/>
        <v>31975</v>
      </c>
    </row>
    <row r="667" spans="1:6">
      <c r="A667">
        <v>666</v>
      </c>
      <c r="B667">
        <f t="shared" si="43"/>
        <v>66500</v>
      </c>
      <c r="C667">
        <v>50</v>
      </c>
      <c r="D667">
        <f t="shared" si="44"/>
        <v>32025</v>
      </c>
      <c r="E66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</v>
      </c>
      <c r="F667">
        <f t="shared" si="42"/>
        <v>32025</v>
      </c>
    </row>
    <row r="668" spans="1:6">
      <c r="A668">
        <v>667</v>
      </c>
      <c r="B668">
        <f t="shared" si="43"/>
        <v>66600</v>
      </c>
      <c r="C668">
        <v>50</v>
      </c>
      <c r="D668">
        <f t="shared" si="44"/>
        <v>32075</v>
      </c>
      <c r="E668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</v>
      </c>
      <c r="F668">
        <f t="shared" si="42"/>
        <v>32075</v>
      </c>
    </row>
    <row r="669" spans="1:6">
      <c r="A669">
        <v>668</v>
      </c>
      <c r="B669">
        <f t="shared" si="43"/>
        <v>66700</v>
      </c>
      <c r="C669">
        <v>50</v>
      </c>
      <c r="D669">
        <f t="shared" si="44"/>
        <v>32125</v>
      </c>
      <c r="E669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</v>
      </c>
      <c r="F669">
        <f t="shared" si="42"/>
        <v>32125</v>
      </c>
    </row>
    <row r="670" spans="1:6">
      <c r="A670">
        <v>669</v>
      </c>
      <c r="B670">
        <f t="shared" si="43"/>
        <v>66800</v>
      </c>
      <c r="C670">
        <v>50</v>
      </c>
      <c r="D670">
        <f t="shared" si="44"/>
        <v>32175</v>
      </c>
      <c r="E670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</v>
      </c>
      <c r="F670">
        <f t="shared" si="42"/>
        <v>32175</v>
      </c>
    </row>
    <row r="671" spans="1:6">
      <c r="A671">
        <v>670</v>
      </c>
      <c r="B671">
        <f t="shared" si="43"/>
        <v>66900</v>
      </c>
      <c r="C671">
        <v>50</v>
      </c>
      <c r="D671">
        <f t="shared" si="44"/>
        <v>32225</v>
      </c>
      <c r="E671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</v>
      </c>
      <c r="F671">
        <f t="shared" si="42"/>
        <v>32225</v>
      </c>
    </row>
    <row r="672" spans="1:6">
      <c r="A672">
        <v>671</v>
      </c>
      <c r="B672">
        <f t="shared" si="43"/>
        <v>67000</v>
      </c>
      <c r="C672">
        <v>50</v>
      </c>
      <c r="D672">
        <f t="shared" si="44"/>
        <v>32275</v>
      </c>
      <c r="E672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</v>
      </c>
      <c r="F672">
        <f t="shared" si="42"/>
        <v>32275</v>
      </c>
    </row>
    <row r="673" spans="1:6">
      <c r="A673">
        <v>672</v>
      </c>
      <c r="B673">
        <f t="shared" si="43"/>
        <v>67100</v>
      </c>
      <c r="C673">
        <v>50</v>
      </c>
      <c r="D673">
        <f t="shared" si="44"/>
        <v>32325</v>
      </c>
      <c r="E673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</v>
      </c>
      <c r="F673">
        <f t="shared" si="42"/>
        <v>32325</v>
      </c>
    </row>
    <row r="674" spans="1:6">
      <c r="A674">
        <v>673</v>
      </c>
      <c r="B674">
        <f t="shared" si="43"/>
        <v>67200</v>
      </c>
      <c r="C674">
        <v>50</v>
      </c>
      <c r="D674">
        <f t="shared" si="44"/>
        <v>32375</v>
      </c>
      <c r="E674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</v>
      </c>
      <c r="F674">
        <f t="shared" si="42"/>
        <v>32375</v>
      </c>
    </row>
    <row r="675" spans="1:6">
      <c r="A675">
        <v>674</v>
      </c>
      <c r="B675">
        <f t="shared" si="43"/>
        <v>67300</v>
      </c>
      <c r="C675">
        <v>50</v>
      </c>
      <c r="D675">
        <f t="shared" si="44"/>
        <v>32425</v>
      </c>
      <c r="E675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</v>
      </c>
      <c r="F675">
        <f t="shared" si="42"/>
        <v>32425</v>
      </c>
    </row>
    <row r="676" spans="1:6">
      <c r="A676">
        <v>675</v>
      </c>
      <c r="B676">
        <f t="shared" si="43"/>
        <v>67400</v>
      </c>
      <c r="C676">
        <v>50</v>
      </c>
      <c r="D676">
        <f t="shared" si="44"/>
        <v>32475</v>
      </c>
      <c r="E676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</v>
      </c>
      <c r="F676">
        <f t="shared" si="42"/>
        <v>32475</v>
      </c>
    </row>
    <row r="677" spans="1:6">
      <c r="A677">
        <v>676</v>
      </c>
      <c r="B677">
        <f t="shared" si="43"/>
        <v>67500</v>
      </c>
      <c r="C677">
        <v>50</v>
      </c>
      <c r="D677">
        <f t="shared" si="44"/>
        <v>32525</v>
      </c>
      <c r="E677" t="str">
        <f t="shared" ca="1" si="4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</v>
      </c>
      <c r="F677">
        <f t="shared" si="42"/>
        <v>32525</v>
      </c>
    </row>
    <row r="678" spans="1:6">
      <c r="A678">
        <v>677</v>
      </c>
      <c r="B678">
        <f t="shared" si="43"/>
        <v>67600</v>
      </c>
      <c r="C678">
        <v>50</v>
      </c>
      <c r="D678">
        <f t="shared" si="44"/>
        <v>32575</v>
      </c>
      <c r="E678" t="str">
        <f t="shared" ref="E678:E741" ca="1" si="45">IF(ROW()=2,F678,OFFSET(E678,-1,0)&amp;IF(LEN(F678)=0,"",","&amp;F678))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</v>
      </c>
      <c r="F678">
        <f t="shared" si="42"/>
        <v>32575</v>
      </c>
    </row>
    <row r="679" spans="1:6">
      <c r="A679">
        <v>678</v>
      </c>
      <c r="B679">
        <f t="shared" si="43"/>
        <v>67700</v>
      </c>
      <c r="C679">
        <v>50</v>
      </c>
      <c r="D679">
        <f t="shared" si="44"/>
        <v>32625</v>
      </c>
      <c r="E67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</v>
      </c>
      <c r="F679">
        <f t="shared" si="42"/>
        <v>32625</v>
      </c>
    </row>
    <row r="680" spans="1:6">
      <c r="A680">
        <v>679</v>
      </c>
      <c r="B680">
        <f t="shared" si="43"/>
        <v>67800</v>
      </c>
      <c r="C680">
        <v>50</v>
      </c>
      <c r="D680">
        <f t="shared" si="44"/>
        <v>32675</v>
      </c>
      <c r="E68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</v>
      </c>
      <c r="F680">
        <f t="shared" si="42"/>
        <v>32675</v>
      </c>
    </row>
    <row r="681" spans="1:6">
      <c r="A681">
        <v>680</v>
      </c>
      <c r="B681">
        <f t="shared" si="43"/>
        <v>67900</v>
      </c>
      <c r="C681">
        <v>50</v>
      </c>
      <c r="D681">
        <f t="shared" si="44"/>
        <v>32725</v>
      </c>
      <c r="E68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</v>
      </c>
      <c r="F681">
        <f t="shared" si="42"/>
        <v>32725</v>
      </c>
    </row>
    <row r="682" spans="1:6">
      <c r="A682">
        <v>681</v>
      </c>
      <c r="B682">
        <f t="shared" si="43"/>
        <v>68000</v>
      </c>
      <c r="C682">
        <v>50</v>
      </c>
      <c r="D682">
        <f t="shared" si="44"/>
        <v>32775</v>
      </c>
      <c r="E68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</v>
      </c>
      <c r="F682">
        <f t="shared" si="42"/>
        <v>32775</v>
      </c>
    </row>
    <row r="683" spans="1:6">
      <c r="A683">
        <v>682</v>
      </c>
      <c r="B683">
        <f t="shared" si="43"/>
        <v>68100</v>
      </c>
      <c r="C683">
        <v>50</v>
      </c>
      <c r="D683">
        <f t="shared" si="44"/>
        <v>32825</v>
      </c>
      <c r="E68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</v>
      </c>
      <c r="F683">
        <f t="shared" si="42"/>
        <v>32825</v>
      </c>
    </row>
    <row r="684" spans="1:6">
      <c r="A684">
        <v>683</v>
      </c>
      <c r="B684">
        <f t="shared" si="43"/>
        <v>68200</v>
      </c>
      <c r="C684">
        <v>50</v>
      </c>
      <c r="D684">
        <f t="shared" si="44"/>
        <v>32875</v>
      </c>
      <c r="E68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</v>
      </c>
      <c r="F684">
        <f t="shared" si="42"/>
        <v>32875</v>
      </c>
    </row>
    <row r="685" spans="1:6">
      <c r="A685">
        <v>684</v>
      </c>
      <c r="B685">
        <f t="shared" si="43"/>
        <v>68300</v>
      </c>
      <c r="C685">
        <v>50</v>
      </c>
      <c r="D685">
        <f t="shared" si="44"/>
        <v>32925</v>
      </c>
      <c r="E68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</v>
      </c>
      <c r="F685">
        <f t="shared" si="42"/>
        <v>32925</v>
      </c>
    </row>
    <row r="686" spans="1:6">
      <c r="A686">
        <v>685</v>
      </c>
      <c r="B686">
        <f t="shared" si="43"/>
        <v>68400</v>
      </c>
      <c r="C686">
        <v>50</v>
      </c>
      <c r="D686">
        <f t="shared" si="44"/>
        <v>32975</v>
      </c>
      <c r="E68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</v>
      </c>
      <c r="F686">
        <f t="shared" si="42"/>
        <v>32975</v>
      </c>
    </row>
    <row r="687" spans="1:6">
      <c r="A687">
        <v>686</v>
      </c>
      <c r="B687">
        <f t="shared" si="43"/>
        <v>68500</v>
      </c>
      <c r="C687">
        <v>50</v>
      </c>
      <c r="D687">
        <f t="shared" si="44"/>
        <v>33025</v>
      </c>
      <c r="E68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</v>
      </c>
      <c r="F687">
        <f t="shared" si="42"/>
        <v>33025</v>
      </c>
    </row>
    <row r="688" spans="1:6">
      <c r="A688">
        <v>687</v>
      </c>
      <c r="B688">
        <f t="shared" si="43"/>
        <v>68600</v>
      </c>
      <c r="C688">
        <v>50</v>
      </c>
      <c r="D688">
        <f t="shared" si="44"/>
        <v>33075</v>
      </c>
      <c r="E68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</v>
      </c>
      <c r="F688">
        <f t="shared" si="42"/>
        <v>33075</v>
      </c>
    </row>
    <row r="689" spans="1:6">
      <c r="A689">
        <v>688</v>
      </c>
      <c r="B689">
        <f t="shared" si="43"/>
        <v>68700</v>
      </c>
      <c r="C689">
        <v>50</v>
      </c>
      <c r="D689">
        <f t="shared" si="44"/>
        <v>33125</v>
      </c>
      <c r="E68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</v>
      </c>
      <c r="F689">
        <f t="shared" si="42"/>
        <v>33125</v>
      </c>
    </row>
    <row r="690" spans="1:6">
      <c r="A690">
        <v>689</v>
      </c>
      <c r="B690">
        <f t="shared" si="43"/>
        <v>68800</v>
      </c>
      <c r="C690">
        <v>50</v>
      </c>
      <c r="D690">
        <f t="shared" si="44"/>
        <v>33175</v>
      </c>
      <c r="E69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</v>
      </c>
      <c r="F690">
        <f t="shared" si="42"/>
        <v>33175</v>
      </c>
    </row>
    <row r="691" spans="1:6">
      <c r="A691">
        <v>690</v>
      </c>
      <c r="B691">
        <f t="shared" si="43"/>
        <v>68900</v>
      </c>
      <c r="C691">
        <v>50</v>
      </c>
      <c r="D691">
        <f t="shared" si="44"/>
        <v>33225</v>
      </c>
      <c r="E69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</v>
      </c>
      <c r="F691">
        <f t="shared" si="42"/>
        <v>33225</v>
      </c>
    </row>
    <row r="692" spans="1:6">
      <c r="A692">
        <v>691</v>
      </c>
      <c r="B692">
        <f t="shared" si="43"/>
        <v>69000</v>
      </c>
      <c r="C692">
        <v>50</v>
      </c>
      <c r="D692">
        <f t="shared" si="44"/>
        <v>33275</v>
      </c>
      <c r="E69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</v>
      </c>
      <c r="F692">
        <f t="shared" si="42"/>
        <v>33275</v>
      </c>
    </row>
    <row r="693" spans="1:6">
      <c r="A693">
        <v>692</v>
      </c>
      <c r="B693">
        <f t="shared" si="43"/>
        <v>69100</v>
      </c>
      <c r="C693">
        <v>50</v>
      </c>
      <c r="D693">
        <f t="shared" si="44"/>
        <v>33325</v>
      </c>
      <c r="E69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</v>
      </c>
      <c r="F693">
        <f t="shared" si="42"/>
        <v>33325</v>
      </c>
    </row>
    <row r="694" spans="1:6">
      <c r="A694">
        <v>693</v>
      </c>
      <c r="B694">
        <f t="shared" si="43"/>
        <v>69200</v>
      </c>
      <c r="C694">
        <v>50</v>
      </c>
      <c r="D694">
        <f t="shared" si="44"/>
        <v>33375</v>
      </c>
      <c r="E69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</v>
      </c>
      <c r="F694">
        <f t="shared" si="42"/>
        <v>33375</v>
      </c>
    </row>
    <row r="695" spans="1:6">
      <c r="A695">
        <v>694</v>
      </c>
      <c r="B695">
        <f t="shared" si="43"/>
        <v>69300</v>
      </c>
      <c r="C695">
        <v>50</v>
      </c>
      <c r="D695">
        <f t="shared" si="44"/>
        <v>33425</v>
      </c>
      <c r="E69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</v>
      </c>
      <c r="F695">
        <f t="shared" si="42"/>
        <v>33425</v>
      </c>
    </row>
    <row r="696" spans="1:6">
      <c r="A696">
        <v>695</v>
      </c>
      <c r="B696">
        <f t="shared" si="43"/>
        <v>69400</v>
      </c>
      <c r="C696">
        <v>50</v>
      </c>
      <c r="D696">
        <f t="shared" si="44"/>
        <v>33475</v>
      </c>
      <c r="E69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</v>
      </c>
      <c r="F696">
        <f t="shared" si="42"/>
        <v>33475</v>
      </c>
    </row>
    <row r="697" spans="1:6">
      <c r="A697">
        <v>696</v>
      </c>
      <c r="B697">
        <f t="shared" si="43"/>
        <v>69500</v>
      </c>
      <c r="C697">
        <v>50</v>
      </c>
      <c r="D697">
        <f t="shared" si="44"/>
        <v>33525</v>
      </c>
      <c r="E69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</v>
      </c>
      <c r="F697">
        <f t="shared" si="42"/>
        <v>33525</v>
      </c>
    </row>
    <row r="698" spans="1:6">
      <c r="A698">
        <v>697</v>
      </c>
      <c r="B698">
        <f t="shared" si="43"/>
        <v>69600</v>
      </c>
      <c r="C698">
        <v>50</v>
      </c>
      <c r="D698">
        <f t="shared" si="44"/>
        <v>33575</v>
      </c>
      <c r="E69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</v>
      </c>
      <c r="F698">
        <f t="shared" si="42"/>
        <v>33575</v>
      </c>
    </row>
    <row r="699" spans="1:6">
      <c r="A699">
        <v>698</v>
      </c>
      <c r="B699">
        <f t="shared" si="43"/>
        <v>69700</v>
      </c>
      <c r="C699">
        <v>50</v>
      </c>
      <c r="D699">
        <f t="shared" si="44"/>
        <v>33625</v>
      </c>
      <c r="E69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</v>
      </c>
      <c r="F699">
        <f t="shared" si="42"/>
        <v>33625</v>
      </c>
    </row>
    <row r="700" spans="1:6">
      <c r="A700">
        <v>699</v>
      </c>
      <c r="B700">
        <f t="shared" si="43"/>
        <v>69800</v>
      </c>
      <c r="C700">
        <v>50</v>
      </c>
      <c r="D700">
        <f t="shared" si="44"/>
        <v>33675</v>
      </c>
      <c r="E70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</v>
      </c>
      <c r="F700">
        <f t="shared" si="42"/>
        <v>33675</v>
      </c>
    </row>
    <row r="701" spans="1:6">
      <c r="A701">
        <v>700</v>
      </c>
      <c r="B701">
        <f t="shared" si="43"/>
        <v>69900</v>
      </c>
      <c r="C701">
        <v>50</v>
      </c>
      <c r="D701">
        <f t="shared" si="44"/>
        <v>33725</v>
      </c>
      <c r="E70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</v>
      </c>
      <c r="F701">
        <f t="shared" si="42"/>
        <v>33725</v>
      </c>
    </row>
    <row r="702" spans="1:6">
      <c r="A702">
        <v>701</v>
      </c>
      <c r="B702">
        <f t="shared" si="43"/>
        <v>70000</v>
      </c>
      <c r="C702">
        <v>50</v>
      </c>
      <c r="D702">
        <f t="shared" si="44"/>
        <v>33775</v>
      </c>
      <c r="E70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</v>
      </c>
      <c r="F702">
        <f t="shared" si="42"/>
        <v>33775</v>
      </c>
    </row>
    <row r="703" spans="1:6">
      <c r="A703">
        <v>702</v>
      </c>
      <c r="B703">
        <f t="shared" si="43"/>
        <v>70100</v>
      </c>
      <c r="C703">
        <v>50</v>
      </c>
      <c r="D703">
        <f t="shared" si="44"/>
        <v>33825</v>
      </c>
      <c r="E70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</v>
      </c>
      <c r="F703">
        <f t="shared" si="42"/>
        <v>33825</v>
      </c>
    </row>
    <row r="704" spans="1:6">
      <c r="A704">
        <v>703</v>
      </c>
      <c r="B704">
        <f t="shared" si="43"/>
        <v>70200</v>
      </c>
      <c r="C704">
        <v>50</v>
      </c>
      <c r="D704">
        <f t="shared" si="44"/>
        <v>33875</v>
      </c>
      <c r="E70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</v>
      </c>
      <c r="F704">
        <f t="shared" si="42"/>
        <v>33875</v>
      </c>
    </row>
    <row r="705" spans="1:6">
      <c r="A705">
        <v>704</v>
      </c>
      <c r="B705">
        <f t="shared" si="43"/>
        <v>70300</v>
      </c>
      <c r="C705">
        <v>50</v>
      </c>
      <c r="D705">
        <f t="shared" si="44"/>
        <v>33925</v>
      </c>
      <c r="E70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</v>
      </c>
      <c r="F705">
        <f t="shared" si="42"/>
        <v>33925</v>
      </c>
    </row>
    <row r="706" spans="1:6">
      <c r="A706">
        <v>705</v>
      </c>
      <c r="B706">
        <f t="shared" si="43"/>
        <v>70400</v>
      </c>
      <c r="C706">
        <v>50</v>
      </c>
      <c r="D706">
        <f t="shared" si="44"/>
        <v>33975</v>
      </c>
      <c r="E70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</v>
      </c>
      <c r="F706">
        <f t="shared" ref="F706:F769" si="46">D706</f>
        <v>33975</v>
      </c>
    </row>
    <row r="707" spans="1:6">
      <c r="A707">
        <v>706</v>
      </c>
      <c r="B707">
        <f t="shared" si="43"/>
        <v>70500</v>
      </c>
      <c r="C707">
        <v>50</v>
      </c>
      <c r="D707">
        <f t="shared" si="44"/>
        <v>34025</v>
      </c>
      <c r="E70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</v>
      </c>
      <c r="F707">
        <f t="shared" si="46"/>
        <v>34025</v>
      </c>
    </row>
    <row r="708" spans="1:6">
      <c r="A708">
        <v>707</v>
      </c>
      <c r="B708">
        <f t="shared" ref="B708:B771" si="47">B707+100</f>
        <v>70600</v>
      </c>
      <c r="C708">
        <v>50</v>
      </c>
      <c r="D708">
        <f t="shared" ref="D708:D771" si="48">D707+C708</f>
        <v>34075</v>
      </c>
      <c r="E70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</v>
      </c>
      <c r="F708">
        <f t="shared" si="46"/>
        <v>34075</v>
      </c>
    </row>
    <row r="709" spans="1:6">
      <c r="A709">
        <v>708</v>
      </c>
      <c r="B709">
        <f t="shared" si="47"/>
        <v>70700</v>
      </c>
      <c r="C709">
        <v>50</v>
      </c>
      <c r="D709">
        <f t="shared" si="48"/>
        <v>34125</v>
      </c>
      <c r="E70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</v>
      </c>
      <c r="F709">
        <f t="shared" si="46"/>
        <v>34125</v>
      </c>
    </row>
    <row r="710" spans="1:6">
      <c r="A710">
        <v>709</v>
      </c>
      <c r="B710">
        <f t="shared" si="47"/>
        <v>70800</v>
      </c>
      <c r="C710">
        <v>50</v>
      </c>
      <c r="D710">
        <f t="shared" si="48"/>
        <v>34175</v>
      </c>
      <c r="E71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</v>
      </c>
      <c r="F710">
        <f t="shared" si="46"/>
        <v>34175</v>
      </c>
    </row>
    <row r="711" spans="1:6">
      <c r="A711">
        <v>710</v>
      </c>
      <c r="B711">
        <f t="shared" si="47"/>
        <v>70900</v>
      </c>
      <c r="C711">
        <v>50</v>
      </c>
      <c r="D711">
        <f t="shared" si="48"/>
        <v>34225</v>
      </c>
      <c r="E71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</v>
      </c>
      <c r="F711">
        <f t="shared" si="46"/>
        <v>34225</v>
      </c>
    </row>
    <row r="712" spans="1:6">
      <c r="A712">
        <v>711</v>
      </c>
      <c r="B712">
        <f t="shared" si="47"/>
        <v>71000</v>
      </c>
      <c r="C712">
        <v>50</v>
      </c>
      <c r="D712">
        <f t="shared" si="48"/>
        <v>34275</v>
      </c>
      <c r="E71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</v>
      </c>
      <c r="F712">
        <f t="shared" si="46"/>
        <v>34275</v>
      </c>
    </row>
    <row r="713" spans="1:6">
      <c r="A713">
        <v>712</v>
      </c>
      <c r="B713">
        <f t="shared" si="47"/>
        <v>71100</v>
      </c>
      <c r="C713">
        <v>50</v>
      </c>
      <c r="D713">
        <f t="shared" si="48"/>
        <v>34325</v>
      </c>
      <c r="E71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</v>
      </c>
      <c r="F713">
        <f t="shared" si="46"/>
        <v>34325</v>
      </c>
    </row>
    <row r="714" spans="1:6">
      <c r="A714">
        <v>713</v>
      </c>
      <c r="B714">
        <f t="shared" si="47"/>
        <v>71200</v>
      </c>
      <c r="C714">
        <v>50</v>
      </c>
      <c r="D714">
        <f t="shared" si="48"/>
        <v>34375</v>
      </c>
      <c r="E71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</v>
      </c>
      <c r="F714">
        <f t="shared" si="46"/>
        <v>34375</v>
      </c>
    </row>
    <row r="715" spans="1:6">
      <c r="A715">
        <v>714</v>
      </c>
      <c r="B715">
        <f t="shared" si="47"/>
        <v>71300</v>
      </c>
      <c r="C715">
        <v>50</v>
      </c>
      <c r="D715">
        <f t="shared" si="48"/>
        <v>34425</v>
      </c>
      <c r="E71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</v>
      </c>
      <c r="F715">
        <f t="shared" si="46"/>
        <v>34425</v>
      </c>
    </row>
    <row r="716" spans="1:6">
      <c r="A716">
        <v>715</v>
      </c>
      <c r="B716">
        <f t="shared" si="47"/>
        <v>71400</v>
      </c>
      <c r="C716">
        <v>50</v>
      </c>
      <c r="D716">
        <f t="shared" si="48"/>
        <v>34475</v>
      </c>
      <c r="E71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</v>
      </c>
      <c r="F716">
        <f t="shared" si="46"/>
        <v>34475</v>
      </c>
    </row>
    <row r="717" spans="1:6">
      <c r="A717">
        <v>716</v>
      </c>
      <c r="B717">
        <f t="shared" si="47"/>
        <v>71500</v>
      </c>
      <c r="C717">
        <v>50</v>
      </c>
      <c r="D717">
        <f t="shared" si="48"/>
        <v>34525</v>
      </c>
      <c r="E71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</v>
      </c>
      <c r="F717">
        <f t="shared" si="46"/>
        <v>34525</v>
      </c>
    </row>
    <row r="718" spans="1:6">
      <c r="A718">
        <v>717</v>
      </c>
      <c r="B718">
        <f t="shared" si="47"/>
        <v>71600</v>
      </c>
      <c r="C718">
        <v>50</v>
      </c>
      <c r="D718">
        <f t="shared" si="48"/>
        <v>34575</v>
      </c>
      <c r="E71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</v>
      </c>
      <c r="F718">
        <f t="shared" si="46"/>
        <v>34575</v>
      </c>
    </row>
    <row r="719" spans="1:6">
      <c r="A719">
        <v>718</v>
      </c>
      <c r="B719">
        <f t="shared" si="47"/>
        <v>71700</v>
      </c>
      <c r="C719">
        <v>50</v>
      </c>
      <c r="D719">
        <f t="shared" si="48"/>
        <v>34625</v>
      </c>
      <c r="E71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</v>
      </c>
      <c r="F719">
        <f t="shared" si="46"/>
        <v>34625</v>
      </c>
    </row>
    <row r="720" spans="1:6">
      <c r="A720">
        <v>719</v>
      </c>
      <c r="B720">
        <f t="shared" si="47"/>
        <v>71800</v>
      </c>
      <c r="C720">
        <v>50</v>
      </c>
      <c r="D720">
        <f t="shared" si="48"/>
        <v>34675</v>
      </c>
      <c r="E72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</v>
      </c>
      <c r="F720">
        <f t="shared" si="46"/>
        <v>34675</v>
      </c>
    </row>
    <row r="721" spans="1:6">
      <c r="A721">
        <v>720</v>
      </c>
      <c r="B721">
        <f t="shared" si="47"/>
        <v>71900</v>
      </c>
      <c r="C721">
        <v>50</v>
      </c>
      <c r="D721">
        <f t="shared" si="48"/>
        <v>34725</v>
      </c>
      <c r="E72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</v>
      </c>
      <c r="F721">
        <f t="shared" si="46"/>
        <v>34725</v>
      </c>
    </row>
    <row r="722" spans="1:6">
      <c r="A722">
        <v>721</v>
      </c>
      <c r="B722">
        <f t="shared" si="47"/>
        <v>72000</v>
      </c>
      <c r="C722">
        <v>50</v>
      </c>
      <c r="D722">
        <f t="shared" si="48"/>
        <v>34775</v>
      </c>
      <c r="E72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</v>
      </c>
      <c r="F722">
        <f t="shared" si="46"/>
        <v>34775</v>
      </c>
    </row>
    <row r="723" spans="1:6">
      <c r="A723">
        <v>722</v>
      </c>
      <c r="B723">
        <f t="shared" si="47"/>
        <v>72100</v>
      </c>
      <c r="C723">
        <v>50</v>
      </c>
      <c r="D723">
        <f t="shared" si="48"/>
        <v>34825</v>
      </c>
      <c r="E72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</v>
      </c>
      <c r="F723">
        <f t="shared" si="46"/>
        <v>34825</v>
      </c>
    </row>
    <row r="724" spans="1:6">
      <c r="A724">
        <v>723</v>
      </c>
      <c r="B724">
        <f t="shared" si="47"/>
        <v>72200</v>
      </c>
      <c r="C724">
        <v>50</v>
      </c>
      <c r="D724">
        <f t="shared" si="48"/>
        <v>34875</v>
      </c>
      <c r="E72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</v>
      </c>
      <c r="F724">
        <f t="shared" si="46"/>
        <v>34875</v>
      </c>
    </row>
    <row r="725" spans="1:6">
      <c r="A725">
        <v>724</v>
      </c>
      <c r="B725">
        <f t="shared" si="47"/>
        <v>72300</v>
      </c>
      <c r="C725">
        <v>50</v>
      </c>
      <c r="D725">
        <f t="shared" si="48"/>
        <v>34925</v>
      </c>
      <c r="E72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</v>
      </c>
      <c r="F725">
        <f t="shared" si="46"/>
        <v>34925</v>
      </c>
    </row>
    <row r="726" spans="1:6">
      <c r="A726">
        <v>725</v>
      </c>
      <c r="B726">
        <f t="shared" si="47"/>
        <v>72400</v>
      </c>
      <c r="C726">
        <v>50</v>
      </c>
      <c r="D726">
        <f t="shared" si="48"/>
        <v>34975</v>
      </c>
      <c r="E72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</v>
      </c>
      <c r="F726">
        <f t="shared" si="46"/>
        <v>34975</v>
      </c>
    </row>
    <row r="727" spans="1:6">
      <c r="A727">
        <v>726</v>
      </c>
      <c r="B727">
        <f t="shared" si="47"/>
        <v>72500</v>
      </c>
      <c r="C727">
        <v>50</v>
      </c>
      <c r="D727">
        <f t="shared" si="48"/>
        <v>35025</v>
      </c>
      <c r="E72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</v>
      </c>
      <c r="F727">
        <f t="shared" si="46"/>
        <v>35025</v>
      </c>
    </row>
    <row r="728" spans="1:6">
      <c r="A728">
        <v>727</v>
      </c>
      <c r="B728">
        <f t="shared" si="47"/>
        <v>72600</v>
      </c>
      <c r="C728">
        <v>50</v>
      </c>
      <c r="D728">
        <f t="shared" si="48"/>
        <v>35075</v>
      </c>
      <c r="E72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</v>
      </c>
      <c r="F728">
        <f t="shared" si="46"/>
        <v>35075</v>
      </c>
    </row>
    <row r="729" spans="1:6">
      <c r="A729">
        <v>728</v>
      </c>
      <c r="B729">
        <f t="shared" si="47"/>
        <v>72700</v>
      </c>
      <c r="C729">
        <v>50</v>
      </c>
      <c r="D729">
        <f t="shared" si="48"/>
        <v>35125</v>
      </c>
      <c r="E72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</v>
      </c>
      <c r="F729">
        <f t="shared" si="46"/>
        <v>35125</v>
      </c>
    </row>
    <row r="730" spans="1:6">
      <c r="A730">
        <v>729</v>
      </c>
      <c r="B730">
        <f t="shared" si="47"/>
        <v>72800</v>
      </c>
      <c r="C730">
        <v>50</v>
      </c>
      <c r="D730">
        <f t="shared" si="48"/>
        <v>35175</v>
      </c>
      <c r="E73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</v>
      </c>
      <c r="F730">
        <f t="shared" si="46"/>
        <v>35175</v>
      </c>
    </row>
    <row r="731" spans="1:6">
      <c r="A731">
        <v>730</v>
      </c>
      <c r="B731">
        <f t="shared" si="47"/>
        <v>72900</v>
      </c>
      <c r="C731">
        <v>50</v>
      </c>
      <c r="D731">
        <f t="shared" si="48"/>
        <v>35225</v>
      </c>
      <c r="E73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</v>
      </c>
      <c r="F731">
        <f t="shared" si="46"/>
        <v>35225</v>
      </c>
    </row>
    <row r="732" spans="1:6">
      <c r="A732">
        <v>731</v>
      </c>
      <c r="B732">
        <f t="shared" si="47"/>
        <v>73000</v>
      </c>
      <c r="C732">
        <v>50</v>
      </c>
      <c r="D732">
        <f t="shared" si="48"/>
        <v>35275</v>
      </c>
      <c r="E732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</v>
      </c>
      <c r="F732">
        <f t="shared" si="46"/>
        <v>35275</v>
      </c>
    </row>
    <row r="733" spans="1:6">
      <c r="A733">
        <v>732</v>
      </c>
      <c r="B733">
        <f t="shared" si="47"/>
        <v>73100</v>
      </c>
      <c r="C733">
        <v>50</v>
      </c>
      <c r="D733">
        <f t="shared" si="48"/>
        <v>35325</v>
      </c>
      <c r="E733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</v>
      </c>
      <c r="F733">
        <f t="shared" si="46"/>
        <v>35325</v>
      </c>
    </row>
    <row r="734" spans="1:6">
      <c r="A734">
        <v>733</v>
      </c>
      <c r="B734">
        <f t="shared" si="47"/>
        <v>73200</v>
      </c>
      <c r="C734">
        <v>50</v>
      </c>
      <c r="D734">
        <f t="shared" si="48"/>
        <v>35375</v>
      </c>
      <c r="E734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</v>
      </c>
      <c r="F734">
        <f t="shared" si="46"/>
        <v>35375</v>
      </c>
    </row>
    <row r="735" spans="1:6">
      <c r="A735">
        <v>734</v>
      </c>
      <c r="B735">
        <f t="shared" si="47"/>
        <v>73300</v>
      </c>
      <c r="C735">
        <v>50</v>
      </c>
      <c r="D735">
        <f t="shared" si="48"/>
        <v>35425</v>
      </c>
      <c r="E735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</v>
      </c>
      <c r="F735">
        <f t="shared" si="46"/>
        <v>35425</v>
      </c>
    </row>
    <row r="736" spans="1:6">
      <c r="A736">
        <v>735</v>
      </c>
      <c r="B736">
        <f t="shared" si="47"/>
        <v>73400</v>
      </c>
      <c r="C736">
        <v>50</v>
      </c>
      <c r="D736">
        <f t="shared" si="48"/>
        <v>35475</v>
      </c>
      <c r="E736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</v>
      </c>
      <c r="F736">
        <f t="shared" si="46"/>
        <v>35475</v>
      </c>
    </row>
    <row r="737" spans="1:6">
      <c r="A737">
        <v>736</v>
      </c>
      <c r="B737">
        <f t="shared" si="47"/>
        <v>73500</v>
      </c>
      <c r="C737">
        <v>50</v>
      </c>
      <c r="D737">
        <f t="shared" si="48"/>
        <v>35525</v>
      </c>
      <c r="E737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</v>
      </c>
      <c r="F737">
        <f t="shared" si="46"/>
        <v>35525</v>
      </c>
    </row>
    <row r="738" spans="1:6">
      <c r="A738">
        <v>737</v>
      </c>
      <c r="B738">
        <f t="shared" si="47"/>
        <v>73600</v>
      </c>
      <c r="C738">
        <v>50</v>
      </c>
      <c r="D738">
        <f t="shared" si="48"/>
        <v>35575</v>
      </c>
      <c r="E738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</v>
      </c>
      <c r="F738">
        <f t="shared" si="46"/>
        <v>35575</v>
      </c>
    </row>
    <row r="739" spans="1:6">
      <c r="A739">
        <v>738</v>
      </c>
      <c r="B739">
        <f t="shared" si="47"/>
        <v>73700</v>
      </c>
      <c r="C739">
        <v>50</v>
      </c>
      <c r="D739">
        <f t="shared" si="48"/>
        <v>35625</v>
      </c>
      <c r="E739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</v>
      </c>
      <c r="F739">
        <f t="shared" si="46"/>
        <v>35625</v>
      </c>
    </row>
    <row r="740" spans="1:6">
      <c r="A740">
        <v>739</v>
      </c>
      <c r="B740">
        <f t="shared" si="47"/>
        <v>73800</v>
      </c>
      <c r="C740">
        <v>50</v>
      </c>
      <c r="D740">
        <f t="shared" si="48"/>
        <v>35675</v>
      </c>
      <c r="E740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</v>
      </c>
      <c r="F740">
        <f t="shared" si="46"/>
        <v>35675</v>
      </c>
    </row>
    <row r="741" spans="1:6">
      <c r="A741">
        <v>740</v>
      </c>
      <c r="B741">
        <f t="shared" si="47"/>
        <v>73900</v>
      </c>
      <c r="C741">
        <v>50</v>
      </c>
      <c r="D741">
        <f t="shared" si="48"/>
        <v>35725</v>
      </c>
      <c r="E741" t="str">
        <f t="shared" ca="1" si="4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</v>
      </c>
      <c r="F741">
        <f t="shared" si="46"/>
        <v>35725</v>
      </c>
    </row>
    <row r="742" spans="1:6">
      <c r="A742">
        <v>741</v>
      </c>
      <c r="B742">
        <f t="shared" si="47"/>
        <v>74000</v>
      </c>
      <c r="C742">
        <v>50</v>
      </c>
      <c r="D742">
        <f t="shared" si="48"/>
        <v>35775</v>
      </c>
      <c r="E742" t="str">
        <f t="shared" ref="E742:E805" ca="1" si="49">IF(ROW()=2,F742,OFFSET(E742,-1,0)&amp;IF(LEN(F742)=0,"",","&amp;F742))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</v>
      </c>
      <c r="F742">
        <f t="shared" si="46"/>
        <v>35775</v>
      </c>
    </row>
    <row r="743" spans="1:6">
      <c r="A743">
        <v>742</v>
      </c>
      <c r="B743">
        <f t="shared" si="47"/>
        <v>74100</v>
      </c>
      <c r="C743">
        <v>50</v>
      </c>
      <c r="D743">
        <f t="shared" si="48"/>
        <v>35825</v>
      </c>
      <c r="E74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</v>
      </c>
      <c r="F743">
        <f t="shared" si="46"/>
        <v>35825</v>
      </c>
    </row>
    <row r="744" spans="1:6">
      <c r="A744">
        <v>743</v>
      </c>
      <c r="B744">
        <f t="shared" si="47"/>
        <v>74200</v>
      </c>
      <c r="C744">
        <v>50</v>
      </c>
      <c r="D744">
        <f t="shared" si="48"/>
        <v>35875</v>
      </c>
      <c r="E74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</v>
      </c>
      <c r="F744">
        <f t="shared" si="46"/>
        <v>35875</v>
      </c>
    </row>
    <row r="745" spans="1:6">
      <c r="A745">
        <v>744</v>
      </c>
      <c r="B745">
        <f t="shared" si="47"/>
        <v>74300</v>
      </c>
      <c r="C745">
        <v>50</v>
      </c>
      <c r="D745">
        <f t="shared" si="48"/>
        <v>35925</v>
      </c>
      <c r="E74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</v>
      </c>
      <c r="F745">
        <f t="shared" si="46"/>
        <v>35925</v>
      </c>
    </row>
    <row r="746" spans="1:6">
      <c r="A746">
        <v>745</v>
      </c>
      <c r="B746">
        <f t="shared" si="47"/>
        <v>74400</v>
      </c>
      <c r="C746">
        <v>50</v>
      </c>
      <c r="D746">
        <f t="shared" si="48"/>
        <v>35975</v>
      </c>
      <c r="E74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</v>
      </c>
      <c r="F746">
        <f t="shared" si="46"/>
        <v>35975</v>
      </c>
    </row>
    <row r="747" spans="1:6">
      <c r="A747">
        <v>746</v>
      </c>
      <c r="B747">
        <f t="shared" si="47"/>
        <v>74500</v>
      </c>
      <c r="C747">
        <v>50</v>
      </c>
      <c r="D747">
        <f t="shared" si="48"/>
        <v>36025</v>
      </c>
      <c r="E74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</v>
      </c>
      <c r="F747">
        <f t="shared" si="46"/>
        <v>36025</v>
      </c>
    </row>
    <row r="748" spans="1:6">
      <c r="A748">
        <v>747</v>
      </c>
      <c r="B748">
        <f t="shared" si="47"/>
        <v>74600</v>
      </c>
      <c r="C748">
        <v>50</v>
      </c>
      <c r="D748">
        <f t="shared" si="48"/>
        <v>36075</v>
      </c>
      <c r="E74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</v>
      </c>
      <c r="F748">
        <f t="shared" si="46"/>
        <v>36075</v>
      </c>
    </row>
    <row r="749" spans="1:6">
      <c r="A749">
        <v>748</v>
      </c>
      <c r="B749">
        <f t="shared" si="47"/>
        <v>74700</v>
      </c>
      <c r="C749">
        <v>50</v>
      </c>
      <c r="D749">
        <f t="shared" si="48"/>
        <v>36125</v>
      </c>
      <c r="E74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</v>
      </c>
      <c r="F749">
        <f t="shared" si="46"/>
        <v>36125</v>
      </c>
    </row>
    <row r="750" spans="1:6">
      <c r="A750">
        <v>749</v>
      </c>
      <c r="B750">
        <f t="shared" si="47"/>
        <v>74800</v>
      </c>
      <c r="C750">
        <v>50</v>
      </c>
      <c r="D750">
        <f t="shared" si="48"/>
        <v>36175</v>
      </c>
      <c r="E75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</v>
      </c>
      <c r="F750">
        <f t="shared" si="46"/>
        <v>36175</v>
      </c>
    </row>
    <row r="751" spans="1:6">
      <c r="A751">
        <v>750</v>
      </c>
      <c r="B751">
        <f t="shared" si="47"/>
        <v>74900</v>
      </c>
      <c r="C751">
        <v>50</v>
      </c>
      <c r="D751">
        <f t="shared" si="48"/>
        <v>36225</v>
      </c>
      <c r="E75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</v>
      </c>
      <c r="F751">
        <f t="shared" si="46"/>
        <v>36225</v>
      </c>
    </row>
    <row r="752" spans="1:6">
      <c r="A752">
        <v>751</v>
      </c>
      <c r="B752">
        <f t="shared" si="47"/>
        <v>75000</v>
      </c>
      <c r="C752">
        <v>50</v>
      </c>
      <c r="D752">
        <f t="shared" si="48"/>
        <v>36275</v>
      </c>
      <c r="E75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</v>
      </c>
      <c r="F752">
        <f t="shared" si="46"/>
        <v>36275</v>
      </c>
    </row>
    <row r="753" spans="1:6">
      <c r="A753">
        <v>752</v>
      </c>
      <c r="B753">
        <f t="shared" si="47"/>
        <v>75100</v>
      </c>
      <c r="C753">
        <v>50</v>
      </c>
      <c r="D753">
        <f t="shared" si="48"/>
        <v>36325</v>
      </c>
      <c r="E75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</v>
      </c>
      <c r="F753">
        <f t="shared" si="46"/>
        <v>36325</v>
      </c>
    </row>
    <row r="754" spans="1:6">
      <c r="A754">
        <v>753</v>
      </c>
      <c r="B754">
        <f t="shared" si="47"/>
        <v>75200</v>
      </c>
      <c r="C754">
        <v>50</v>
      </c>
      <c r="D754">
        <f t="shared" si="48"/>
        <v>36375</v>
      </c>
      <c r="E75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</v>
      </c>
      <c r="F754">
        <f t="shared" si="46"/>
        <v>36375</v>
      </c>
    </row>
    <row r="755" spans="1:6">
      <c r="A755">
        <v>754</v>
      </c>
      <c r="B755">
        <f t="shared" si="47"/>
        <v>75300</v>
      </c>
      <c r="C755">
        <v>50</v>
      </c>
      <c r="D755">
        <f t="shared" si="48"/>
        <v>36425</v>
      </c>
      <c r="E75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</v>
      </c>
      <c r="F755">
        <f t="shared" si="46"/>
        <v>36425</v>
      </c>
    </row>
    <row r="756" spans="1:6">
      <c r="A756">
        <v>755</v>
      </c>
      <c r="B756">
        <f t="shared" si="47"/>
        <v>75400</v>
      </c>
      <c r="C756">
        <v>50</v>
      </c>
      <c r="D756">
        <f t="shared" si="48"/>
        <v>36475</v>
      </c>
      <c r="E75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</v>
      </c>
      <c r="F756">
        <f t="shared" si="46"/>
        <v>36475</v>
      </c>
    </row>
    <row r="757" spans="1:6">
      <c r="A757">
        <v>756</v>
      </c>
      <c r="B757">
        <f t="shared" si="47"/>
        <v>75500</v>
      </c>
      <c r="C757">
        <v>50</v>
      </c>
      <c r="D757">
        <f t="shared" si="48"/>
        <v>36525</v>
      </c>
      <c r="E75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</v>
      </c>
      <c r="F757">
        <f t="shared" si="46"/>
        <v>36525</v>
      </c>
    </row>
    <row r="758" spans="1:6">
      <c r="A758">
        <v>757</v>
      </c>
      <c r="B758">
        <f t="shared" si="47"/>
        <v>75600</v>
      </c>
      <c r="C758">
        <v>50</v>
      </c>
      <c r="D758">
        <f t="shared" si="48"/>
        <v>36575</v>
      </c>
      <c r="E75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</v>
      </c>
      <c r="F758">
        <f t="shared" si="46"/>
        <v>36575</v>
      </c>
    </row>
    <row r="759" spans="1:6">
      <c r="A759">
        <v>758</v>
      </c>
      <c r="B759">
        <f t="shared" si="47"/>
        <v>75700</v>
      </c>
      <c r="C759">
        <v>50</v>
      </c>
      <c r="D759">
        <f t="shared" si="48"/>
        <v>36625</v>
      </c>
      <c r="E75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</v>
      </c>
      <c r="F759">
        <f t="shared" si="46"/>
        <v>36625</v>
      </c>
    </row>
    <row r="760" spans="1:6">
      <c r="A760">
        <v>759</v>
      </c>
      <c r="B760">
        <f t="shared" si="47"/>
        <v>75800</v>
      </c>
      <c r="C760">
        <v>50</v>
      </c>
      <c r="D760">
        <f t="shared" si="48"/>
        <v>36675</v>
      </c>
      <c r="E76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</v>
      </c>
      <c r="F760">
        <f t="shared" si="46"/>
        <v>36675</v>
      </c>
    </row>
    <row r="761" spans="1:6">
      <c r="A761">
        <v>760</v>
      </c>
      <c r="B761">
        <f t="shared" si="47"/>
        <v>75900</v>
      </c>
      <c r="C761">
        <v>50</v>
      </c>
      <c r="D761">
        <f t="shared" si="48"/>
        <v>36725</v>
      </c>
      <c r="E76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</v>
      </c>
      <c r="F761">
        <f t="shared" si="46"/>
        <v>36725</v>
      </c>
    </row>
    <row r="762" spans="1:6">
      <c r="A762">
        <v>761</v>
      </c>
      <c r="B762">
        <f t="shared" si="47"/>
        <v>76000</v>
      </c>
      <c r="C762">
        <v>50</v>
      </c>
      <c r="D762">
        <f t="shared" si="48"/>
        <v>36775</v>
      </c>
      <c r="E76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</v>
      </c>
      <c r="F762">
        <f t="shared" si="46"/>
        <v>36775</v>
      </c>
    </row>
    <row r="763" spans="1:6">
      <c r="A763">
        <v>762</v>
      </c>
      <c r="B763">
        <f t="shared" si="47"/>
        <v>76100</v>
      </c>
      <c r="C763">
        <v>50</v>
      </c>
      <c r="D763">
        <f t="shared" si="48"/>
        <v>36825</v>
      </c>
      <c r="E76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</v>
      </c>
      <c r="F763">
        <f t="shared" si="46"/>
        <v>36825</v>
      </c>
    </row>
    <row r="764" spans="1:6">
      <c r="A764">
        <v>763</v>
      </c>
      <c r="B764">
        <f t="shared" si="47"/>
        <v>76200</v>
      </c>
      <c r="C764">
        <v>50</v>
      </c>
      <c r="D764">
        <f t="shared" si="48"/>
        <v>36875</v>
      </c>
      <c r="E76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</v>
      </c>
      <c r="F764">
        <f t="shared" si="46"/>
        <v>36875</v>
      </c>
    </row>
    <row r="765" spans="1:6">
      <c r="A765">
        <v>764</v>
      </c>
      <c r="B765">
        <f t="shared" si="47"/>
        <v>76300</v>
      </c>
      <c r="C765">
        <v>50</v>
      </c>
      <c r="D765">
        <f t="shared" si="48"/>
        <v>36925</v>
      </c>
      <c r="E76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</v>
      </c>
      <c r="F765">
        <f t="shared" si="46"/>
        <v>36925</v>
      </c>
    </row>
    <row r="766" spans="1:6">
      <c r="A766">
        <v>765</v>
      </c>
      <c r="B766">
        <f t="shared" si="47"/>
        <v>76400</v>
      </c>
      <c r="C766">
        <v>50</v>
      </c>
      <c r="D766">
        <f t="shared" si="48"/>
        <v>36975</v>
      </c>
      <c r="E76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</v>
      </c>
      <c r="F766">
        <f t="shared" si="46"/>
        <v>36975</v>
      </c>
    </row>
    <row r="767" spans="1:6">
      <c r="A767">
        <v>766</v>
      </c>
      <c r="B767">
        <f t="shared" si="47"/>
        <v>76500</v>
      </c>
      <c r="C767">
        <v>50</v>
      </c>
      <c r="D767">
        <f t="shared" si="48"/>
        <v>37025</v>
      </c>
      <c r="E76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</v>
      </c>
      <c r="F767">
        <f t="shared" si="46"/>
        <v>37025</v>
      </c>
    </row>
    <row r="768" spans="1:6">
      <c r="A768">
        <v>767</v>
      </c>
      <c r="B768">
        <f t="shared" si="47"/>
        <v>76600</v>
      </c>
      <c r="C768">
        <v>50</v>
      </c>
      <c r="D768">
        <f t="shared" si="48"/>
        <v>37075</v>
      </c>
      <c r="E76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</v>
      </c>
      <c r="F768">
        <f t="shared" si="46"/>
        <v>37075</v>
      </c>
    </row>
    <row r="769" spans="1:6">
      <c r="A769">
        <v>768</v>
      </c>
      <c r="B769">
        <f t="shared" si="47"/>
        <v>76700</v>
      </c>
      <c r="C769">
        <v>50</v>
      </c>
      <c r="D769">
        <f t="shared" si="48"/>
        <v>37125</v>
      </c>
      <c r="E76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</v>
      </c>
      <c r="F769">
        <f t="shared" si="46"/>
        <v>37125</v>
      </c>
    </row>
    <row r="770" spans="1:6">
      <c r="A770">
        <v>769</v>
      </c>
      <c r="B770">
        <f t="shared" si="47"/>
        <v>76800</v>
      </c>
      <c r="C770">
        <v>50</v>
      </c>
      <c r="D770">
        <f t="shared" si="48"/>
        <v>37175</v>
      </c>
      <c r="E77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</v>
      </c>
      <c r="F770">
        <f t="shared" ref="F770:F833" si="50">D770</f>
        <v>37175</v>
      </c>
    </row>
    <row r="771" spans="1:6">
      <c r="A771">
        <v>770</v>
      </c>
      <c r="B771">
        <f t="shared" si="47"/>
        <v>76900</v>
      </c>
      <c r="C771">
        <v>50</v>
      </c>
      <c r="D771">
        <f t="shared" si="48"/>
        <v>37225</v>
      </c>
      <c r="E77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</v>
      </c>
      <c r="F771">
        <f t="shared" si="50"/>
        <v>37225</v>
      </c>
    </row>
    <row r="772" spans="1:6">
      <c r="A772">
        <v>771</v>
      </c>
      <c r="B772">
        <f t="shared" ref="B772:B835" si="51">B771+100</f>
        <v>77000</v>
      </c>
      <c r="C772">
        <v>50</v>
      </c>
      <c r="D772">
        <f t="shared" ref="D772:D835" si="52">D771+C772</f>
        <v>37275</v>
      </c>
      <c r="E77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</v>
      </c>
      <c r="F772">
        <f t="shared" si="50"/>
        <v>37275</v>
      </c>
    </row>
    <row r="773" spans="1:6">
      <c r="A773">
        <v>772</v>
      </c>
      <c r="B773">
        <f t="shared" si="51"/>
        <v>77100</v>
      </c>
      <c r="C773">
        <v>50</v>
      </c>
      <c r="D773">
        <f t="shared" si="52"/>
        <v>37325</v>
      </c>
      <c r="E77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</v>
      </c>
      <c r="F773">
        <f t="shared" si="50"/>
        <v>37325</v>
      </c>
    </row>
    <row r="774" spans="1:6">
      <c r="A774">
        <v>773</v>
      </c>
      <c r="B774">
        <f t="shared" si="51"/>
        <v>77200</v>
      </c>
      <c r="C774">
        <v>50</v>
      </c>
      <c r="D774">
        <f t="shared" si="52"/>
        <v>37375</v>
      </c>
      <c r="E77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</v>
      </c>
      <c r="F774">
        <f t="shared" si="50"/>
        <v>37375</v>
      </c>
    </row>
    <row r="775" spans="1:6">
      <c r="A775">
        <v>774</v>
      </c>
      <c r="B775">
        <f t="shared" si="51"/>
        <v>77300</v>
      </c>
      <c r="C775">
        <v>50</v>
      </c>
      <c r="D775">
        <f t="shared" si="52"/>
        <v>37425</v>
      </c>
      <c r="E77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</v>
      </c>
      <c r="F775">
        <f t="shared" si="50"/>
        <v>37425</v>
      </c>
    </row>
    <row r="776" spans="1:6">
      <c r="A776">
        <v>775</v>
      </c>
      <c r="B776">
        <f t="shared" si="51"/>
        <v>77400</v>
      </c>
      <c r="C776">
        <v>50</v>
      </c>
      <c r="D776">
        <f t="shared" si="52"/>
        <v>37475</v>
      </c>
      <c r="E77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</v>
      </c>
      <c r="F776">
        <f t="shared" si="50"/>
        <v>37475</v>
      </c>
    </row>
    <row r="777" spans="1:6">
      <c r="A777">
        <v>776</v>
      </c>
      <c r="B777">
        <f t="shared" si="51"/>
        <v>77500</v>
      </c>
      <c r="C777">
        <v>50</v>
      </c>
      <c r="D777">
        <f t="shared" si="52"/>
        <v>37525</v>
      </c>
      <c r="E77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</v>
      </c>
      <c r="F777">
        <f t="shared" si="50"/>
        <v>37525</v>
      </c>
    </row>
    <row r="778" spans="1:6">
      <c r="A778">
        <v>777</v>
      </c>
      <c r="B778">
        <f t="shared" si="51"/>
        <v>77600</v>
      </c>
      <c r="C778">
        <v>50</v>
      </c>
      <c r="D778">
        <f t="shared" si="52"/>
        <v>37575</v>
      </c>
      <c r="E77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</v>
      </c>
      <c r="F778">
        <f t="shared" si="50"/>
        <v>37575</v>
      </c>
    </row>
    <row r="779" spans="1:6">
      <c r="A779">
        <v>778</v>
      </c>
      <c r="B779">
        <f t="shared" si="51"/>
        <v>77700</v>
      </c>
      <c r="C779">
        <v>50</v>
      </c>
      <c r="D779">
        <f t="shared" si="52"/>
        <v>37625</v>
      </c>
      <c r="E77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</v>
      </c>
      <c r="F779">
        <f t="shared" si="50"/>
        <v>37625</v>
      </c>
    </row>
    <row r="780" spans="1:6">
      <c r="A780">
        <v>779</v>
      </c>
      <c r="B780">
        <f t="shared" si="51"/>
        <v>77800</v>
      </c>
      <c r="C780">
        <v>50</v>
      </c>
      <c r="D780">
        <f t="shared" si="52"/>
        <v>37675</v>
      </c>
      <c r="E78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</v>
      </c>
      <c r="F780">
        <f t="shared" si="50"/>
        <v>37675</v>
      </c>
    </row>
    <row r="781" spans="1:6">
      <c r="A781">
        <v>780</v>
      </c>
      <c r="B781">
        <f t="shared" si="51"/>
        <v>77900</v>
      </c>
      <c r="C781">
        <v>50</v>
      </c>
      <c r="D781">
        <f t="shared" si="52"/>
        <v>37725</v>
      </c>
      <c r="E78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</v>
      </c>
      <c r="F781">
        <f t="shared" si="50"/>
        <v>37725</v>
      </c>
    </row>
    <row r="782" spans="1:6">
      <c r="A782">
        <v>781</v>
      </c>
      <c r="B782">
        <f t="shared" si="51"/>
        <v>78000</v>
      </c>
      <c r="C782">
        <v>50</v>
      </c>
      <c r="D782">
        <f t="shared" si="52"/>
        <v>37775</v>
      </c>
      <c r="E78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</v>
      </c>
      <c r="F782">
        <f t="shared" si="50"/>
        <v>37775</v>
      </c>
    </row>
    <row r="783" spans="1:6">
      <c r="A783">
        <v>782</v>
      </c>
      <c r="B783">
        <f t="shared" si="51"/>
        <v>78100</v>
      </c>
      <c r="C783">
        <v>50</v>
      </c>
      <c r="D783">
        <f t="shared" si="52"/>
        <v>37825</v>
      </c>
      <c r="E78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</v>
      </c>
      <c r="F783">
        <f t="shared" si="50"/>
        <v>37825</v>
      </c>
    </row>
    <row r="784" spans="1:6">
      <c r="A784">
        <v>783</v>
      </c>
      <c r="B784">
        <f t="shared" si="51"/>
        <v>78200</v>
      </c>
      <c r="C784">
        <v>50</v>
      </c>
      <c r="D784">
        <f t="shared" si="52"/>
        <v>37875</v>
      </c>
      <c r="E78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</v>
      </c>
      <c r="F784">
        <f t="shared" si="50"/>
        <v>37875</v>
      </c>
    </row>
    <row r="785" spans="1:6">
      <c r="A785">
        <v>784</v>
      </c>
      <c r="B785">
        <f t="shared" si="51"/>
        <v>78300</v>
      </c>
      <c r="C785">
        <v>50</v>
      </c>
      <c r="D785">
        <f t="shared" si="52"/>
        <v>37925</v>
      </c>
      <c r="E78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</v>
      </c>
      <c r="F785">
        <f t="shared" si="50"/>
        <v>37925</v>
      </c>
    </row>
    <row r="786" spans="1:6">
      <c r="A786">
        <v>785</v>
      </c>
      <c r="B786">
        <f t="shared" si="51"/>
        <v>78400</v>
      </c>
      <c r="C786">
        <v>50</v>
      </c>
      <c r="D786">
        <f t="shared" si="52"/>
        <v>37975</v>
      </c>
      <c r="E78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</v>
      </c>
      <c r="F786">
        <f t="shared" si="50"/>
        <v>37975</v>
      </c>
    </row>
    <row r="787" spans="1:6">
      <c r="A787">
        <v>786</v>
      </c>
      <c r="B787">
        <f t="shared" si="51"/>
        <v>78500</v>
      </c>
      <c r="C787">
        <v>50</v>
      </c>
      <c r="D787">
        <f t="shared" si="52"/>
        <v>38025</v>
      </c>
      <c r="E78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</v>
      </c>
      <c r="F787">
        <f t="shared" si="50"/>
        <v>38025</v>
      </c>
    </row>
    <row r="788" spans="1:6">
      <c r="A788">
        <v>787</v>
      </c>
      <c r="B788">
        <f t="shared" si="51"/>
        <v>78600</v>
      </c>
      <c r="C788">
        <v>50</v>
      </c>
      <c r="D788">
        <f t="shared" si="52"/>
        <v>38075</v>
      </c>
      <c r="E78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</v>
      </c>
      <c r="F788">
        <f t="shared" si="50"/>
        <v>38075</v>
      </c>
    </row>
    <row r="789" spans="1:6">
      <c r="A789">
        <v>788</v>
      </c>
      <c r="B789">
        <f t="shared" si="51"/>
        <v>78700</v>
      </c>
      <c r="C789">
        <v>50</v>
      </c>
      <c r="D789">
        <f t="shared" si="52"/>
        <v>38125</v>
      </c>
      <c r="E78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</v>
      </c>
      <c r="F789">
        <f t="shared" si="50"/>
        <v>38125</v>
      </c>
    </row>
    <row r="790" spans="1:6">
      <c r="A790">
        <v>789</v>
      </c>
      <c r="B790">
        <f t="shared" si="51"/>
        <v>78800</v>
      </c>
      <c r="C790">
        <v>50</v>
      </c>
      <c r="D790">
        <f t="shared" si="52"/>
        <v>38175</v>
      </c>
      <c r="E79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</v>
      </c>
      <c r="F790">
        <f t="shared" si="50"/>
        <v>38175</v>
      </c>
    </row>
    <row r="791" spans="1:6">
      <c r="A791">
        <v>790</v>
      </c>
      <c r="B791">
        <f t="shared" si="51"/>
        <v>78900</v>
      </c>
      <c r="C791">
        <v>50</v>
      </c>
      <c r="D791">
        <f t="shared" si="52"/>
        <v>38225</v>
      </c>
      <c r="E79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</v>
      </c>
      <c r="F791">
        <f t="shared" si="50"/>
        <v>38225</v>
      </c>
    </row>
    <row r="792" spans="1:6">
      <c r="A792">
        <v>791</v>
      </c>
      <c r="B792">
        <f t="shared" si="51"/>
        <v>79000</v>
      </c>
      <c r="C792">
        <v>50</v>
      </c>
      <c r="D792">
        <f t="shared" si="52"/>
        <v>38275</v>
      </c>
      <c r="E79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</v>
      </c>
      <c r="F792">
        <f t="shared" si="50"/>
        <v>38275</v>
      </c>
    </row>
    <row r="793" spans="1:6">
      <c r="A793">
        <v>792</v>
      </c>
      <c r="B793">
        <f t="shared" si="51"/>
        <v>79100</v>
      </c>
      <c r="C793">
        <v>50</v>
      </c>
      <c r="D793">
        <f t="shared" si="52"/>
        <v>38325</v>
      </c>
      <c r="E79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</v>
      </c>
      <c r="F793">
        <f t="shared" si="50"/>
        <v>38325</v>
      </c>
    </row>
    <row r="794" spans="1:6">
      <c r="A794">
        <v>793</v>
      </c>
      <c r="B794">
        <f t="shared" si="51"/>
        <v>79200</v>
      </c>
      <c r="C794">
        <v>50</v>
      </c>
      <c r="D794">
        <f t="shared" si="52"/>
        <v>38375</v>
      </c>
      <c r="E79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</v>
      </c>
      <c r="F794">
        <f t="shared" si="50"/>
        <v>38375</v>
      </c>
    </row>
    <row r="795" spans="1:6">
      <c r="A795">
        <v>794</v>
      </c>
      <c r="B795">
        <f t="shared" si="51"/>
        <v>79300</v>
      </c>
      <c r="C795">
        <v>50</v>
      </c>
      <c r="D795">
        <f t="shared" si="52"/>
        <v>38425</v>
      </c>
      <c r="E79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</v>
      </c>
      <c r="F795">
        <f t="shared" si="50"/>
        <v>38425</v>
      </c>
    </row>
    <row r="796" spans="1:6">
      <c r="A796">
        <v>795</v>
      </c>
      <c r="B796">
        <f t="shared" si="51"/>
        <v>79400</v>
      </c>
      <c r="C796">
        <v>50</v>
      </c>
      <c r="D796">
        <f t="shared" si="52"/>
        <v>38475</v>
      </c>
      <c r="E796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</v>
      </c>
      <c r="F796">
        <f t="shared" si="50"/>
        <v>38475</v>
      </c>
    </row>
    <row r="797" spans="1:6">
      <c r="A797">
        <v>796</v>
      </c>
      <c r="B797">
        <f t="shared" si="51"/>
        <v>79500</v>
      </c>
      <c r="C797">
        <v>50</v>
      </c>
      <c r="D797">
        <f t="shared" si="52"/>
        <v>38525</v>
      </c>
      <c r="E797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</v>
      </c>
      <c r="F797">
        <f t="shared" si="50"/>
        <v>38525</v>
      </c>
    </row>
    <row r="798" spans="1:6">
      <c r="A798">
        <v>797</v>
      </c>
      <c r="B798">
        <f t="shared" si="51"/>
        <v>79600</v>
      </c>
      <c r="C798">
        <v>50</v>
      </c>
      <c r="D798">
        <f t="shared" si="52"/>
        <v>38575</v>
      </c>
      <c r="E798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</v>
      </c>
      <c r="F798">
        <f t="shared" si="50"/>
        <v>38575</v>
      </c>
    </row>
    <row r="799" spans="1:6">
      <c r="A799">
        <v>798</v>
      </c>
      <c r="B799">
        <f t="shared" si="51"/>
        <v>79700</v>
      </c>
      <c r="C799">
        <v>50</v>
      </c>
      <c r="D799">
        <f t="shared" si="52"/>
        <v>38625</v>
      </c>
      <c r="E799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</v>
      </c>
      <c r="F799">
        <f t="shared" si="50"/>
        <v>38625</v>
      </c>
    </row>
    <row r="800" spans="1:6">
      <c r="A800">
        <v>799</v>
      </c>
      <c r="B800">
        <f t="shared" si="51"/>
        <v>79800</v>
      </c>
      <c r="C800">
        <v>50</v>
      </c>
      <c r="D800">
        <f t="shared" si="52"/>
        <v>38675</v>
      </c>
      <c r="E800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</v>
      </c>
      <c r="F800">
        <f t="shared" si="50"/>
        <v>38675</v>
      </c>
    </row>
    <row r="801" spans="1:6">
      <c r="A801">
        <v>800</v>
      </c>
      <c r="B801">
        <f t="shared" si="51"/>
        <v>79900</v>
      </c>
      <c r="C801">
        <v>50</v>
      </c>
      <c r="D801">
        <f t="shared" si="52"/>
        <v>38725</v>
      </c>
      <c r="E801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</v>
      </c>
      <c r="F801">
        <f t="shared" si="50"/>
        <v>38725</v>
      </c>
    </row>
    <row r="802" spans="1:6">
      <c r="A802">
        <v>801</v>
      </c>
      <c r="B802">
        <f t="shared" si="51"/>
        <v>80000</v>
      </c>
      <c r="C802">
        <v>50</v>
      </c>
      <c r="D802">
        <f t="shared" si="52"/>
        <v>38775</v>
      </c>
      <c r="E802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</v>
      </c>
      <c r="F802">
        <f t="shared" si="50"/>
        <v>38775</v>
      </c>
    </row>
    <row r="803" spans="1:6">
      <c r="A803">
        <v>802</v>
      </c>
      <c r="B803">
        <f t="shared" si="51"/>
        <v>80100</v>
      </c>
      <c r="C803">
        <v>50</v>
      </c>
      <c r="D803">
        <f t="shared" si="52"/>
        <v>38825</v>
      </c>
      <c r="E803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</v>
      </c>
      <c r="F803">
        <f t="shared" si="50"/>
        <v>38825</v>
      </c>
    </row>
    <row r="804" spans="1:6">
      <c r="A804">
        <v>803</v>
      </c>
      <c r="B804">
        <f t="shared" si="51"/>
        <v>80200</v>
      </c>
      <c r="C804">
        <v>50</v>
      </c>
      <c r="D804">
        <f t="shared" si="52"/>
        <v>38875</v>
      </c>
      <c r="E804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</v>
      </c>
      <c r="F804">
        <f t="shared" si="50"/>
        <v>38875</v>
      </c>
    </row>
    <row r="805" spans="1:6">
      <c r="A805">
        <v>804</v>
      </c>
      <c r="B805">
        <f t="shared" si="51"/>
        <v>80300</v>
      </c>
      <c r="C805">
        <v>50</v>
      </c>
      <c r="D805">
        <f t="shared" si="52"/>
        <v>38925</v>
      </c>
      <c r="E805" t="str">
        <f t="shared" ca="1" si="49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</v>
      </c>
      <c r="F805">
        <f t="shared" si="50"/>
        <v>38925</v>
      </c>
    </row>
    <row r="806" spans="1:6">
      <c r="A806">
        <v>805</v>
      </c>
      <c r="B806">
        <f t="shared" si="51"/>
        <v>80400</v>
      </c>
      <c r="C806">
        <v>50</v>
      </c>
      <c r="D806">
        <f t="shared" si="52"/>
        <v>38975</v>
      </c>
      <c r="E806" t="str">
        <f t="shared" ref="E806:E869" ca="1" si="53">IF(ROW()=2,F806,OFFSET(E806,-1,0)&amp;IF(LEN(F806)=0,"",","&amp;F806))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</v>
      </c>
      <c r="F806">
        <f t="shared" si="50"/>
        <v>38975</v>
      </c>
    </row>
    <row r="807" spans="1:6">
      <c r="A807">
        <v>806</v>
      </c>
      <c r="B807">
        <f t="shared" si="51"/>
        <v>80500</v>
      </c>
      <c r="C807">
        <v>50</v>
      </c>
      <c r="D807">
        <f t="shared" si="52"/>
        <v>39025</v>
      </c>
      <c r="E80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</v>
      </c>
      <c r="F807">
        <f t="shared" si="50"/>
        <v>39025</v>
      </c>
    </row>
    <row r="808" spans="1:6">
      <c r="A808">
        <v>807</v>
      </c>
      <c r="B808">
        <f t="shared" si="51"/>
        <v>80600</v>
      </c>
      <c r="C808">
        <v>50</v>
      </c>
      <c r="D808">
        <f t="shared" si="52"/>
        <v>39075</v>
      </c>
      <c r="E80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</v>
      </c>
      <c r="F808">
        <f t="shared" si="50"/>
        <v>39075</v>
      </c>
    </row>
    <row r="809" spans="1:6">
      <c r="A809">
        <v>808</v>
      </c>
      <c r="B809">
        <f t="shared" si="51"/>
        <v>80700</v>
      </c>
      <c r="C809">
        <v>50</v>
      </c>
      <c r="D809">
        <f t="shared" si="52"/>
        <v>39125</v>
      </c>
      <c r="E80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</v>
      </c>
      <c r="F809">
        <f t="shared" si="50"/>
        <v>39125</v>
      </c>
    </row>
    <row r="810" spans="1:6">
      <c r="A810">
        <v>809</v>
      </c>
      <c r="B810">
        <f t="shared" si="51"/>
        <v>80800</v>
      </c>
      <c r="C810">
        <v>50</v>
      </c>
      <c r="D810">
        <f t="shared" si="52"/>
        <v>39175</v>
      </c>
      <c r="E81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</v>
      </c>
      <c r="F810">
        <f t="shared" si="50"/>
        <v>39175</v>
      </c>
    </row>
    <row r="811" spans="1:6">
      <c r="A811">
        <v>810</v>
      </c>
      <c r="B811">
        <f t="shared" si="51"/>
        <v>80900</v>
      </c>
      <c r="C811">
        <v>50</v>
      </c>
      <c r="D811">
        <f t="shared" si="52"/>
        <v>39225</v>
      </c>
      <c r="E81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</v>
      </c>
      <c r="F811">
        <f t="shared" si="50"/>
        <v>39225</v>
      </c>
    </row>
    <row r="812" spans="1:6">
      <c r="A812">
        <v>811</v>
      </c>
      <c r="B812">
        <f t="shared" si="51"/>
        <v>81000</v>
      </c>
      <c r="C812">
        <v>50</v>
      </c>
      <c r="D812">
        <f t="shared" si="52"/>
        <v>39275</v>
      </c>
      <c r="E81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</v>
      </c>
      <c r="F812">
        <f t="shared" si="50"/>
        <v>39275</v>
      </c>
    </row>
    <row r="813" spans="1:6">
      <c r="A813">
        <v>812</v>
      </c>
      <c r="B813">
        <f t="shared" si="51"/>
        <v>81100</v>
      </c>
      <c r="C813">
        <v>50</v>
      </c>
      <c r="D813">
        <f t="shared" si="52"/>
        <v>39325</v>
      </c>
      <c r="E81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</v>
      </c>
      <c r="F813">
        <f t="shared" si="50"/>
        <v>39325</v>
      </c>
    </row>
    <row r="814" spans="1:6">
      <c r="A814">
        <v>813</v>
      </c>
      <c r="B814">
        <f t="shared" si="51"/>
        <v>81200</v>
      </c>
      <c r="C814">
        <v>50</v>
      </c>
      <c r="D814">
        <f t="shared" si="52"/>
        <v>39375</v>
      </c>
      <c r="E81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</v>
      </c>
      <c r="F814">
        <f t="shared" si="50"/>
        <v>39375</v>
      </c>
    </row>
    <row r="815" spans="1:6">
      <c r="A815">
        <v>814</v>
      </c>
      <c r="B815">
        <f t="shared" si="51"/>
        <v>81300</v>
      </c>
      <c r="C815">
        <v>50</v>
      </c>
      <c r="D815">
        <f t="shared" si="52"/>
        <v>39425</v>
      </c>
      <c r="E81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</v>
      </c>
      <c r="F815">
        <f t="shared" si="50"/>
        <v>39425</v>
      </c>
    </row>
    <row r="816" spans="1:6">
      <c r="A816">
        <v>815</v>
      </c>
      <c r="B816">
        <f t="shared" si="51"/>
        <v>81400</v>
      </c>
      <c r="C816">
        <v>50</v>
      </c>
      <c r="D816">
        <f t="shared" si="52"/>
        <v>39475</v>
      </c>
      <c r="E81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</v>
      </c>
      <c r="F816">
        <f t="shared" si="50"/>
        <v>39475</v>
      </c>
    </row>
    <row r="817" spans="1:6">
      <c r="A817">
        <v>816</v>
      </c>
      <c r="B817">
        <f t="shared" si="51"/>
        <v>81500</v>
      </c>
      <c r="C817">
        <v>50</v>
      </c>
      <c r="D817">
        <f t="shared" si="52"/>
        <v>39525</v>
      </c>
      <c r="E81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</v>
      </c>
      <c r="F817">
        <f t="shared" si="50"/>
        <v>39525</v>
      </c>
    </row>
    <row r="818" spans="1:6">
      <c r="A818">
        <v>817</v>
      </c>
      <c r="B818">
        <f t="shared" si="51"/>
        <v>81600</v>
      </c>
      <c r="C818">
        <v>50</v>
      </c>
      <c r="D818">
        <f t="shared" si="52"/>
        <v>39575</v>
      </c>
      <c r="E81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</v>
      </c>
      <c r="F818">
        <f t="shared" si="50"/>
        <v>39575</v>
      </c>
    </row>
    <row r="819" spans="1:6">
      <c r="A819">
        <v>818</v>
      </c>
      <c r="B819">
        <f t="shared" si="51"/>
        <v>81700</v>
      </c>
      <c r="C819">
        <v>50</v>
      </c>
      <c r="D819">
        <f t="shared" si="52"/>
        <v>39625</v>
      </c>
      <c r="E81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</v>
      </c>
      <c r="F819">
        <f t="shared" si="50"/>
        <v>39625</v>
      </c>
    </row>
    <row r="820" spans="1:6">
      <c r="A820">
        <v>819</v>
      </c>
      <c r="B820">
        <f t="shared" si="51"/>
        <v>81800</v>
      </c>
      <c r="C820">
        <v>50</v>
      </c>
      <c r="D820">
        <f t="shared" si="52"/>
        <v>39675</v>
      </c>
      <c r="E82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</v>
      </c>
      <c r="F820">
        <f t="shared" si="50"/>
        <v>39675</v>
      </c>
    </row>
    <row r="821" spans="1:6">
      <c r="A821">
        <v>820</v>
      </c>
      <c r="B821">
        <f t="shared" si="51"/>
        <v>81900</v>
      </c>
      <c r="C821">
        <v>50</v>
      </c>
      <c r="D821">
        <f t="shared" si="52"/>
        <v>39725</v>
      </c>
      <c r="E82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</v>
      </c>
      <c r="F821">
        <f t="shared" si="50"/>
        <v>39725</v>
      </c>
    </row>
    <row r="822" spans="1:6">
      <c r="A822">
        <v>821</v>
      </c>
      <c r="B822">
        <f t="shared" si="51"/>
        <v>82000</v>
      </c>
      <c r="C822">
        <v>50</v>
      </c>
      <c r="D822">
        <f t="shared" si="52"/>
        <v>39775</v>
      </c>
      <c r="E82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</v>
      </c>
      <c r="F822">
        <f t="shared" si="50"/>
        <v>39775</v>
      </c>
    </row>
    <row r="823" spans="1:6">
      <c r="A823">
        <v>822</v>
      </c>
      <c r="B823">
        <f t="shared" si="51"/>
        <v>82100</v>
      </c>
      <c r="C823">
        <v>50</v>
      </c>
      <c r="D823">
        <f t="shared" si="52"/>
        <v>39825</v>
      </c>
      <c r="E82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</v>
      </c>
      <c r="F823">
        <f t="shared" si="50"/>
        <v>39825</v>
      </c>
    </row>
    <row r="824" spans="1:6">
      <c r="A824">
        <v>823</v>
      </c>
      <c r="B824">
        <f t="shared" si="51"/>
        <v>82200</v>
      </c>
      <c r="C824">
        <v>50</v>
      </c>
      <c r="D824">
        <f t="shared" si="52"/>
        <v>39875</v>
      </c>
      <c r="E82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</v>
      </c>
      <c r="F824">
        <f t="shared" si="50"/>
        <v>39875</v>
      </c>
    </row>
    <row r="825" spans="1:6">
      <c r="A825">
        <v>824</v>
      </c>
      <c r="B825">
        <f t="shared" si="51"/>
        <v>82300</v>
      </c>
      <c r="C825">
        <v>50</v>
      </c>
      <c r="D825">
        <f t="shared" si="52"/>
        <v>39925</v>
      </c>
      <c r="E82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</v>
      </c>
      <c r="F825">
        <f t="shared" si="50"/>
        <v>39925</v>
      </c>
    </row>
    <row r="826" spans="1:6">
      <c r="A826">
        <v>825</v>
      </c>
      <c r="B826">
        <f t="shared" si="51"/>
        <v>82400</v>
      </c>
      <c r="C826">
        <v>50</v>
      </c>
      <c r="D826">
        <f t="shared" si="52"/>
        <v>39975</v>
      </c>
      <c r="E82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</v>
      </c>
      <c r="F826">
        <f t="shared" si="50"/>
        <v>39975</v>
      </c>
    </row>
    <row r="827" spans="1:6">
      <c r="A827">
        <v>826</v>
      </c>
      <c r="B827">
        <f t="shared" si="51"/>
        <v>82500</v>
      </c>
      <c r="C827">
        <v>50</v>
      </c>
      <c r="D827">
        <f t="shared" si="52"/>
        <v>40025</v>
      </c>
      <c r="E82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</v>
      </c>
      <c r="F827">
        <f t="shared" si="50"/>
        <v>40025</v>
      </c>
    </row>
    <row r="828" spans="1:6">
      <c r="A828">
        <v>827</v>
      </c>
      <c r="B828">
        <f t="shared" si="51"/>
        <v>82600</v>
      </c>
      <c r="C828">
        <v>50</v>
      </c>
      <c r="D828">
        <f t="shared" si="52"/>
        <v>40075</v>
      </c>
      <c r="E82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</v>
      </c>
      <c r="F828">
        <f t="shared" si="50"/>
        <v>40075</v>
      </c>
    </row>
    <row r="829" spans="1:6">
      <c r="A829">
        <v>828</v>
      </c>
      <c r="B829">
        <f t="shared" si="51"/>
        <v>82700</v>
      </c>
      <c r="C829">
        <v>50</v>
      </c>
      <c r="D829">
        <f t="shared" si="52"/>
        <v>40125</v>
      </c>
      <c r="E82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</v>
      </c>
      <c r="F829">
        <f t="shared" si="50"/>
        <v>40125</v>
      </c>
    </row>
    <row r="830" spans="1:6">
      <c r="A830">
        <v>829</v>
      </c>
      <c r="B830">
        <f t="shared" si="51"/>
        <v>82800</v>
      </c>
      <c r="C830">
        <v>50</v>
      </c>
      <c r="D830">
        <f t="shared" si="52"/>
        <v>40175</v>
      </c>
      <c r="E83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</v>
      </c>
      <c r="F830">
        <f t="shared" si="50"/>
        <v>40175</v>
      </c>
    </row>
    <row r="831" spans="1:6">
      <c r="A831">
        <v>830</v>
      </c>
      <c r="B831">
        <f t="shared" si="51"/>
        <v>82900</v>
      </c>
      <c r="C831">
        <v>50</v>
      </c>
      <c r="D831">
        <f t="shared" si="52"/>
        <v>40225</v>
      </c>
      <c r="E83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</v>
      </c>
      <c r="F831">
        <f t="shared" si="50"/>
        <v>40225</v>
      </c>
    </row>
    <row r="832" spans="1:6">
      <c r="A832">
        <v>831</v>
      </c>
      <c r="B832">
        <f t="shared" si="51"/>
        <v>83000</v>
      </c>
      <c r="C832">
        <v>50</v>
      </c>
      <c r="D832">
        <f t="shared" si="52"/>
        <v>40275</v>
      </c>
      <c r="E83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</v>
      </c>
      <c r="F832">
        <f t="shared" si="50"/>
        <v>40275</v>
      </c>
    </row>
    <row r="833" spans="1:6">
      <c r="A833">
        <v>832</v>
      </c>
      <c r="B833">
        <f t="shared" si="51"/>
        <v>83100</v>
      </c>
      <c r="C833">
        <v>50</v>
      </c>
      <c r="D833">
        <f t="shared" si="52"/>
        <v>40325</v>
      </c>
      <c r="E83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</v>
      </c>
      <c r="F833">
        <f t="shared" si="50"/>
        <v>40325</v>
      </c>
    </row>
    <row r="834" spans="1:6">
      <c r="A834">
        <v>833</v>
      </c>
      <c r="B834">
        <f t="shared" si="51"/>
        <v>83200</v>
      </c>
      <c r="C834">
        <v>50</v>
      </c>
      <c r="D834">
        <f t="shared" si="52"/>
        <v>40375</v>
      </c>
      <c r="E83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</v>
      </c>
      <c r="F834">
        <f t="shared" ref="F834:F897" si="54">D834</f>
        <v>40375</v>
      </c>
    </row>
    <row r="835" spans="1:6">
      <c r="A835">
        <v>834</v>
      </c>
      <c r="B835">
        <f t="shared" si="51"/>
        <v>83300</v>
      </c>
      <c r="C835">
        <v>50</v>
      </c>
      <c r="D835">
        <f t="shared" si="52"/>
        <v>40425</v>
      </c>
      <c r="E83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</v>
      </c>
      <c r="F835">
        <f t="shared" si="54"/>
        <v>40425</v>
      </c>
    </row>
    <row r="836" spans="1:6">
      <c r="A836">
        <v>835</v>
      </c>
      <c r="B836">
        <f t="shared" ref="B836:B899" si="55">B835+100</f>
        <v>83400</v>
      </c>
      <c r="C836">
        <v>50</v>
      </c>
      <c r="D836">
        <f t="shared" ref="D836:D899" si="56">D835+C836</f>
        <v>40475</v>
      </c>
      <c r="E83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</v>
      </c>
      <c r="F836">
        <f t="shared" si="54"/>
        <v>40475</v>
      </c>
    </row>
    <row r="837" spans="1:6">
      <c r="A837">
        <v>836</v>
      </c>
      <c r="B837">
        <f t="shared" si="55"/>
        <v>83500</v>
      </c>
      <c r="C837">
        <v>50</v>
      </c>
      <c r="D837">
        <f t="shared" si="56"/>
        <v>40525</v>
      </c>
      <c r="E83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</v>
      </c>
      <c r="F837">
        <f t="shared" si="54"/>
        <v>40525</v>
      </c>
    </row>
    <row r="838" spans="1:6">
      <c r="A838">
        <v>837</v>
      </c>
      <c r="B838">
        <f t="shared" si="55"/>
        <v>83600</v>
      </c>
      <c r="C838">
        <v>50</v>
      </c>
      <c r="D838">
        <f t="shared" si="56"/>
        <v>40575</v>
      </c>
      <c r="E83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</v>
      </c>
      <c r="F838">
        <f t="shared" si="54"/>
        <v>40575</v>
      </c>
    </row>
    <row r="839" spans="1:6">
      <c r="A839">
        <v>838</v>
      </c>
      <c r="B839">
        <f t="shared" si="55"/>
        <v>83700</v>
      </c>
      <c r="C839">
        <v>50</v>
      </c>
      <c r="D839">
        <f t="shared" si="56"/>
        <v>40625</v>
      </c>
      <c r="E83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</v>
      </c>
      <c r="F839">
        <f t="shared" si="54"/>
        <v>40625</v>
      </c>
    </row>
    <row r="840" spans="1:6">
      <c r="A840">
        <v>839</v>
      </c>
      <c r="B840">
        <f t="shared" si="55"/>
        <v>83800</v>
      </c>
      <c r="C840">
        <v>50</v>
      </c>
      <c r="D840">
        <f t="shared" si="56"/>
        <v>40675</v>
      </c>
      <c r="E84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</v>
      </c>
      <c r="F840">
        <f t="shared" si="54"/>
        <v>40675</v>
      </c>
    </row>
    <row r="841" spans="1:6">
      <c r="A841">
        <v>840</v>
      </c>
      <c r="B841">
        <f t="shared" si="55"/>
        <v>83900</v>
      </c>
      <c r="C841">
        <v>50</v>
      </c>
      <c r="D841">
        <f t="shared" si="56"/>
        <v>40725</v>
      </c>
      <c r="E84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</v>
      </c>
      <c r="F841">
        <f t="shared" si="54"/>
        <v>40725</v>
      </c>
    </row>
    <row r="842" spans="1:6">
      <c r="A842">
        <v>841</v>
      </c>
      <c r="B842">
        <f t="shared" si="55"/>
        <v>84000</v>
      </c>
      <c r="C842">
        <v>50</v>
      </c>
      <c r="D842">
        <f t="shared" si="56"/>
        <v>40775</v>
      </c>
      <c r="E84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</v>
      </c>
      <c r="F842">
        <f t="shared" si="54"/>
        <v>40775</v>
      </c>
    </row>
    <row r="843" spans="1:6">
      <c r="A843">
        <v>842</v>
      </c>
      <c r="B843">
        <f t="shared" si="55"/>
        <v>84100</v>
      </c>
      <c r="C843">
        <v>50</v>
      </c>
      <c r="D843">
        <f t="shared" si="56"/>
        <v>40825</v>
      </c>
      <c r="E84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</v>
      </c>
      <c r="F843">
        <f t="shared" si="54"/>
        <v>40825</v>
      </c>
    </row>
    <row r="844" spans="1:6">
      <c r="A844">
        <v>843</v>
      </c>
      <c r="B844">
        <f t="shared" si="55"/>
        <v>84200</v>
      </c>
      <c r="C844">
        <v>50</v>
      </c>
      <c r="D844">
        <f t="shared" si="56"/>
        <v>40875</v>
      </c>
      <c r="E84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</v>
      </c>
      <c r="F844">
        <f t="shared" si="54"/>
        <v>40875</v>
      </c>
    </row>
    <row r="845" spans="1:6">
      <c r="A845">
        <v>844</v>
      </c>
      <c r="B845">
        <f t="shared" si="55"/>
        <v>84300</v>
      </c>
      <c r="C845">
        <v>50</v>
      </c>
      <c r="D845">
        <f t="shared" si="56"/>
        <v>40925</v>
      </c>
      <c r="E84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</v>
      </c>
      <c r="F845">
        <f t="shared" si="54"/>
        <v>40925</v>
      </c>
    </row>
    <row r="846" spans="1:6">
      <c r="A846">
        <v>845</v>
      </c>
      <c r="B846">
        <f t="shared" si="55"/>
        <v>84400</v>
      </c>
      <c r="C846">
        <v>50</v>
      </c>
      <c r="D846">
        <f t="shared" si="56"/>
        <v>40975</v>
      </c>
      <c r="E84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</v>
      </c>
      <c r="F846">
        <f t="shared" si="54"/>
        <v>40975</v>
      </c>
    </row>
    <row r="847" spans="1:6">
      <c r="A847">
        <v>846</v>
      </c>
      <c r="B847">
        <f t="shared" si="55"/>
        <v>84500</v>
      </c>
      <c r="C847">
        <v>50</v>
      </c>
      <c r="D847">
        <f t="shared" si="56"/>
        <v>41025</v>
      </c>
      <c r="E84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</v>
      </c>
      <c r="F847">
        <f t="shared" si="54"/>
        <v>41025</v>
      </c>
    </row>
    <row r="848" spans="1:6">
      <c r="A848">
        <v>847</v>
      </c>
      <c r="B848">
        <f t="shared" si="55"/>
        <v>84600</v>
      </c>
      <c r="C848">
        <v>50</v>
      </c>
      <c r="D848">
        <f t="shared" si="56"/>
        <v>41075</v>
      </c>
      <c r="E84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</v>
      </c>
      <c r="F848">
        <f t="shared" si="54"/>
        <v>41075</v>
      </c>
    </row>
    <row r="849" spans="1:6">
      <c r="A849">
        <v>848</v>
      </c>
      <c r="B849">
        <f t="shared" si="55"/>
        <v>84700</v>
      </c>
      <c r="C849">
        <v>50</v>
      </c>
      <c r="D849">
        <f t="shared" si="56"/>
        <v>41125</v>
      </c>
      <c r="E84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</v>
      </c>
      <c r="F849">
        <f t="shared" si="54"/>
        <v>41125</v>
      </c>
    </row>
    <row r="850" spans="1:6">
      <c r="A850">
        <v>849</v>
      </c>
      <c r="B850">
        <f t="shared" si="55"/>
        <v>84800</v>
      </c>
      <c r="C850">
        <v>50</v>
      </c>
      <c r="D850">
        <f t="shared" si="56"/>
        <v>41175</v>
      </c>
      <c r="E85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</v>
      </c>
      <c r="F850">
        <f t="shared" si="54"/>
        <v>41175</v>
      </c>
    </row>
    <row r="851" spans="1:6">
      <c r="A851">
        <v>850</v>
      </c>
      <c r="B851">
        <f t="shared" si="55"/>
        <v>84900</v>
      </c>
      <c r="C851">
        <v>50</v>
      </c>
      <c r="D851">
        <f t="shared" si="56"/>
        <v>41225</v>
      </c>
      <c r="E85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</v>
      </c>
      <c r="F851">
        <f t="shared" si="54"/>
        <v>41225</v>
      </c>
    </row>
    <row r="852" spans="1:6">
      <c r="A852">
        <v>851</v>
      </c>
      <c r="B852">
        <f t="shared" si="55"/>
        <v>85000</v>
      </c>
      <c r="C852">
        <v>50</v>
      </c>
      <c r="D852">
        <f t="shared" si="56"/>
        <v>41275</v>
      </c>
      <c r="E85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</v>
      </c>
      <c r="F852">
        <f t="shared" si="54"/>
        <v>41275</v>
      </c>
    </row>
    <row r="853" spans="1:6">
      <c r="A853">
        <v>852</v>
      </c>
      <c r="B853">
        <f t="shared" si="55"/>
        <v>85100</v>
      </c>
      <c r="C853">
        <v>50</v>
      </c>
      <c r="D853">
        <f t="shared" si="56"/>
        <v>41325</v>
      </c>
      <c r="E85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</v>
      </c>
      <c r="F853">
        <f t="shared" si="54"/>
        <v>41325</v>
      </c>
    </row>
    <row r="854" spans="1:6">
      <c r="A854">
        <v>853</v>
      </c>
      <c r="B854">
        <f t="shared" si="55"/>
        <v>85200</v>
      </c>
      <c r="C854">
        <v>50</v>
      </c>
      <c r="D854">
        <f t="shared" si="56"/>
        <v>41375</v>
      </c>
      <c r="E85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</v>
      </c>
      <c r="F854">
        <f t="shared" si="54"/>
        <v>41375</v>
      </c>
    </row>
    <row r="855" spans="1:6">
      <c r="A855">
        <v>854</v>
      </c>
      <c r="B855">
        <f t="shared" si="55"/>
        <v>85300</v>
      </c>
      <c r="C855">
        <v>50</v>
      </c>
      <c r="D855">
        <f t="shared" si="56"/>
        <v>41425</v>
      </c>
      <c r="E85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</v>
      </c>
      <c r="F855">
        <f t="shared" si="54"/>
        <v>41425</v>
      </c>
    </row>
    <row r="856" spans="1:6">
      <c r="A856">
        <v>855</v>
      </c>
      <c r="B856">
        <f t="shared" si="55"/>
        <v>85400</v>
      </c>
      <c r="C856">
        <v>50</v>
      </c>
      <c r="D856">
        <f t="shared" si="56"/>
        <v>41475</v>
      </c>
      <c r="E85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</v>
      </c>
      <c r="F856">
        <f t="shared" si="54"/>
        <v>41475</v>
      </c>
    </row>
    <row r="857" spans="1:6">
      <c r="A857">
        <v>856</v>
      </c>
      <c r="B857">
        <f t="shared" si="55"/>
        <v>85500</v>
      </c>
      <c r="C857">
        <v>50</v>
      </c>
      <c r="D857">
        <f t="shared" si="56"/>
        <v>41525</v>
      </c>
      <c r="E85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</v>
      </c>
      <c r="F857">
        <f t="shared" si="54"/>
        <v>41525</v>
      </c>
    </row>
    <row r="858" spans="1:6">
      <c r="A858">
        <v>857</v>
      </c>
      <c r="B858">
        <f t="shared" si="55"/>
        <v>85600</v>
      </c>
      <c r="C858">
        <v>50</v>
      </c>
      <c r="D858">
        <f t="shared" si="56"/>
        <v>41575</v>
      </c>
      <c r="E85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</v>
      </c>
      <c r="F858">
        <f t="shared" si="54"/>
        <v>41575</v>
      </c>
    </row>
    <row r="859" spans="1:6">
      <c r="A859">
        <v>858</v>
      </c>
      <c r="B859">
        <f t="shared" si="55"/>
        <v>85700</v>
      </c>
      <c r="C859">
        <v>50</v>
      </c>
      <c r="D859">
        <f t="shared" si="56"/>
        <v>41625</v>
      </c>
      <c r="E85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</v>
      </c>
      <c r="F859">
        <f t="shared" si="54"/>
        <v>41625</v>
      </c>
    </row>
    <row r="860" spans="1:6">
      <c r="A860">
        <v>859</v>
      </c>
      <c r="B860">
        <f t="shared" si="55"/>
        <v>85800</v>
      </c>
      <c r="C860">
        <v>50</v>
      </c>
      <c r="D860">
        <f t="shared" si="56"/>
        <v>41675</v>
      </c>
      <c r="E860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</v>
      </c>
      <c r="F860">
        <f t="shared" si="54"/>
        <v>41675</v>
      </c>
    </row>
    <row r="861" spans="1:6">
      <c r="A861">
        <v>860</v>
      </c>
      <c r="B861">
        <f t="shared" si="55"/>
        <v>85900</v>
      </c>
      <c r="C861">
        <v>50</v>
      </c>
      <c r="D861">
        <f t="shared" si="56"/>
        <v>41725</v>
      </c>
      <c r="E861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</v>
      </c>
      <c r="F861">
        <f t="shared" si="54"/>
        <v>41725</v>
      </c>
    </row>
    <row r="862" spans="1:6">
      <c r="A862">
        <v>861</v>
      </c>
      <c r="B862">
        <f t="shared" si="55"/>
        <v>86000</v>
      </c>
      <c r="C862">
        <v>50</v>
      </c>
      <c r="D862">
        <f t="shared" si="56"/>
        <v>41775</v>
      </c>
      <c r="E862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</v>
      </c>
      <c r="F862">
        <f t="shared" si="54"/>
        <v>41775</v>
      </c>
    </row>
    <row r="863" spans="1:6">
      <c r="A863">
        <v>862</v>
      </c>
      <c r="B863">
        <f t="shared" si="55"/>
        <v>86100</v>
      </c>
      <c r="C863">
        <v>50</v>
      </c>
      <c r="D863">
        <f t="shared" si="56"/>
        <v>41825</v>
      </c>
      <c r="E863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</v>
      </c>
      <c r="F863">
        <f t="shared" si="54"/>
        <v>41825</v>
      </c>
    </row>
    <row r="864" spans="1:6">
      <c r="A864">
        <v>863</v>
      </c>
      <c r="B864">
        <f t="shared" si="55"/>
        <v>86200</v>
      </c>
      <c r="C864">
        <v>50</v>
      </c>
      <c r="D864">
        <f t="shared" si="56"/>
        <v>41875</v>
      </c>
      <c r="E864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</v>
      </c>
      <c r="F864">
        <f t="shared" si="54"/>
        <v>41875</v>
      </c>
    </row>
    <row r="865" spans="1:6">
      <c r="A865">
        <v>864</v>
      </c>
      <c r="B865">
        <f t="shared" si="55"/>
        <v>86300</v>
      </c>
      <c r="C865">
        <v>50</v>
      </c>
      <c r="D865">
        <f t="shared" si="56"/>
        <v>41925</v>
      </c>
      <c r="E865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</v>
      </c>
      <c r="F865">
        <f t="shared" si="54"/>
        <v>41925</v>
      </c>
    </row>
    <row r="866" spans="1:6">
      <c r="A866">
        <v>865</v>
      </c>
      <c r="B866">
        <f t="shared" si="55"/>
        <v>86400</v>
      </c>
      <c r="C866">
        <v>50</v>
      </c>
      <c r="D866">
        <f t="shared" si="56"/>
        <v>41975</v>
      </c>
      <c r="E866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</v>
      </c>
      <c r="F866">
        <f t="shared" si="54"/>
        <v>41975</v>
      </c>
    </row>
    <row r="867" spans="1:6">
      <c r="A867">
        <v>866</v>
      </c>
      <c r="B867">
        <f t="shared" si="55"/>
        <v>86500</v>
      </c>
      <c r="C867">
        <v>50</v>
      </c>
      <c r="D867">
        <f t="shared" si="56"/>
        <v>42025</v>
      </c>
      <c r="E867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</v>
      </c>
      <c r="F867">
        <f t="shared" si="54"/>
        <v>42025</v>
      </c>
    </row>
    <row r="868" spans="1:6">
      <c r="A868">
        <v>867</v>
      </c>
      <c r="B868">
        <f t="shared" si="55"/>
        <v>86600</v>
      </c>
      <c r="C868">
        <v>50</v>
      </c>
      <c r="D868">
        <f t="shared" si="56"/>
        <v>42075</v>
      </c>
      <c r="E868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</v>
      </c>
      <c r="F868">
        <f t="shared" si="54"/>
        <v>42075</v>
      </c>
    </row>
    <row r="869" spans="1:6">
      <c r="A869">
        <v>868</v>
      </c>
      <c r="B869">
        <f t="shared" si="55"/>
        <v>86700</v>
      </c>
      <c r="C869">
        <v>50</v>
      </c>
      <c r="D869">
        <f t="shared" si="56"/>
        <v>42125</v>
      </c>
      <c r="E869" t="str">
        <f t="shared" ca="1" si="53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</v>
      </c>
      <c r="F869">
        <f t="shared" si="54"/>
        <v>42125</v>
      </c>
    </row>
    <row r="870" spans="1:6">
      <c r="A870">
        <v>869</v>
      </c>
      <c r="B870">
        <f t="shared" si="55"/>
        <v>86800</v>
      </c>
      <c r="C870">
        <v>50</v>
      </c>
      <c r="D870">
        <f t="shared" si="56"/>
        <v>42175</v>
      </c>
      <c r="E870" t="str">
        <f t="shared" ref="E870:E933" ca="1" si="57">IF(ROW()=2,F870,OFFSET(E870,-1,0)&amp;IF(LEN(F870)=0,"",","&amp;F870))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</v>
      </c>
      <c r="F870">
        <f t="shared" si="54"/>
        <v>42175</v>
      </c>
    </row>
    <row r="871" spans="1:6">
      <c r="A871">
        <v>870</v>
      </c>
      <c r="B871">
        <f t="shared" si="55"/>
        <v>86900</v>
      </c>
      <c r="C871">
        <v>50</v>
      </c>
      <c r="D871">
        <f t="shared" si="56"/>
        <v>42225</v>
      </c>
      <c r="E87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</v>
      </c>
      <c r="F871">
        <f t="shared" si="54"/>
        <v>42225</v>
      </c>
    </row>
    <row r="872" spans="1:6">
      <c r="A872">
        <v>871</v>
      </c>
      <c r="B872">
        <f t="shared" si="55"/>
        <v>87000</v>
      </c>
      <c r="C872">
        <v>50</v>
      </c>
      <c r="D872">
        <f t="shared" si="56"/>
        <v>42275</v>
      </c>
      <c r="E87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</v>
      </c>
      <c r="F872">
        <f t="shared" si="54"/>
        <v>42275</v>
      </c>
    </row>
    <row r="873" spans="1:6">
      <c r="A873">
        <v>872</v>
      </c>
      <c r="B873">
        <f t="shared" si="55"/>
        <v>87100</v>
      </c>
      <c r="C873">
        <v>50</v>
      </c>
      <c r="D873">
        <f t="shared" si="56"/>
        <v>42325</v>
      </c>
      <c r="E87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</v>
      </c>
      <c r="F873">
        <f t="shared" si="54"/>
        <v>42325</v>
      </c>
    </row>
    <row r="874" spans="1:6">
      <c r="A874">
        <v>873</v>
      </c>
      <c r="B874">
        <f t="shared" si="55"/>
        <v>87200</v>
      </c>
      <c r="C874">
        <v>50</v>
      </c>
      <c r="D874">
        <f t="shared" si="56"/>
        <v>42375</v>
      </c>
      <c r="E87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</v>
      </c>
      <c r="F874">
        <f t="shared" si="54"/>
        <v>42375</v>
      </c>
    </row>
    <row r="875" spans="1:6">
      <c r="A875">
        <v>874</v>
      </c>
      <c r="B875">
        <f t="shared" si="55"/>
        <v>87300</v>
      </c>
      <c r="C875">
        <v>50</v>
      </c>
      <c r="D875">
        <f t="shared" si="56"/>
        <v>42425</v>
      </c>
      <c r="E87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</v>
      </c>
      <c r="F875">
        <f t="shared" si="54"/>
        <v>42425</v>
      </c>
    </row>
    <row r="876" spans="1:6">
      <c r="A876">
        <v>875</v>
      </c>
      <c r="B876">
        <f t="shared" si="55"/>
        <v>87400</v>
      </c>
      <c r="C876">
        <v>50</v>
      </c>
      <c r="D876">
        <f t="shared" si="56"/>
        <v>42475</v>
      </c>
      <c r="E87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</v>
      </c>
      <c r="F876">
        <f t="shared" si="54"/>
        <v>42475</v>
      </c>
    </row>
    <row r="877" spans="1:6">
      <c r="A877">
        <v>876</v>
      </c>
      <c r="B877">
        <f t="shared" si="55"/>
        <v>87500</v>
      </c>
      <c r="C877">
        <v>50</v>
      </c>
      <c r="D877">
        <f t="shared" si="56"/>
        <v>42525</v>
      </c>
      <c r="E87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</v>
      </c>
      <c r="F877">
        <f t="shared" si="54"/>
        <v>42525</v>
      </c>
    </row>
    <row r="878" spans="1:6">
      <c r="A878">
        <v>877</v>
      </c>
      <c r="B878">
        <f t="shared" si="55"/>
        <v>87600</v>
      </c>
      <c r="C878">
        <v>50</v>
      </c>
      <c r="D878">
        <f t="shared" si="56"/>
        <v>42575</v>
      </c>
      <c r="E87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</v>
      </c>
      <c r="F878">
        <f t="shared" si="54"/>
        <v>42575</v>
      </c>
    </row>
    <row r="879" spans="1:6">
      <c r="A879">
        <v>878</v>
      </c>
      <c r="B879">
        <f t="shared" si="55"/>
        <v>87700</v>
      </c>
      <c r="C879">
        <v>50</v>
      </c>
      <c r="D879">
        <f t="shared" si="56"/>
        <v>42625</v>
      </c>
      <c r="E87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</v>
      </c>
      <c r="F879">
        <f t="shared" si="54"/>
        <v>42625</v>
      </c>
    </row>
    <row r="880" spans="1:6">
      <c r="A880">
        <v>879</v>
      </c>
      <c r="B880">
        <f t="shared" si="55"/>
        <v>87800</v>
      </c>
      <c r="C880">
        <v>50</v>
      </c>
      <c r="D880">
        <f t="shared" si="56"/>
        <v>42675</v>
      </c>
      <c r="E88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</v>
      </c>
      <c r="F880">
        <f t="shared" si="54"/>
        <v>42675</v>
      </c>
    </row>
    <row r="881" spans="1:6">
      <c r="A881">
        <v>880</v>
      </c>
      <c r="B881">
        <f t="shared" si="55"/>
        <v>87900</v>
      </c>
      <c r="C881">
        <v>50</v>
      </c>
      <c r="D881">
        <f t="shared" si="56"/>
        <v>42725</v>
      </c>
      <c r="E88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</v>
      </c>
      <c r="F881">
        <f t="shared" si="54"/>
        <v>42725</v>
      </c>
    </row>
    <row r="882" spans="1:6">
      <c r="A882">
        <v>881</v>
      </c>
      <c r="B882">
        <f t="shared" si="55"/>
        <v>88000</v>
      </c>
      <c r="C882">
        <v>50</v>
      </c>
      <c r="D882">
        <f t="shared" si="56"/>
        <v>42775</v>
      </c>
      <c r="E88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</v>
      </c>
      <c r="F882">
        <f t="shared" si="54"/>
        <v>42775</v>
      </c>
    </row>
    <row r="883" spans="1:6">
      <c r="A883">
        <v>882</v>
      </c>
      <c r="B883">
        <f t="shared" si="55"/>
        <v>88100</v>
      </c>
      <c r="C883">
        <v>50</v>
      </c>
      <c r="D883">
        <f t="shared" si="56"/>
        <v>42825</v>
      </c>
      <c r="E88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</v>
      </c>
      <c r="F883">
        <f t="shared" si="54"/>
        <v>42825</v>
      </c>
    </row>
    <row r="884" spans="1:6">
      <c r="A884">
        <v>883</v>
      </c>
      <c r="B884">
        <f t="shared" si="55"/>
        <v>88200</v>
      </c>
      <c r="C884">
        <v>50</v>
      </c>
      <c r="D884">
        <f t="shared" si="56"/>
        <v>42875</v>
      </c>
      <c r="E88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</v>
      </c>
      <c r="F884">
        <f t="shared" si="54"/>
        <v>42875</v>
      </c>
    </row>
    <row r="885" spans="1:6">
      <c r="A885">
        <v>884</v>
      </c>
      <c r="B885">
        <f t="shared" si="55"/>
        <v>88300</v>
      </c>
      <c r="C885">
        <v>50</v>
      </c>
      <c r="D885">
        <f t="shared" si="56"/>
        <v>42925</v>
      </c>
      <c r="E88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</v>
      </c>
      <c r="F885">
        <f t="shared" si="54"/>
        <v>42925</v>
      </c>
    </row>
    <row r="886" spans="1:6">
      <c r="A886">
        <v>885</v>
      </c>
      <c r="B886">
        <f t="shared" si="55"/>
        <v>88400</v>
      </c>
      <c r="C886">
        <v>50</v>
      </c>
      <c r="D886">
        <f t="shared" si="56"/>
        <v>42975</v>
      </c>
      <c r="E88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</v>
      </c>
      <c r="F886">
        <f t="shared" si="54"/>
        <v>42975</v>
      </c>
    </row>
    <row r="887" spans="1:6">
      <c r="A887">
        <v>886</v>
      </c>
      <c r="B887">
        <f t="shared" si="55"/>
        <v>88500</v>
      </c>
      <c r="C887">
        <v>50</v>
      </c>
      <c r="D887">
        <f t="shared" si="56"/>
        <v>43025</v>
      </c>
      <c r="E88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</v>
      </c>
      <c r="F887">
        <f t="shared" si="54"/>
        <v>43025</v>
      </c>
    </row>
    <row r="888" spans="1:6">
      <c r="A888">
        <v>887</v>
      </c>
      <c r="B888">
        <f t="shared" si="55"/>
        <v>88600</v>
      </c>
      <c r="C888">
        <v>50</v>
      </c>
      <c r="D888">
        <f t="shared" si="56"/>
        <v>43075</v>
      </c>
      <c r="E88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</v>
      </c>
      <c r="F888">
        <f t="shared" si="54"/>
        <v>43075</v>
      </c>
    </row>
    <row r="889" spans="1:6">
      <c r="A889">
        <v>888</v>
      </c>
      <c r="B889">
        <f t="shared" si="55"/>
        <v>88700</v>
      </c>
      <c r="C889">
        <v>50</v>
      </c>
      <c r="D889">
        <f t="shared" si="56"/>
        <v>43125</v>
      </c>
      <c r="E88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</v>
      </c>
      <c r="F889">
        <f t="shared" si="54"/>
        <v>43125</v>
      </c>
    </row>
    <row r="890" spans="1:6">
      <c r="A890">
        <v>889</v>
      </c>
      <c r="B890">
        <f t="shared" si="55"/>
        <v>88800</v>
      </c>
      <c r="C890">
        <v>50</v>
      </c>
      <c r="D890">
        <f t="shared" si="56"/>
        <v>43175</v>
      </c>
      <c r="E89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</v>
      </c>
      <c r="F890">
        <f t="shared" si="54"/>
        <v>43175</v>
      </c>
    </row>
    <row r="891" spans="1:6">
      <c r="A891">
        <v>890</v>
      </c>
      <c r="B891">
        <f t="shared" si="55"/>
        <v>88900</v>
      </c>
      <c r="C891">
        <v>50</v>
      </c>
      <c r="D891">
        <f t="shared" si="56"/>
        <v>43225</v>
      </c>
      <c r="E89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</v>
      </c>
      <c r="F891">
        <f t="shared" si="54"/>
        <v>43225</v>
      </c>
    </row>
    <row r="892" spans="1:6">
      <c r="A892">
        <v>891</v>
      </c>
      <c r="B892">
        <f t="shared" si="55"/>
        <v>89000</v>
      </c>
      <c r="C892">
        <v>50</v>
      </c>
      <c r="D892">
        <f t="shared" si="56"/>
        <v>43275</v>
      </c>
      <c r="E89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</v>
      </c>
      <c r="F892">
        <f t="shared" si="54"/>
        <v>43275</v>
      </c>
    </row>
    <row r="893" spans="1:6">
      <c r="A893">
        <v>892</v>
      </c>
      <c r="B893">
        <f t="shared" si="55"/>
        <v>89100</v>
      </c>
      <c r="C893">
        <v>50</v>
      </c>
      <c r="D893">
        <f t="shared" si="56"/>
        <v>43325</v>
      </c>
      <c r="E89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</v>
      </c>
      <c r="F893">
        <f t="shared" si="54"/>
        <v>43325</v>
      </c>
    </row>
    <row r="894" spans="1:6">
      <c r="A894">
        <v>893</v>
      </c>
      <c r="B894">
        <f t="shared" si="55"/>
        <v>89200</v>
      </c>
      <c r="C894">
        <v>50</v>
      </c>
      <c r="D894">
        <f t="shared" si="56"/>
        <v>43375</v>
      </c>
      <c r="E89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</v>
      </c>
      <c r="F894">
        <f t="shared" si="54"/>
        <v>43375</v>
      </c>
    </row>
    <row r="895" spans="1:6">
      <c r="A895">
        <v>894</v>
      </c>
      <c r="B895">
        <f t="shared" si="55"/>
        <v>89300</v>
      </c>
      <c r="C895">
        <v>50</v>
      </c>
      <c r="D895">
        <f t="shared" si="56"/>
        <v>43425</v>
      </c>
      <c r="E89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</v>
      </c>
      <c r="F895">
        <f t="shared" si="54"/>
        <v>43425</v>
      </c>
    </row>
    <row r="896" spans="1:6">
      <c r="A896">
        <v>895</v>
      </c>
      <c r="B896">
        <f t="shared" si="55"/>
        <v>89400</v>
      </c>
      <c r="C896">
        <v>50</v>
      </c>
      <c r="D896">
        <f t="shared" si="56"/>
        <v>43475</v>
      </c>
      <c r="E89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</v>
      </c>
      <c r="F896">
        <f t="shared" si="54"/>
        <v>43475</v>
      </c>
    </row>
    <row r="897" spans="1:6">
      <c r="A897">
        <v>896</v>
      </c>
      <c r="B897">
        <f t="shared" si="55"/>
        <v>89500</v>
      </c>
      <c r="C897">
        <v>50</v>
      </c>
      <c r="D897">
        <f t="shared" si="56"/>
        <v>43525</v>
      </c>
      <c r="E89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</v>
      </c>
      <c r="F897">
        <f t="shared" si="54"/>
        <v>43525</v>
      </c>
    </row>
    <row r="898" spans="1:6">
      <c r="A898">
        <v>897</v>
      </c>
      <c r="B898">
        <f t="shared" si="55"/>
        <v>89600</v>
      </c>
      <c r="C898">
        <v>50</v>
      </c>
      <c r="D898">
        <f t="shared" si="56"/>
        <v>43575</v>
      </c>
      <c r="E89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</v>
      </c>
      <c r="F898">
        <f t="shared" ref="F898:F961" si="58">D898</f>
        <v>43575</v>
      </c>
    </row>
    <row r="899" spans="1:6">
      <c r="A899">
        <v>898</v>
      </c>
      <c r="B899">
        <f t="shared" si="55"/>
        <v>89700</v>
      </c>
      <c r="C899">
        <v>50</v>
      </c>
      <c r="D899">
        <f t="shared" si="56"/>
        <v>43625</v>
      </c>
      <c r="E89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</v>
      </c>
      <c r="F899">
        <f t="shared" si="58"/>
        <v>43625</v>
      </c>
    </row>
    <row r="900" spans="1:6">
      <c r="A900">
        <v>899</v>
      </c>
      <c r="B900">
        <f t="shared" ref="B900:B963" si="59">B899+100</f>
        <v>89800</v>
      </c>
      <c r="C900">
        <v>50</v>
      </c>
      <c r="D900">
        <f t="shared" ref="D900:D963" si="60">D899+C900</f>
        <v>43675</v>
      </c>
      <c r="E90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</v>
      </c>
      <c r="F900">
        <f t="shared" si="58"/>
        <v>43675</v>
      </c>
    </row>
    <row r="901" spans="1:6">
      <c r="A901">
        <v>900</v>
      </c>
      <c r="B901">
        <f t="shared" si="59"/>
        <v>89900</v>
      </c>
      <c r="C901">
        <v>50</v>
      </c>
      <c r="D901">
        <f t="shared" si="60"/>
        <v>43725</v>
      </c>
      <c r="E90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</v>
      </c>
      <c r="F901">
        <f t="shared" si="58"/>
        <v>43725</v>
      </c>
    </row>
    <row r="902" spans="1:6">
      <c r="A902">
        <v>901</v>
      </c>
      <c r="B902">
        <f t="shared" si="59"/>
        <v>90000</v>
      </c>
      <c r="C902">
        <v>50</v>
      </c>
      <c r="D902">
        <f t="shared" si="60"/>
        <v>43775</v>
      </c>
      <c r="E90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</v>
      </c>
      <c r="F902">
        <f t="shared" si="58"/>
        <v>43775</v>
      </c>
    </row>
    <row r="903" spans="1:6">
      <c r="A903">
        <v>902</v>
      </c>
      <c r="B903">
        <f t="shared" si="59"/>
        <v>90100</v>
      </c>
      <c r="C903">
        <v>50</v>
      </c>
      <c r="D903">
        <f t="shared" si="60"/>
        <v>43825</v>
      </c>
      <c r="E90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</v>
      </c>
      <c r="F903">
        <f t="shared" si="58"/>
        <v>43825</v>
      </c>
    </row>
    <row r="904" spans="1:6">
      <c r="A904">
        <v>903</v>
      </c>
      <c r="B904">
        <f t="shared" si="59"/>
        <v>90200</v>
      </c>
      <c r="C904">
        <v>50</v>
      </c>
      <c r="D904">
        <f t="shared" si="60"/>
        <v>43875</v>
      </c>
      <c r="E90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</v>
      </c>
      <c r="F904">
        <f t="shared" si="58"/>
        <v>43875</v>
      </c>
    </row>
    <row r="905" spans="1:6">
      <c r="A905">
        <v>904</v>
      </c>
      <c r="B905">
        <f t="shared" si="59"/>
        <v>90300</v>
      </c>
      <c r="C905">
        <v>50</v>
      </c>
      <c r="D905">
        <f t="shared" si="60"/>
        <v>43925</v>
      </c>
      <c r="E90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</v>
      </c>
      <c r="F905">
        <f t="shared" si="58"/>
        <v>43925</v>
      </c>
    </row>
    <row r="906" spans="1:6">
      <c r="A906">
        <v>905</v>
      </c>
      <c r="B906">
        <f t="shared" si="59"/>
        <v>90400</v>
      </c>
      <c r="C906">
        <v>50</v>
      </c>
      <c r="D906">
        <f t="shared" si="60"/>
        <v>43975</v>
      </c>
      <c r="E90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</v>
      </c>
      <c r="F906">
        <f t="shared" si="58"/>
        <v>43975</v>
      </c>
    </row>
    <row r="907" spans="1:6">
      <c r="A907">
        <v>906</v>
      </c>
      <c r="B907">
        <f t="shared" si="59"/>
        <v>90500</v>
      </c>
      <c r="C907">
        <v>50</v>
      </c>
      <c r="D907">
        <f t="shared" si="60"/>
        <v>44025</v>
      </c>
      <c r="E90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</v>
      </c>
      <c r="F907">
        <f t="shared" si="58"/>
        <v>44025</v>
      </c>
    </row>
    <row r="908" spans="1:6">
      <c r="A908">
        <v>907</v>
      </c>
      <c r="B908">
        <f t="shared" si="59"/>
        <v>90600</v>
      </c>
      <c r="C908">
        <v>50</v>
      </c>
      <c r="D908">
        <f t="shared" si="60"/>
        <v>44075</v>
      </c>
      <c r="E90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</v>
      </c>
      <c r="F908">
        <f t="shared" si="58"/>
        <v>44075</v>
      </c>
    </row>
    <row r="909" spans="1:6">
      <c r="A909">
        <v>908</v>
      </c>
      <c r="B909">
        <f t="shared" si="59"/>
        <v>90700</v>
      </c>
      <c r="C909">
        <v>50</v>
      </c>
      <c r="D909">
        <f t="shared" si="60"/>
        <v>44125</v>
      </c>
      <c r="E90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</v>
      </c>
      <c r="F909">
        <f t="shared" si="58"/>
        <v>44125</v>
      </c>
    </row>
    <row r="910" spans="1:6">
      <c r="A910">
        <v>909</v>
      </c>
      <c r="B910">
        <f t="shared" si="59"/>
        <v>90800</v>
      </c>
      <c r="C910">
        <v>50</v>
      </c>
      <c r="D910">
        <f t="shared" si="60"/>
        <v>44175</v>
      </c>
      <c r="E91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</v>
      </c>
      <c r="F910">
        <f t="shared" si="58"/>
        <v>44175</v>
      </c>
    </row>
    <row r="911" spans="1:6">
      <c r="A911">
        <v>910</v>
      </c>
      <c r="B911">
        <f t="shared" si="59"/>
        <v>90900</v>
      </c>
      <c r="C911">
        <v>50</v>
      </c>
      <c r="D911">
        <f t="shared" si="60"/>
        <v>44225</v>
      </c>
      <c r="E91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</v>
      </c>
      <c r="F911">
        <f t="shared" si="58"/>
        <v>44225</v>
      </c>
    </row>
    <row r="912" spans="1:6">
      <c r="A912">
        <v>911</v>
      </c>
      <c r="B912">
        <f t="shared" si="59"/>
        <v>91000</v>
      </c>
      <c r="C912">
        <v>50</v>
      </c>
      <c r="D912">
        <f t="shared" si="60"/>
        <v>44275</v>
      </c>
      <c r="E91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</v>
      </c>
      <c r="F912">
        <f t="shared" si="58"/>
        <v>44275</v>
      </c>
    </row>
    <row r="913" spans="1:6">
      <c r="A913">
        <v>912</v>
      </c>
      <c r="B913">
        <f t="shared" si="59"/>
        <v>91100</v>
      </c>
      <c r="C913">
        <v>50</v>
      </c>
      <c r="D913">
        <f t="shared" si="60"/>
        <v>44325</v>
      </c>
      <c r="E91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</v>
      </c>
      <c r="F913">
        <f t="shared" si="58"/>
        <v>44325</v>
      </c>
    </row>
    <row r="914" spans="1:6">
      <c r="A914">
        <v>913</v>
      </c>
      <c r="B914">
        <f t="shared" si="59"/>
        <v>91200</v>
      </c>
      <c r="C914">
        <v>50</v>
      </c>
      <c r="D914">
        <f t="shared" si="60"/>
        <v>44375</v>
      </c>
      <c r="E91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</v>
      </c>
      <c r="F914">
        <f t="shared" si="58"/>
        <v>44375</v>
      </c>
    </row>
    <row r="915" spans="1:6">
      <c r="A915">
        <v>914</v>
      </c>
      <c r="B915">
        <f t="shared" si="59"/>
        <v>91300</v>
      </c>
      <c r="C915">
        <v>50</v>
      </c>
      <c r="D915">
        <f t="shared" si="60"/>
        <v>44425</v>
      </c>
      <c r="E91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</v>
      </c>
      <c r="F915">
        <f t="shared" si="58"/>
        <v>44425</v>
      </c>
    </row>
    <row r="916" spans="1:6">
      <c r="A916">
        <v>915</v>
      </c>
      <c r="B916">
        <f t="shared" si="59"/>
        <v>91400</v>
      </c>
      <c r="C916">
        <v>50</v>
      </c>
      <c r="D916">
        <f t="shared" si="60"/>
        <v>44475</v>
      </c>
      <c r="E91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</v>
      </c>
      <c r="F916">
        <f t="shared" si="58"/>
        <v>44475</v>
      </c>
    </row>
    <row r="917" spans="1:6">
      <c r="A917">
        <v>916</v>
      </c>
      <c r="B917">
        <f t="shared" si="59"/>
        <v>91500</v>
      </c>
      <c r="C917">
        <v>50</v>
      </c>
      <c r="D917">
        <f t="shared" si="60"/>
        <v>44525</v>
      </c>
      <c r="E91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</v>
      </c>
      <c r="F917">
        <f t="shared" si="58"/>
        <v>44525</v>
      </c>
    </row>
    <row r="918" spans="1:6">
      <c r="A918">
        <v>917</v>
      </c>
      <c r="B918">
        <f t="shared" si="59"/>
        <v>91600</v>
      </c>
      <c r="C918">
        <v>50</v>
      </c>
      <c r="D918">
        <f t="shared" si="60"/>
        <v>44575</v>
      </c>
      <c r="E91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</v>
      </c>
      <c r="F918">
        <f t="shared" si="58"/>
        <v>44575</v>
      </c>
    </row>
    <row r="919" spans="1:6">
      <c r="A919">
        <v>918</v>
      </c>
      <c r="B919">
        <f t="shared" si="59"/>
        <v>91700</v>
      </c>
      <c r="C919">
        <v>50</v>
      </c>
      <c r="D919">
        <f t="shared" si="60"/>
        <v>44625</v>
      </c>
      <c r="E91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</v>
      </c>
      <c r="F919">
        <f t="shared" si="58"/>
        <v>44625</v>
      </c>
    </row>
    <row r="920" spans="1:6">
      <c r="A920">
        <v>919</v>
      </c>
      <c r="B920">
        <f t="shared" si="59"/>
        <v>91800</v>
      </c>
      <c r="C920">
        <v>50</v>
      </c>
      <c r="D920">
        <f t="shared" si="60"/>
        <v>44675</v>
      </c>
      <c r="E92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</v>
      </c>
      <c r="F920">
        <f t="shared" si="58"/>
        <v>44675</v>
      </c>
    </row>
    <row r="921" spans="1:6">
      <c r="A921">
        <v>920</v>
      </c>
      <c r="B921">
        <f t="shared" si="59"/>
        <v>91900</v>
      </c>
      <c r="C921">
        <v>50</v>
      </c>
      <c r="D921">
        <f t="shared" si="60"/>
        <v>44725</v>
      </c>
      <c r="E92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</v>
      </c>
      <c r="F921">
        <f t="shared" si="58"/>
        <v>44725</v>
      </c>
    </row>
    <row r="922" spans="1:6">
      <c r="A922">
        <v>921</v>
      </c>
      <c r="B922">
        <f t="shared" si="59"/>
        <v>92000</v>
      </c>
      <c r="C922">
        <v>50</v>
      </c>
      <c r="D922">
        <f t="shared" si="60"/>
        <v>44775</v>
      </c>
      <c r="E92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</v>
      </c>
      <c r="F922">
        <f t="shared" si="58"/>
        <v>44775</v>
      </c>
    </row>
    <row r="923" spans="1:6">
      <c r="A923">
        <v>922</v>
      </c>
      <c r="B923">
        <f t="shared" si="59"/>
        <v>92100</v>
      </c>
      <c r="C923">
        <v>50</v>
      </c>
      <c r="D923">
        <f t="shared" si="60"/>
        <v>44825</v>
      </c>
      <c r="E92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</v>
      </c>
      <c r="F923">
        <f t="shared" si="58"/>
        <v>44825</v>
      </c>
    </row>
    <row r="924" spans="1:6">
      <c r="A924">
        <v>923</v>
      </c>
      <c r="B924">
        <f t="shared" si="59"/>
        <v>92200</v>
      </c>
      <c r="C924">
        <v>50</v>
      </c>
      <c r="D924">
        <f t="shared" si="60"/>
        <v>44875</v>
      </c>
      <c r="E924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</v>
      </c>
      <c r="F924">
        <f t="shared" si="58"/>
        <v>44875</v>
      </c>
    </row>
    <row r="925" spans="1:6">
      <c r="A925">
        <v>924</v>
      </c>
      <c r="B925">
        <f t="shared" si="59"/>
        <v>92300</v>
      </c>
      <c r="C925">
        <v>50</v>
      </c>
      <c r="D925">
        <f t="shared" si="60"/>
        <v>44925</v>
      </c>
      <c r="E925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</v>
      </c>
      <c r="F925">
        <f t="shared" si="58"/>
        <v>44925</v>
      </c>
    </row>
    <row r="926" spans="1:6">
      <c r="A926">
        <v>925</v>
      </c>
      <c r="B926">
        <f t="shared" si="59"/>
        <v>92400</v>
      </c>
      <c r="C926">
        <v>50</v>
      </c>
      <c r="D926">
        <f t="shared" si="60"/>
        <v>44975</v>
      </c>
      <c r="E926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</v>
      </c>
      <c r="F926">
        <f t="shared" si="58"/>
        <v>44975</v>
      </c>
    </row>
    <row r="927" spans="1:6">
      <c r="A927">
        <v>926</v>
      </c>
      <c r="B927">
        <f t="shared" si="59"/>
        <v>92500</v>
      </c>
      <c r="C927">
        <v>50</v>
      </c>
      <c r="D927">
        <f t="shared" si="60"/>
        <v>45025</v>
      </c>
      <c r="E927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</v>
      </c>
      <c r="F927">
        <f t="shared" si="58"/>
        <v>45025</v>
      </c>
    </row>
    <row r="928" spans="1:6">
      <c r="A928">
        <v>927</v>
      </c>
      <c r="B928">
        <f t="shared" si="59"/>
        <v>92600</v>
      </c>
      <c r="C928">
        <v>50</v>
      </c>
      <c r="D928">
        <f t="shared" si="60"/>
        <v>45075</v>
      </c>
      <c r="E928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</v>
      </c>
      <c r="F928">
        <f t="shared" si="58"/>
        <v>45075</v>
      </c>
    </row>
    <row r="929" spans="1:6">
      <c r="A929">
        <v>928</v>
      </c>
      <c r="B929">
        <f t="shared" si="59"/>
        <v>92700</v>
      </c>
      <c r="C929">
        <v>50</v>
      </c>
      <c r="D929">
        <f t="shared" si="60"/>
        <v>45125</v>
      </c>
      <c r="E929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</v>
      </c>
      <c r="F929">
        <f t="shared" si="58"/>
        <v>45125</v>
      </c>
    </row>
    <row r="930" spans="1:6">
      <c r="A930">
        <v>929</v>
      </c>
      <c r="B930">
        <f t="shared" si="59"/>
        <v>92800</v>
      </c>
      <c r="C930">
        <v>50</v>
      </c>
      <c r="D930">
        <f t="shared" si="60"/>
        <v>45175</v>
      </c>
      <c r="E930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</v>
      </c>
      <c r="F930">
        <f t="shared" si="58"/>
        <v>45175</v>
      </c>
    </row>
    <row r="931" spans="1:6">
      <c r="A931">
        <v>930</v>
      </c>
      <c r="B931">
        <f t="shared" si="59"/>
        <v>92900</v>
      </c>
      <c r="C931">
        <v>50</v>
      </c>
      <c r="D931">
        <f t="shared" si="60"/>
        <v>45225</v>
      </c>
      <c r="E931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</v>
      </c>
      <c r="F931">
        <f t="shared" si="58"/>
        <v>45225</v>
      </c>
    </row>
    <row r="932" spans="1:6">
      <c r="A932">
        <v>931</v>
      </c>
      <c r="B932">
        <f t="shared" si="59"/>
        <v>93000</v>
      </c>
      <c r="C932">
        <v>50</v>
      </c>
      <c r="D932">
        <f t="shared" si="60"/>
        <v>45275</v>
      </c>
      <c r="E932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</v>
      </c>
      <c r="F932">
        <f t="shared" si="58"/>
        <v>45275</v>
      </c>
    </row>
    <row r="933" spans="1:6">
      <c r="A933">
        <v>932</v>
      </c>
      <c r="B933">
        <f t="shared" si="59"/>
        <v>93100</v>
      </c>
      <c r="C933">
        <v>50</v>
      </c>
      <c r="D933">
        <f t="shared" si="60"/>
        <v>45325</v>
      </c>
      <c r="E933" t="str">
        <f t="shared" ca="1" si="57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</v>
      </c>
      <c r="F933">
        <f t="shared" si="58"/>
        <v>45325</v>
      </c>
    </row>
    <row r="934" spans="1:6">
      <c r="A934">
        <v>933</v>
      </c>
      <c r="B934">
        <f t="shared" si="59"/>
        <v>93200</v>
      </c>
      <c r="C934">
        <v>50</v>
      </c>
      <c r="D934">
        <f t="shared" si="60"/>
        <v>45375</v>
      </c>
      <c r="E934" t="str">
        <f t="shared" ref="E934:E997" ca="1" si="61">IF(ROW()=2,F934,OFFSET(E934,-1,0)&amp;IF(LEN(F934)=0,"",","&amp;F934))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</v>
      </c>
      <c r="F934">
        <f t="shared" si="58"/>
        <v>45375</v>
      </c>
    </row>
    <row r="935" spans="1:6">
      <c r="A935">
        <v>934</v>
      </c>
      <c r="B935">
        <f t="shared" si="59"/>
        <v>93300</v>
      </c>
      <c r="C935">
        <v>50</v>
      </c>
      <c r="D935">
        <f t="shared" si="60"/>
        <v>45425</v>
      </c>
      <c r="E93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</v>
      </c>
      <c r="F935">
        <f t="shared" si="58"/>
        <v>45425</v>
      </c>
    </row>
    <row r="936" spans="1:6">
      <c r="A936">
        <v>935</v>
      </c>
      <c r="B936">
        <f t="shared" si="59"/>
        <v>93400</v>
      </c>
      <c r="C936">
        <v>50</v>
      </c>
      <c r="D936">
        <f t="shared" si="60"/>
        <v>45475</v>
      </c>
      <c r="E93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</v>
      </c>
      <c r="F936">
        <f t="shared" si="58"/>
        <v>45475</v>
      </c>
    </row>
    <row r="937" spans="1:6">
      <c r="A937">
        <v>936</v>
      </c>
      <c r="B937">
        <f t="shared" si="59"/>
        <v>93500</v>
      </c>
      <c r="C937">
        <v>50</v>
      </c>
      <c r="D937">
        <f t="shared" si="60"/>
        <v>45525</v>
      </c>
      <c r="E93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</v>
      </c>
      <c r="F937">
        <f t="shared" si="58"/>
        <v>45525</v>
      </c>
    </row>
    <row r="938" spans="1:6">
      <c r="A938">
        <v>937</v>
      </c>
      <c r="B938">
        <f t="shared" si="59"/>
        <v>93600</v>
      </c>
      <c r="C938">
        <v>50</v>
      </c>
      <c r="D938">
        <f t="shared" si="60"/>
        <v>45575</v>
      </c>
      <c r="E93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</v>
      </c>
      <c r="F938">
        <f t="shared" si="58"/>
        <v>45575</v>
      </c>
    </row>
    <row r="939" spans="1:6">
      <c r="A939">
        <v>938</v>
      </c>
      <c r="B939">
        <f t="shared" si="59"/>
        <v>93700</v>
      </c>
      <c r="C939">
        <v>50</v>
      </c>
      <c r="D939">
        <f t="shared" si="60"/>
        <v>45625</v>
      </c>
      <c r="E93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</v>
      </c>
      <c r="F939">
        <f t="shared" si="58"/>
        <v>45625</v>
      </c>
    </row>
    <row r="940" spans="1:6">
      <c r="A940">
        <v>939</v>
      </c>
      <c r="B940">
        <f t="shared" si="59"/>
        <v>93800</v>
      </c>
      <c r="C940">
        <v>50</v>
      </c>
      <c r="D940">
        <f t="shared" si="60"/>
        <v>45675</v>
      </c>
      <c r="E94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</v>
      </c>
      <c r="F940">
        <f t="shared" si="58"/>
        <v>45675</v>
      </c>
    </row>
    <row r="941" spans="1:6">
      <c r="A941">
        <v>940</v>
      </c>
      <c r="B941">
        <f t="shared" si="59"/>
        <v>93900</v>
      </c>
      <c r="C941">
        <v>50</v>
      </c>
      <c r="D941">
        <f t="shared" si="60"/>
        <v>45725</v>
      </c>
      <c r="E94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</v>
      </c>
      <c r="F941">
        <f t="shared" si="58"/>
        <v>45725</v>
      </c>
    </row>
    <row r="942" spans="1:6">
      <c r="A942">
        <v>941</v>
      </c>
      <c r="B942">
        <f t="shared" si="59"/>
        <v>94000</v>
      </c>
      <c r="C942">
        <v>50</v>
      </c>
      <c r="D942">
        <f t="shared" si="60"/>
        <v>45775</v>
      </c>
      <c r="E94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</v>
      </c>
      <c r="F942">
        <f t="shared" si="58"/>
        <v>45775</v>
      </c>
    </row>
    <row r="943" spans="1:6">
      <c r="A943">
        <v>942</v>
      </c>
      <c r="B943">
        <f t="shared" si="59"/>
        <v>94100</v>
      </c>
      <c r="C943">
        <v>50</v>
      </c>
      <c r="D943">
        <f t="shared" si="60"/>
        <v>45825</v>
      </c>
      <c r="E94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</v>
      </c>
      <c r="F943">
        <f t="shared" si="58"/>
        <v>45825</v>
      </c>
    </row>
    <row r="944" spans="1:6">
      <c r="A944">
        <v>943</v>
      </c>
      <c r="B944">
        <f t="shared" si="59"/>
        <v>94200</v>
      </c>
      <c r="C944">
        <v>50</v>
      </c>
      <c r="D944">
        <f t="shared" si="60"/>
        <v>45875</v>
      </c>
      <c r="E94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</v>
      </c>
      <c r="F944">
        <f t="shared" si="58"/>
        <v>45875</v>
      </c>
    </row>
    <row r="945" spans="1:6">
      <c r="A945">
        <v>944</v>
      </c>
      <c r="B945">
        <f t="shared" si="59"/>
        <v>94300</v>
      </c>
      <c r="C945">
        <v>50</v>
      </c>
      <c r="D945">
        <f t="shared" si="60"/>
        <v>45925</v>
      </c>
      <c r="E94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</v>
      </c>
      <c r="F945">
        <f t="shared" si="58"/>
        <v>45925</v>
      </c>
    </row>
    <row r="946" spans="1:6">
      <c r="A946">
        <v>945</v>
      </c>
      <c r="B946">
        <f t="shared" si="59"/>
        <v>94400</v>
      </c>
      <c r="C946">
        <v>50</v>
      </c>
      <c r="D946">
        <f t="shared" si="60"/>
        <v>45975</v>
      </c>
      <c r="E94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</v>
      </c>
      <c r="F946">
        <f t="shared" si="58"/>
        <v>45975</v>
      </c>
    </row>
    <row r="947" spans="1:6">
      <c r="A947">
        <v>946</v>
      </c>
      <c r="B947">
        <f t="shared" si="59"/>
        <v>94500</v>
      </c>
      <c r="C947">
        <v>50</v>
      </c>
      <c r="D947">
        <f t="shared" si="60"/>
        <v>46025</v>
      </c>
      <c r="E94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</v>
      </c>
      <c r="F947">
        <f t="shared" si="58"/>
        <v>46025</v>
      </c>
    </row>
    <row r="948" spans="1:6">
      <c r="A948">
        <v>947</v>
      </c>
      <c r="B948">
        <f t="shared" si="59"/>
        <v>94600</v>
      </c>
      <c r="C948">
        <v>50</v>
      </c>
      <c r="D948">
        <f t="shared" si="60"/>
        <v>46075</v>
      </c>
      <c r="E94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</v>
      </c>
      <c r="F948">
        <f t="shared" si="58"/>
        <v>46075</v>
      </c>
    </row>
    <row r="949" spans="1:6">
      <c r="A949">
        <v>948</v>
      </c>
      <c r="B949">
        <f t="shared" si="59"/>
        <v>94700</v>
      </c>
      <c r="C949">
        <v>50</v>
      </c>
      <c r="D949">
        <f t="shared" si="60"/>
        <v>46125</v>
      </c>
      <c r="E94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</v>
      </c>
      <c r="F949">
        <f t="shared" si="58"/>
        <v>46125</v>
      </c>
    </row>
    <row r="950" spans="1:6">
      <c r="A950">
        <v>949</v>
      </c>
      <c r="B950">
        <f t="shared" si="59"/>
        <v>94800</v>
      </c>
      <c r="C950">
        <v>50</v>
      </c>
      <c r="D950">
        <f t="shared" si="60"/>
        <v>46175</v>
      </c>
      <c r="E95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</v>
      </c>
      <c r="F950">
        <f t="shared" si="58"/>
        <v>46175</v>
      </c>
    </row>
    <row r="951" spans="1:6">
      <c r="A951">
        <v>950</v>
      </c>
      <c r="B951">
        <f t="shared" si="59"/>
        <v>94900</v>
      </c>
      <c r="C951">
        <v>50</v>
      </c>
      <c r="D951">
        <f t="shared" si="60"/>
        <v>46225</v>
      </c>
      <c r="E95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</v>
      </c>
      <c r="F951">
        <f t="shared" si="58"/>
        <v>46225</v>
      </c>
    </row>
    <row r="952" spans="1:6">
      <c r="A952">
        <v>951</v>
      </c>
      <c r="B952">
        <f t="shared" si="59"/>
        <v>95000</v>
      </c>
      <c r="C952">
        <v>50</v>
      </c>
      <c r="D952">
        <f t="shared" si="60"/>
        <v>46275</v>
      </c>
      <c r="E95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</v>
      </c>
      <c r="F952">
        <f t="shared" si="58"/>
        <v>46275</v>
      </c>
    </row>
    <row r="953" spans="1:6">
      <c r="A953">
        <v>952</v>
      </c>
      <c r="B953">
        <f t="shared" si="59"/>
        <v>95100</v>
      </c>
      <c r="C953">
        <v>50</v>
      </c>
      <c r="D953">
        <f t="shared" si="60"/>
        <v>46325</v>
      </c>
      <c r="E95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</v>
      </c>
      <c r="F953">
        <f t="shared" si="58"/>
        <v>46325</v>
      </c>
    </row>
    <row r="954" spans="1:6">
      <c r="A954">
        <v>953</v>
      </c>
      <c r="B954">
        <f t="shared" si="59"/>
        <v>95200</v>
      </c>
      <c r="C954">
        <v>50</v>
      </c>
      <c r="D954">
        <f t="shared" si="60"/>
        <v>46375</v>
      </c>
      <c r="E95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</v>
      </c>
      <c r="F954">
        <f t="shared" si="58"/>
        <v>46375</v>
      </c>
    </row>
    <row r="955" spans="1:6">
      <c r="A955">
        <v>954</v>
      </c>
      <c r="B955">
        <f t="shared" si="59"/>
        <v>95300</v>
      </c>
      <c r="C955">
        <v>50</v>
      </c>
      <c r="D955">
        <f t="shared" si="60"/>
        <v>46425</v>
      </c>
      <c r="E95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</v>
      </c>
      <c r="F955">
        <f t="shared" si="58"/>
        <v>46425</v>
      </c>
    </row>
    <row r="956" spans="1:6">
      <c r="A956">
        <v>955</v>
      </c>
      <c r="B956">
        <f t="shared" si="59"/>
        <v>95400</v>
      </c>
      <c r="C956">
        <v>50</v>
      </c>
      <c r="D956">
        <f t="shared" si="60"/>
        <v>46475</v>
      </c>
      <c r="E95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</v>
      </c>
      <c r="F956">
        <f t="shared" si="58"/>
        <v>46475</v>
      </c>
    </row>
    <row r="957" spans="1:6">
      <c r="A957">
        <v>956</v>
      </c>
      <c r="B957">
        <f t="shared" si="59"/>
        <v>95500</v>
      </c>
      <c r="C957">
        <v>50</v>
      </c>
      <c r="D957">
        <f t="shared" si="60"/>
        <v>46525</v>
      </c>
      <c r="E95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</v>
      </c>
      <c r="F957">
        <f t="shared" si="58"/>
        <v>46525</v>
      </c>
    </row>
    <row r="958" spans="1:6">
      <c r="A958">
        <v>957</v>
      </c>
      <c r="B958">
        <f t="shared" si="59"/>
        <v>95600</v>
      </c>
      <c r="C958">
        <v>50</v>
      </c>
      <c r="D958">
        <f t="shared" si="60"/>
        <v>46575</v>
      </c>
      <c r="E95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</v>
      </c>
      <c r="F958">
        <f t="shared" si="58"/>
        <v>46575</v>
      </c>
    </row>
    <row r="959" spans="1:6">
      <c r="A959">
        <v>958</v>
      </c>
      <c r="B959">
        <f t="shared" si="59"/>
        <v>95700</v>
      </c>
      <c r="C959">
        <v>50</v>
      </c>
      <c r="D959">
        <f t="shared" si="60"/>
        <v>46625</v>
      </c>
      <c r="E95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</v>
      </c>
      <c r="F959">
        <f t="shared" si="58"/>
        <v>46625</v>
      </c>
    </row>
    <row r="960" spans="1:6">
      <c r="A960">
        <v>959</v>
      </c>
      <c r="B960">
        <f t="shared" si="59"/>
        <v>95800</v>
      </c>
      <c r="C960">
        <v>50</v>
      </c>
      <c r="D960">
        <f t="shared" si="60"/>
        <v>46675</v>
      </c>
      <c r="E96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</v>
      </c>
      <c r="F960">
        <f t="shared" si="58"/>
        <v>46675</v>
      </c>
    </row>
    <row r="961" spans="1:6">
      <c r="A961">
        <v>960</v>
      </c>
      <c r="B961">
        <f t="shared" si="59"/>
        <v>95900</v>
      </c>
      <c r="C961">
        <v>50</v>
      </c>
      <c r="D961">
        <f t="shared" si="60"/>
        <v>46725</v>
      </c>
      <c r="E96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</v>
      </c>
      <c r="F961">
        <f t="shared" si="58"/>
        <v>46725</v>
      </c>
    </row>
    <row r="962" spans="1:6">
      <c r="A962">
        <v>961</v>
      </c>
      <c r="B962">
        <f t="shared" si="59"/>
        <v>96000</v>
      </c>
      <c r="C962">
        <v>50</v>
      </c>
      <c r="D962">
        <f t="shared" si="60"/>
        <v>46775</v>
      </c>
      <c r="E96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</v>
      </c>
      <c r="F962">
        <f t="shared" ref="F962:F1001" si="62">D962</f>
        <v>46775</v>
      </c>
    </row>
    <row r="963" spans="1:6">
      <c r="A963">
        <v>962</v>
      </c>
      <c r="B963">
        <f t="shared" si="59"/>
        <v>96100</v>
      </c>
      <c r="C963">
        <v>50</v>
      </c>
      <c r="D963">
        <f t="shared" si="60"/>
        <v>46825</v>
      </c>
      <c r="E96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</v>
      </c>
      <c r="F963">
        <f t="shared" si="62"/>
        <v>46825</v>
      </c>
    </row>
    <row r="964" spans="1:6">
      <c r="A964">
        <v>963</v>
      </c>
      <c r="B964">
        <f t="shared" ref="B964:B1001" si="63">B963+100</f>
        <v>96200</v>
      </c>
      <c r="C964">
        <v>50</v>
      </c>
      <c r="D964">
        <f t="shared" ref="D964:D1001" si="64">D963+C964</f>
        <v>46875</v>
      </c>
      <c r="E96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</v>
      </c>
      <c r="F964">
        <f t="shared" si="62"/>
        <v>46875</v>
      </c>
    </row>
    <row r="965" spans="1:6">
      <c r="A965">
        <v>964</v>
      </c>
      <c r="B965">
        <f t="shared" si="63"/>
        <v>96300</v>
      </c>
      <c r="C965">
        <v>50</v>
      </c>
      <c r="D965">
        <f t="shared" si="64"/>
        <v>46925</v>
      </c>
      <c r="E96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</v>
      </c>
      <c r="F965">
        <f t="shared" si="62"/>
        <v>46925</v>
      </c>
    </row>
    <row r="966" spans="1:6">
      <c r="A966">
        <v>965</v>
      </c>
      <c r="B966">
        <f t="shared" si="63"/>
        <v>96400</v>
      </c>
      <c r="C966">
        <v>50</v>
      </c>
      <c r="D966">
        <f t="shared" si="64"/>
        <v>46975</v>
      </c>
      <c r="E96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</v>
      </c>
      <c r="F966">
        <f t="shared" si="62"/>
        <v>46975</v>
      </c>
    </row>
    <row r="967" spans="1:6">
      <c r="A967">
        <v>966</v>
      </c>
      <c r="B967">
        <f t="shared" si="63"/>
        <v>96500</v>
      </c>
      <c r="C967">
        <v>50</v>
      </c>
      <c r="D967">
        <f t="shared" si="64"/>
        <v>47025</v>
      </c>
      <c r="E96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</v>
      </c>
      <c r="F967">
        <f t="shared" si="62"/>
        <v>47025</v>
      </c>
    </row>
    <row r="968" spans="1:6">
      <c r="A968">
        <v>967</v>
      </c>
      <c r="B968">
        <f t="shared" si="63"/>
        <v>96600</v>
      </c>
      <c r="C968">
        <v>50</v>
      </c>
      <c r="D968">
        <f t="shared" si="64"/>
        <v>47075</v>
      </c>
      <c r="E96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</v>
      </c>
      <c r="F968">
        <f t="shared" si="62"/>
        <v>47075</v>
      </c>
    </row>
    <row r="969" spans="1:6">
      <c r="A969">
        <v>968</v>
      </c>
      <c r="B969">
        <f t="shared" si="63"/>
        <v>96700</v>
      </c>
      <c r="C969">
        <v>50</v>
      </c>
      <c r="D969">
        <f t="shared" si="64"/>
        <v>47125</v>
      </c>
      <c r="E96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</v>
      </c>
      <c r="F969">
        <f t="shared" si="62"/>
        <v>47125</v>
      </c>
    </row>
    <row r="970" spans="1:6">
      <c r="A970">
        <v>969</v>
      </c>
      <c r="B970">
        <f t="shared" si="63"/>
        <v>96800</v>
      </c>
      <c r="C970">
        <v>50</v>
      </c>
      <c r="D970">
        <f t="shared" si="64"/>
        <v>47175</v>
      </c>
      <c r="E97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</v>
      </c>
      <c r="F970">
        <f t="shared" si="62"/>
        <v>47175</v>
      </c>
    </row>
    <row r="971" spans="1:6">
      <c r="A971">
        <v>970</v>
      </c>
      <c r="B971">
        <f t="shared" si="63"/>
        <v>96900</v>
      </c>
      <c r="C971">
        <v>50</v>
      </c>
      <c r="D971">
        <f t="shared" si="64"/>
        <v>47225</v>
      </c>
      <c r="E97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</v>
      </c>
      <c r="F971">
        <f t="shared" si="62"/>
        <v>47225</v>
      </c>
    </row>
    <row r="972" spans="1:6">
      <c r="A972">
        <v>971</v>
      </c>
      <c r="B972">
        <f t="shared" si="63"/>
        <v>97000</v>
      </c>
      <c r="C972">
        <v>50</v>
      </c>
      <c r="D972">
        <f t="shared" si="64"/>
        <v>47275</v>
      </c>
      <c r="E97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</v>
      </c>
      <c r="F972">
        <f t="shared" si="62"/>
        <v>47275</v>
      </c>
    </row>
    <row r="973" spans="1:6">
      <c r="A973">
        <v>972</v>
      </c>
      <c r="B973">
        <f t="shared" si="63"/>
        <v>97100</v>
      </c>
      <c r="C973">
        <v>50</v>
      </c>
      <c r="D973">
        <f t="shared" si="64"/>
        <v>47325</v>
      </c>
      <c r="E97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</v>
      </c>
      <c r="F973">
        <f t="shared" si="62"/>
        <v>47325</v>
      </c>
    </row>
    <row r="974" spans="1:6">
      <c r="A974">
        <v>973</v>
      </c>
      <c r="B974">
        <f t="shared" si="63"/>
        <v>97200</v>
      </c>
      <c r="C974">
        <v>50</v>
      </c>
      <c r="D974">
        <f t="shared" si="64"/>
        <v>47375</v>
      </c>
      <c r="E97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</v>
      </c>
      <c r="F974">
        <f t="shared" si="62"/>
        <v>47375</v>
      </c>
    </row>
    <row r="975" spans="1:6">
      <c r="A975">
        <v>974</v>
      </c>
      <c r="B975">
        <f t="shared" si="63"/>
        <v>97300</v>
      </c>
      <c r="C975">
        <v>50</v>
      </c>
      <c r="D975">
        <f t="shared" si="64"/>
        <v>47425</v>
      </c>
      <c r="E97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</v>
      </c>
      <c r="F975">
        <f t="shared" si="62"/>
        <v>47425</v>
      </c>
    </row>
    <row r="976" spans="1:6">
      <c r="A976">
        <v>975</v>
      </c>
      <c r="B976">
        <f t="shared" si="63"/>
        <v>97400</v>
      </c>
      <c r="C976">
        <v>50</v>
      </c>
      <c r="D976">
        <f t="shared" si="64"/>
        <v>47475</v>
      </c>
      <c r="E97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</v>
      </c>
      <c r="F976">
        <f t="shared" si="62"/>
        <v>47475</v>
      </c>
    </row>
    <row r="977" spans="1:6">
      <c r="A977">
        <v>976</v>
      </c>
      <c r="B977">
        <f t="shared" si="63"/>
        <v>97500</v>
      </c>
      <c r="C977">
        <v>50</v>
      </c>
      <c r="D977">
        <f t="shared" si="64"/>
        <v>47525</v>
      </c>
      <c r="E97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</v>
      </c>
      <c r="F977">
        <f t="shared" si="62"/>
        <v>47525</v>
      </c>
    </row>
    <row r="978" spans="1:6">
      <c r="A978">
        <v>977</v>
      </c>
      <c r="B978">
        <f t="shared" si="63"/>
        <v>97600</v>
      </c>
      <c r="C978">
        <v>50</v>
      </c>
      <c r="D978">
        <f t="shared" si="64"/>
        <v>47575</v>
      </c>
      <c r="E97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</v>
      </c>
      <c r="F978">
        <f t="shared" si="62"/>
        <v>47575</v>
      </c>
    </row>
    <row r="979" spans="1:6">
      <c r="A979">
        <v>978</v>
      </c>
      <c r="B979">
        <f t="shared" si="63"/>
        <v>97700</v>
      </c>
      <c r="C979">
        <v>50</v>
      </c>
      <c r="D979">
        <f t="shared" si="64"/>
        <v>47625</v>
      </c>
      <c r="E97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</v>
      </c>
      <c r="F979">
        <f t="shared" si="62"/>
        <v>47625</v>
      </c>
    </row>
    <row r="980" spans="1:6">
      <c r="A980">
        <v>979</v>
      </c>
      <c r="B980">
        <f t="shared" si="63"/>
        <v>97800</v>
      </c>
      <c r="C980">
        <v>50</v>
      </c>
      <c r="D980">
        <f t="shared" si="64"/>
        <v>47675</v>
      </c>
      <c r="E98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</v>
      </c>
      <c r="F980">
        <f t="shared" si="62"/>
        <v>47675</v>
      </c>
    </row>
    <row r="981" spans="1:6">
      <c r="A981">
        <v>980</v>
      </c>
      <c r="B981">
        <f t="shared" si="63"/>
        <v>97900</v>
      </c>
      <c r="C981">
        <v>50</v>
      </c>
      <c r="D981">
        <f t="shared" si="64"/>
        <v>47725</v>
      </c>
      <c r="E98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</v>
      </c>
      <c r="F981">
        <f t="shared" si="62"/>
        <v>47725</v>
      </c>
    </row>
    <row r="982" spans="1:6">
      <c r="A982">
        <v>981</v>
      </c>
      <c r="B982">
        <f t="shared" si="63"/>
        <v>98000</v>
      </c>
      <c r="C982">
        <v>50</v>
      </c>
      <c r="D982">
        <f t="shared" si="64"/>
        <v>47775</v>
      </c>
      <c r="E98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</v>
      </c>
      <c r="F982">
        <f t="shared" si="62"/>
        <v>47775</v>
      </c>
    </row>
    <row r="983" spans="1:6">
      <c r="A983">
        <v>982</v>
      </c>
      <c r="B983">
        <f t="shared" si="63"/>
        <v>98100</v>
      </c>
      <c r="C983">
        <v>50</v>
      </c>
      <c r="D983">
        <f t="shared" si="64"/>
        <v>47825</v>
      </c>
      <c r="E98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</v>
      </c>
      <c r="F983">
        <f t="shared" si="62"/>
        <v>47825</v>
      </c>
    </row>
    <row r="984" spans="1:6">
      <c r="A984">
        <v>983</v>
      </c>
      <c r="B984">
        <f t="shared" si="63"/>
        <v>98200</v>
      </c>
      <c r="C984">
        <v>50</v>
      </c>
      <c r="D984">
        <f t="shared" si="64"/>
        <v>47875</v>
      </c>
      <c r="E98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</v>
      </c>
      <c r="F984">
        <f t="shared" si="62"/>
        <v>47875</v>
      </c>
    </row>
    <row r="985" spans="1:6">
      <c r="A985">
        <v>984</v>
      </c>
      <c r="B985">
        <f t="shared" si="63"/>
        <v>98300</v>
      </c>
      <c r="C985">
        <v>50</v>
      </c>
      <c r="D985">
        <f t="shared" si="64"/>
        <v>47925</v>
      </c>
      <c r="E98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</v>
      </c>
      <c r="F985">
        <f t="shared" si="62"/>
        <v>47925</v>
      </c>
    </row>
    <row r="986" spans="1:6">
      <c r="A986">
        <v>985</v>
      </c>
      <c r="B986">
        <f t="shared" si="63"/>
        <v>98400</v>
      </c>
      <c r="C986">
        <v>50</v>
      </c>
      <c r="D986">
        <f t="shared" si="64"/>
        <v>47975</v>
      </c>
      <c r="E98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</v>
      </c>
      <c r="F986">
        <f t="shared" si="62"/>
        <v>47975</v>
      </c>
    </row>
    <row r="987" spans="1:6">
      <c r="A987">
        <v>986</v>
      </c>
      <c r="B987">
        <f t="shared" si="63"/>
        <v>98500</v>
      </c>
      <c r="C987">
        <v>50</v>
      </c>
      <c r="D987">
        <f t="shared" si="64"/>
        <v>48025</v>
      </c>
      <c r="E98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</v>
      </c>
      <c r="F987">
        <f t="shared" si="62"/>
        <v>48025</v>
      </c>
    </row>
    <row r="988" spans="1:6">
      <c r="A988">
        <v>987</v>
      </c>
      <c r="B988">
        <f t="shared" si="63"/>
        <v>98600</v>
      </c>
      <c r="C988">
        <v>50</v>
      </c>
      <c r="D988">
        <f t="shared" si="64"/>
        <v>48075</v>
      </c>
      <c r="E988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</v>
      </c>
      <c r="F988">
        <f t="shared" si="62"/>
        <v>48075</v>
      </c>
    </row>
    <row r="989" spans="1:6">
      <c r="A989">
        <v>988</v>
      </c>
      <c r="B989">
        <f t="shared" si="63"/>
        <v>98700</v>
      </c>
      <c r="C989">
        <v>50</v>
      </c>
      <c r="D989">
        <f t="shared" si="64"/>
        <v>48125</v>
      </c>
      <c r="E989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</v>
      </c>
      <c r="F989">
        <f t="shared" si="62"/>
        <v>48125</v>
      </c>
    </row>
    <row r="990" spans="1:6">
      <c r="A990">
        <v>989</v>
      </c>
      <c r="B990">
        <f t="shared" si="63"/>
        <v>98800</v>
      </c>
      <c r="C990">
        <v>50</v>
      </c>
      <c r="D990">
        <f t="shared" si="64"/>
        <v>48175</v>
      </c>
      <c r="E990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</v>
      </c>
      <c r="F990">
        <f t="shared" si="62"/>
        <v>48175</v>
      </c>
    </row>
    <row r="991" spans="1:6">
      <c r="A991">
        <v>990</v>
      </c>
      <c r="B991">
        <f t="shared" si="63"/>
        <v>98900</v>
      </c>
      <c r="C991">
        <v>50</v>
      </c>
      <c r="D991">
        <f t="shared" si="64"/>
        <v>48225</v>
      </c>
      <c r="E991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</v>
      </c>
      <c r="F991">
        <f t="shared" si="62"/>
        <v>48225</v>
      </c>
    </row>
    <row r="992" spans="1:6">
      <c r="A992">
        <v>991</v>
      </c>
      <c r="B992">
        <f t="shared" si="63"/>
        <v>99000</v>
      </c>
      <c r="C992">
        <v>50</v>
      </c>
      <c r="D992">
        <f t="shared" si="64"/>
        <v>48275</v>
      </c>
      <c r="E992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</v>
      </c>
      <c r="F992">
        <f t="shared" si="62"/>
        <v>48275</v>
      </c>
    </row>
    <row r="993" spans="1:6">
      <c r="A993">
        <v>992</v>
      </c>
      <c r="B993">
        <f t="shared" si="63"/>
        <v>99100</v>
      </c>
      <c r="C993">
        <v>50</v>
      </c>
      <c r="D993">
        <f t="shared" si="64"/>
        <v>48325</v>
      </c>
      <c r="E993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</v>
      </c>
      <c r="F993">
        <f t="shared" si="62"/>
        <v>48325</v>
      </c>
    </row>
    <row r="994" spans="1:6">
      <c r="A994">
        <v>993</v>
      </c>
      <c r="B994">
        <f t="shared" si="63"/>
        <v>99200</v>
      </c>
      <c r="C994">
        <v>50</v>
      </c>
      <c r="D994">
        <f t="shared" si="64"/>
        <v>48375</v>
      </c>
      <c r="E994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</v>
      </c>
      <c r="F994">
        <f t="shared" si="62"/>
        <v>48375</v>
      </c>
    </row>
    <row r="995" spans="1:6">
      <c r="A995">
        <v>994</v>
      </c>
      <c r="B995">
        <f t="shared" si="63"/>
        <v>99300</v>
      </c>
      <c r="C995">
        <v>50</v>
      </c>
      <c r="D995">
        <f t="shared" si="64"/>
        <v>48425</v>
      </c>
      <c r="E995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</v>
      </c>
      <c r="F995">
        <f t="shared" si="62"/>
        <v>48425</v>
      </c>
    </row>
    <row r="996" spans="1:6">
      <c r="A996">
        <v>995</v>
      </c>
      <c r="B996">
        <f t="shared" si="63"/>
        <v>99400</v>
      </c>
      <c r="C996">
        <v>50</v>
      </c>
      <c r="D996">
        <f t="shared" si="64"/>
        <v>48475</v>
      </c>
      <c r="E996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</v>
      </c>
      <c r="F996">
        <f t="shared" si="62"/>
        <v>48475</v>
      </c>
    </row>
    <row r="997" spans="1:6">
      <c r="A997">
        <v>996</v>
      </c>
      <c r="B997">
        <f t="shared" si="63"/>
        <v>99500</v>
      </c>
      <c r="C997">
        <v>50</v>
      </c>
      <c r="D997">
        <f t="shared" si="64"/>
        <v>48525</v>
      </c>
      <c r="E997" t="str">
        <f t="shared" ca="1" si="61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</v>
      </c>
      <c r="F997">
        <f t="shared" si="62"/>
        <v>48525</v>
      </c>
    </row>
    <row r="998" spans="1:6">
      <c r="A998">
        <v>997</v>
      </c>
      <c r="B998">
        <f t="shared" si="63"/>
        <v>99600</v>
      </c>
      <c r="C998">
        <v>50</v>
      </c>
      <c r="D998">
        <f t="shared" si="64"/>
        <v>48575</v>
      </c>
      <c r="E998" t="str">
        <f t="shared" ref="E998:E1001" ca="1" si="65">IF(ROW()=2,F998,OFFSET(E998,-1,0)&amp;IF(LEN(F998)=0,"",","&amp;F998))</f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</v>
      </c>
      <c r="F998">
        <f t="shared" si="62"/>
        <v>48575</v>
      </c>
    </row>
    <row r="999" spans="1:6">
      <c r="A999">
        <v>998</v>
      </c>
      <c r="B999">
        <f t="shared" si="63"/>
        <v>99700</v>
      </c>
      <c r="C999">
        <v>50</v>
      </c>
      <c r="D999">
        <f t="shared" si="64"/>
        <v>48625</v>
      </c>
      <c r="E999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</v>
      </c>
      <c r="F999">
        <f t="shared" si="62"/>
        <v>48625</v>
      </c>
    </row>
    <row r="1000" spans="1:6">
      <c r="A1000">
        <v>999</v>
      </c>
      <c r="B1000">
        <f t="shared" si="63"/>
        <v>99800</v>
      </c>
      <c r="C1000">
        <v>50</v>
      </c>
      <c r="D1000">
        <f t="shared" si="64"/>
        <v>48675</v>
      </c>
      <c r="E1000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</v>
      </c>
      <c r="F1000">
        <f t="shared" si="62"/>
        <v>48675</v>
      </c>
    </row>
    <row r="1001" spans="1:6">
      <c r="A1001">
        <v>1000</v>
      </c>
      <c r="B1001">
        <f t="shared" si="63"/>
        <v>99900</v>
      </c>
      <c r="C1001">
        <v>50</v>
      </c>
      <c r="D1001">
        <f t="shared" si="64"/>
        <v>48725</v>
      </c>
      <c r="E1001" t="str">
        <f t="shared" ca="1" si="65"/>
        <v>0,1,3,6,10,15,21,28,36,45,55,66,78,91,105,120,136,153,171,190,210,231,253,276,300,325,351,378,406,435,465,496,528,561,595,630,666,703,741,780,820,861,903,946,990,1035,1081,1128,1176,1225,1275,1325,1375,1425,1475,1525,1575,1625,1675,1725,1775,1825,1875,1925,1975,2025,2075,2125,2175,2225,2275,2325,2375,2425,2475,2525,2575,2625,2675,2725,2775,2825,2875,2925,2975,3025,3075,3125,3175,3225,3275,3325,3375,3425,3475,3525,3575,3625,3675,3725,3775,3825,3875,3925,3975,4025,4075,4125,4175,4225,4275,4325,4375,4425,4475,4525,4575,4625,4675,4725,4775,4825,4875,4925,4975,5025,5075,5125,5175,5225,5275,5325,5375,5425,5475,5525,5575,5625,5675,5725,5775,5825,5875,5925,5975,6025,6075,6125,6175,6225,6275,6325,6375,6425,6475,6525,6575,6625,6675,6725,6775,6825,6875,6925,6975,7025,7075,7125,7175,7225,7275,7325,7375,7425,7475,7525,7575,7625,7675,7725,7775,7825,7875,7925,7975,8025,8075,8125,8175,8225,8275,8325,8375,8425,8475,8525,8575,8625,8675,8725,8775,8825,8875,8925,8975,9025,9075,9125,9175,9225,9275,9325,9375,9425,9475,9525,9575,9625,9675,9725,9775,9825,9875,9925,9975,10025,10075,10125,10175,10225,10275,10325,10375,10425,10475,10525,10575,10625,10675,10725,10775,10825,10875,10925,10975,11025,11075,11125,11175,11225,11275,11325,11375,11425,11475,11525,11575,11625,11675,11725,11775,11825,11875,11925,11975,12025,12075,12125,12175,12225,12275,12325,12375,12425,12475,12525,12575,12625,12675,12725,12775,12825,12875,12925,12975,13025,13075,13125,13175,13225,13275,13325,13375,13425,13475,13525,13575,13625,13675,13725,13775,13825,13875,13925,13975,14025,14075,14125,14175,14225,14275,14325,14375,14425,14475,14525,14575,14625,14675,14725,14775,14825,14875,14925,14975,15025,15075,15125,15175,15225,15275,15325,15375,15425,15475,15525,15575,15625,15675,15725,15775,15825,15875,15925,15975,16025,16075,16125,16175,16225,16275,16325,16375,16425,16475,16525,16575,16625,16675,16725,16775,16825,16875,16925,16975,17025,17075,17125,17175,17225,17275,17325,17375,17425,17475,17525,17575,17625,17675,17725,17775,17825,17875,17925,17975,18025,18075,18125,18175,18225,18275,18325,18375,18425,18475,18525,18575,18625,18675,18725,18775,18825,18875,18925,18975,19025,19075,19125,19175,19225,19275,19325,19375,19425,19475,19525,19575,19625,19675,19725,19775,19825,19875,19925,19975,20025,20075,20125,20175,20225,20275,20325,20375,20425,20475,20525,20575,20625,20675,20725,20775,20825,20875,20925,20975,21025,21075,21125,21175,21225,21275,21325,21375,21425,21475,21525,21575,21625,21675,21725,21775,21825,21875,21925,21975,22025,22075,22125,22175,22225,22275,22325,22375,22425,22475,22525,22575,22625,22675,22725,22775,22825,22875,22925,22975,23025,23075,23125,23175,23225,23275,23325,23375,23425,23475,23525,23575,23625,23675,23725,23775,23825,23875,23925,23975,24025,24075,24125,24175,24225,24275,24325,24375,24425,24475,24525,24575,24625,24675,24725,24775,24825,24875,24925,24975,25025,25075,25125,25175,25225,25275,25325,25375,25425,25475,25525,25575,25625,25675,25725,25775,25825,25875,25925,25975,26025,26075,26125,26175,26225,26275,26325,26375,26425,26475,26525,26575,26625,26675,26725,26775,26825,26875,26925,26975,27025,27075,27125,27175,27225,27275,27325,27375,27425,27475,27525,27575,27625,27675,27725,27775,27825,27875,27925,27975,28025,28075,28125,28175,28225,28275,28325,28375,28425,28475,28525,28575,28625,28675,28725,28775,28825,28875,28925,28975,29025,29075,29125,29175,29225,29275,29325,29375,29425,29475,29525,29575,29625,29675,29725,29775,29825,29875,29925,29975,30025,30075,30125,30175,30225,30275,30325,30375,30425,30475,30525,30575,30625,30675,30725,30775,30825,30875,30925,30975,31025,31075,31125,31175,31225,31275,31325,31375,31425,31475,31525,31575,31625,31675,31725,31775,31825,31875,31925,31975,32025,32075,32125,32175,32225,32275,32325,32375,32425,32475,32525,32575,32625,32675,32725,32775,32825,32875,32925,32975,33025,33075,33125,33175,33225,33275,33325,33375,33425,33475,33525,33575,33625,33675,33725,33775,33825,33875,33925,33975,34025,34075,34125,34175,34225,34275,34325,34375,34425,34475,34525,34575,34625,34675,34725,34775,34825,34875,34925,34975,35025,35075,35125,35175,35225,35275,35325,35375,35425,35475,35525,35575,35625,35675,35725,35775,35825,35875,35925,35975,36025,36075,36125,36175,36225,36275,36325,36375,36425,36475,36525,36575,36625,36675,36725,36775,36825,36875,36925,36975,37025,37075,37125,37175,37225,37275,37325,37375,37425,37475,37525,37575,37625,37675,37725,37775,37825,37875,37925,37975,38025,38075,38125,38175,38225,38275,38325,38375,38425,38475,38525,38575,38625,38675,38725,38775,38825,38875,38925,38975,39025,39075,39125,39175,39225,39275,39325,39375,39425,39475,39525,39575,39625,39675,39725,39775,39825,39875,39925,39975,40025,40075,40125,40175,40225,40275,40325,40375,40425,40475,40525,40575,40625,40675,40725,40775,40825,40875,40925,40975,41025,41075,41125,41175,41225,41275,41325,41375,41425,41475,41525,41575,41625,41675,41725,41775,41825,41875,41925,41975,42025,42075,42125,42175,42225,42275,42325,42375,42425,42475,42525,42575,42625,42675,42725,42775,42825,42875,42925,42975,43025,43075,43125,43175,43225,43275,43325,43375,43425,43475,43525,43575,43625,43675,43725,43775,43825,43875,43925,43975,44025,44075,44125,44175,44225,44275,44325,44375,44425,44475,44525,44575,44625,44675,44725,44775,44825,44875,44925,44975,45025,45075,45125,45175,45225,45275,45325,45375,45425,45475,45525,45575,45625,45675,45725,45775,45825,45875,45925,45975,46025,46075,46125,46175,46225,46275,46325,46375,46425,46475,46525,46575,46625,46675,46725,46775,46825,46875,46925,46975,47025,47075,47125,47175,47225,47275,47325,47375,47425,47475,47525,47575,47625,47675,47725,47775,47825,47875,47925,47975,48025,48075,48125,48175,48225,48275,48325,48375,48425,48475,48525,48575,48625,48675,48725</v>
      </c>
      <c r="F1001">
        <f t="shared" si="62"/>
        <v>48725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49D5C-0609-4D49-9CEF-13FF0F2C7EB3}">
  <dimension ref="A1:C8"/>
  <sheetViews>
    <sheetView workbookViewId="0">
      <selection activeCell="B2" sqref="B2"/>
    </sheetView>
  </sheetViews>
  <sheetFormatPr defaultRowHeight="16.5"/>
  <cols>
    <col min="3" max="3" width="14.125" customWidth="1"/>
  </cols>
  <sheetData>
    <row r="1" spans="1:3" ht="27" customHeight="1">
      <c r="A1" t="s">
        <v>453</v>
      </c>
      <c r="B1" t="s">
        <v>454</v>
      </c>
      <c r="C1" s="2" t="s">
        <v>195</v>
      </c>
    </row>
    <row r="2" spans="1:3">
      <c r="A2">
        <v>1</v>
      </c>
      <c r="B2">
        <v>50</v>
      </c>
      <c r="C2" t="s">
        <v>439</v>
      </c>
    </row>
    <row r="3" spans="1:3">
      <c r="A3">
        <v>1</v>
      </c>
      <c r="B3">
        <v>200</v>
      </c>
      <c r="C3" t="s">
        <v>441</v>
      </c>
    </row>
    <row r="4" spans="1:3">
      <c r="A4">
        <v>1</v>
      </c>
      <c r="B4">
        <v>500</v>
      </c>
      <c r="C4" t="s">
        <v>443</v>
      </c>
    </row>
    <row r="5" spans="1:3">
      <c r="A5">
        <v>2</v>
      </c>
      <c r="B5">
        <v>30</v>
      </c>
      <c r="C5" t="s">
        <v>445</v>
      </c>
    </row>
    <row r="6" spans="1:3">
      <c r="A6">
        <v>2</v>
      </c>
      <c r="B6">
        <v>100</v>
      </c>
      <c r="C6" t="s">
        <v>447</v>
      </c>
    </row>
    <row r="7" spans="1:3">
      <c r="A7">
        <v>2</v>
      </c>
      <c r="B7">
        <v>200</v>
      </c>
      <c r="C7" t="s">
        <v>449</v>
      </c>
    </row>
    <row r="8" spans="1:3">
      <c r="A8">
        <v>2</v>
      </c>
      <c r="B8">
        <v>500</v>
      </c>
      <c r="C8" t="s">
        <v>451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4D5C-517B-4FB0-9AE7-BB90579FD5C6}">
  <dimension ref="A1:F13"/>
  <sheetViews>
    <sheetView workbookViewId="0">
      <selection activeCell="A3" sqref="A3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1</v>
      </c>
      <c r="B1" t="s">
        <v>8</v>
      </c>
      <c r="C1" t="s">
        <v>10</v>
      </c>
      <c r="D1" t="s">
        <v>9</v>
      </c>
      <c r="F1" t="s">
        <v>11</v>
      </c>
    </row>
    <row r="2" spans="1:6">
      <c r="A2">
        <v>10</v>
      </c>
      <c r="B2">
        <v>800</v>
      </c>
      <c r="C2" t="str">
        <f t="shared" ref="C2:C11" ca="1" si="0">IF(ROW()=2,D2,OFFSET(C2,-1,0)&amp;IF(LEN(D2)=0,"",","&amp;D2))</f>
        <v>"10":800</v>
      </c>
      <c r="D2" t="str">
        <f>""""&amp;$A2&amp;""""&amp;""&amp;":"&amp;B2</f>
        <v>"10":800</v>
      </c>
      <c r="F2" t="str">
        <f ca="1">"{"&amp;
IF(LEFT(OFFSET(C1,COUNTA(C:C)-1,0),1)=",",SUBSTITUTE(OFFSET(C1,COUNTA(C:C)-1,0),",","",1),OFFSET(C1,COUNTA(C:C)-1,0))
&amp;"}"</f>
        <v>{"10":800,"50":1200,"100":1600,"200":3000,"250":2500,"300":2500,"350":2500,"400":3000,"450":3500,"500":5000,"550":4000,"600":4500}</v>
      </c>
    </row>
    <row r="3" spans="1:6">
      <c r="A3">
        <v>50</v>
      </c>
      <c r="B3">
        <v>1200</v>
      </c>
      <c r="C3" t="str">
        <f t="shared" ca="1" si="0"/>
        <v>"10":800,"50":1200</v>
      </c>
      <c r="D3" t="str">
        <f t="shared" ref="D3:D11" si="1">""""&amp;$A3&amp;""""&amp;""&amp;":"&amp;B3</f>
        <v>"50":1200</v>
      </c>
    </row>
    <row r="4" spans="1:6">
      <c r="A4">
        <v>100</v>
      </c>
      <c r="B4">
        <v>1600</v>
      </c>
      <c r="C4" t="str">
        <f t="shared" ca="1" si="0"/>
        <v>"10":800,"50":1200,"100":1600</v>
      </c>
      <c r="D4" t="str">
        <f t="shared" si="1"/>
        <v>"100":1600</v>
      </c>
    </row>
    <row r="5" spans="1:6">
      <c r="A5">
        <v>200</v>
      </c>
      <c r="B5">
        <v>3000</v>
      </c>
      <c r="C5" t="str">
        <f t="shared" ca="1" si="0"/>
        <v>"10":800,"50":1200,"100":1600,"200":3000</v>
      </c>
      <c r="D5" t="str">
        <f t="shared" si="1"/>
        <v>"200":3000</v>
      </c>
    </row>
    <row r="6" spans="1:6">
      <c r="A6">
        <v>250</v>
      </c>
      <c r="B6">
        <v>2500</v>
      </c>
      <c r="C6" t="str">
        <f t="shared" ca="1" si="0"/>
        <v>"10":800,"50":1200,"100":1600,"200":3000,"250":2500</v>
      </c>
      <c r="D6" t="str">
        <f t="shared" si="1"/>
        <v>"250":2500</v>
      </c>
    </row>
    <row r="7" spans="1:6">
      <c r="A7">
        <v>300</v>
      </c>
      <c r="B7">
        <v>2500</v>
      </c>
      <c r="C7" t="str">
        <f t="shared" ca="1" si="0"/>
        <v>"10":800,"50":1200,"100":1600,"200":3000,"250":2500,"300":2500</v>
      </c>
      <c r="D7" t="str">
        <f t="shared" si="1"/>
        <v>"300":2500</v>
      </c>
    </row>
    <row r="8" spans="1:6">
      <c r="A8">
        <v>350</v>
      </c>
      <c r="B8">
        <v>2500</v>
      </c>
      <c r="C8" t="str">
        <f t="shared" ca="1" si="0"/>
        <v>"10":800,"50":1200,"100":1600,"200":3000,"250":2500,"300":2500,"350":2500</v>
      </c>
      <c r="D8" t="str">
        <f t="shared" si="1"/>
        <v>"350":2500</v>
      </c>
    </row>
    <row r="9" spans="1:6">
      <c r="A9">
        <v>400</v>
      </c>
      <c r="B9">
        <v>3000</v>
      </c>
      <c r="C9" t="str">
        <f t="shared" ca="1" si="0"/>
        <v>"10":800,"50":1200,"100":1600,"200":3000,"250":2500,"300":2500,"350":2500,"400":3000</v>
      </c>
      <c r="D9" t="str">
        <f t="shared" si="1"/>
        <v>"400":3000</v>
      </c>
    </row>
    <row r="10" spans="1:6">
      <c r="A10">
        <v>450</v>
      </c>
      <c r="B10">
        <v>3500</v>
      </c>
      <c r="C10" t="str">
        <f t="shared" ca="1" si="0"/>
        <v>"10":800,"50":1200,"100":1600,"200":3000,"250":2500,"300":2500,"350":2500,"400":3000,"450":3500</v>
      </c>
      <c r="D10" t="str">
        <f t="shared" si="1"/>
        <v>"450":3500</v>
      </c>
    </row>
    <row r="11" spans="1:6">
      <c r="A11">
        <v>500</v>
      </c>
      <c r="B11">
        <v>5000</v>
      </c>
      <c r="C11" t="str">
        <f t="shared" ca="1" si="0"/>
        <v>"10":800,"50":1200,"100":1600,"200":3000,"250":2500,"300":2500,"350":2500,"400":3000,"450":3500,"500":5000</v>
      </c>
      <c r="D11" t="str">
        <f t="shared" si="1"/>
        <v>"500":5000</v>
      </c>
    </row>
    <row r="12" spans="1:6">
      <c r="A12">
        <v>550</v>
      </c>
      <c r="B12">
        <v>4000</v>
      </c>
      <c r="C12" t="str">
        <f t="shared" ref="C12:C13" ca="1" si="2">IF(ROW()=2,D12,OFFSET(C12,-1,0)&amp;IF(LEN(D12)=0,"",","&amp;D12))</f>
        <v>"10":800,"50":1200,"100":1600,"200":3000,"250":2500,"300":2500,"350":2500,"400":3000,"450":3500,"500":5000,"550":4000</v>
      </c>
      <c r="D12" t="str">
        <f t="shared" ref="D12:D13" si="3">""""&amp;$A12&amp;""""&amp;""&amp;":"&amp;B12</f>
        <v>"550":4000</v>
      </c>
    </row>
    <row r="13" spans="1:6">
      <c r="A13">
        <v>600</v>
      </c>
      <c r="B13">
        <v>4500</v>
      </c>
      <c r="C13" t="str">
        <f t="shared" ca="1" si="2"/>
        <v>"10":800,"50":1200,"100":1600,"200":3000,"250":2500,"300":2500,"350":2500,"400":3000,"450":3500,"500":5000,"550":4000,"600":4500</v>
      </c>
      <c r="D13" t="str">
        <f t="shared" si="3"/>
        <v>"600":4500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349C-9B9F-4098-A086-194012A30D18}">
  <dimension ref="A1:B11"/>
  <sheetViews>
    <sheetView workbookViewId="0">
      <selection activeCell="A10" sqref="A10"/>
    </sheetView>
  </sheetViews>
  <sheetFormatPr defaultRowHeight="16.5"/>
  <cols>
    <col min="1" max="1" width="26.625" customWidth="1"/>
    <col min="2" max="2" width="49.875" customWidth="1"/>
  </cols>
  <sheetData>
    <row r="1" spans="1:2" ht="27" customHeight="1">
      <c r="A1" t="s">
        <v>58</v>
      </c>
      <c r="B1" t="s">
        <v>59</v>
      </c>
    </row>
    <row r="2" spans="1:2">
      <c r="A2" t="s">
        <v>57</v>
      </c>
      <c r="B2" t="str">
        <f>SUBSTITUTE(A2,"Cash_","CashName_")</f>
        <v>CashName_sBrokenEnergy</v>
      </c>
    </row>
    <row r="3" spans="1:2">
      <c r="A3" t="s">
        <v>136</v>
      </c>
      <c r="B3" t="str">
        <f t="shared" ref="B3:B11" si="0">SUBSTITUTE(A3,"Cash_","CashName_")</f>
        <v>CashName_sPetSale</v>
      </c>
    </row>
    <row r="4" spans="1:2">
      <c r="A4" t="s">
        <v>137</v>
      </c>
      <c r="B4" t="str">
        <f t="shared" si="0"/>
        <v>CashName_sFortuneWheel</v>
      </c>
    </row>
    <row r="5" spans="1:2">
      <c r="A5" t="s">
        <v>221</v>
      </c>
      <c r="B5" t="str">
        <f t="shared" si="0"/>
        <v>CashName_sAcquiredSpell</v>
      </c>
    </row>
    <row r="6" spans="1:2">
      <c r="A6" t="s">
        <v>229</v>
      </c>
      <c r="B6" t="str">
        <f t="shared" si="0"/>
        <v>CashName_sUnacquiredSpell</v>
      </c>
    </row>
    <row r="7" spans="1:2">
      <c r="A7" t="s">
        <v>230</v>
      </c>
      <c r="B7" t="str">
        <f t="shared" si="0"/>
        <v>CashName_sAcquiredCompanion</v>
      </c>
    </row>
    <row r="8" spans="1:2">
      <c r="A8" t="s">
        <v>231</v>
      </c>
      <c r="B8" t="str">
        <f t="shared" si="0"/>
        <v>CashName_sAcquiredCompanionPp</v>
      </c>
    </row>
    <row r="9" spans="1:2">
      <c r="A9" t="s">
        <v>232</v>
      </c>
      <c r="B9" t="str">
        <f t="shared" si="0"/>
        <v>CashName_sUnacquiredCompanion</v>
      </c>
    </row>
    <row r="10" spans="1:2">
      <c r="A10" t="s">
        <v>474</v>
      </c>
      <c r="B10" t="str">
        <f t="shared" si="0"/>
        <v>CashName_sSpellGacha</v>
      </c>
    </row>
    <row r="11" spans="1:2">
      <c r="A11" t="s">
        <v>475</v>
      </c>
      <c r="B11" t="str">
        <f t="shared" si="0"/>
        <v>CashName_sSpell4Gacha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A04E-807C-4718-A6F6-96681A4C2F0B}">
  <dimension ref="A1:C6"/>
  <sheetViews>
    <sheetView workbookViewId="0">
      <selection activeCell="A6" sqref="A6"/>
    </sheetView>
  </sheetViews>
  <sheetFormatPr defaultRowHeight="16.5"/>
  <cols>
    <col min="2" max="2" width="15.375" bestFit="1" customWidth="1"/>
    <col min="3" max="3" width="19.25" customWidth="1"/>
  </cols>
  <sheetData>
    <row r="1" spans="1:3" ht="27" customHeight="1">
      <c r="A1" t="s">
        <v>193</v>
      </c>
      <c r="B1" t="s">
        <v>194</v>
      </c>
      <c r="C1" s="2" t="s">
        <v>195</v>
      </c>
    </row>
    <row r="2" spans="1:3">
      <c r="A2">
        <v>1</v>
      </c>
      <c r="B2">
        <v>1</v>
      </c>
      <c r="C2" t="s">
        <v>196</v>
      </c>
    </row>
    <row r="3" spans="1:3">
      <c r="A3">
        <v>2</v>
      </c>
      <c r="B3">
        <v>2</v>
      </c>
      <c r="C3" t="s">
        <v>139</v>
      </c>
    </row>
    <row r="4" spans="1:3">
      <c r="A4">
        <v>3</v>
      </c>
      <c r="B4">
        <v>3</v>
      </c>
      <c r="C4" t="s">
        <v>140</v>
      </c>
    </row>
    <row r="5" spans="1:3">
      <c r="A5">
        <v>5</v>
      </c>
      <c r="B5">
        <v>5</v>
      </c>
      <c r="C5" t="s">
        <v>197</v>
      </c>
    </row>
    <row r="6" spans="1:3">
      <c r="A6">
        <v>7</v>
      </c>
      <c r="B6">
        <v>10</v>
      </c>
      <c r="C6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3311B-313B-46DF-BDFC-24A510535E30}">
  <dimension ref="A1:B11"/>
  <sheetViews>
    <sheetView workbookViewId="0"/>
  </sheetViews>
  <sheetFormatPr defaultRowHeight="16.5"/>
  <cols>
    <col min="2" max="2" width="19.25" customWidth="1"/>
  </cols>
  <sheetData>
    <row r="1" spans="1:2" ht="27" customHeight="1">
      <c r="A1" t="s">
        <v>193</v>
      </c>
      <c r="B1" s="2" t="s">
        <v>195</v>
      </c>
    </row>
    <row r="2" spans="1:2">
      <c r="A2">
        <v>1</v>
      </c>
      <c r="B2" t="s">
        <v>149</v>
      </c>
    </row>
    <row r="3" spans="1:2">
      <c r="A3">
        <v>2</v>
      </c>
      <c r="B3" t="s">
        <v>151</v>
      </c>
    </row>
    <row r="4" spans="1:2">
      <c r="A4">
        <v>3</v>
      </c>
      <c r="B4" t="s">
        <v>152</v>
      </c>
    </row>
    <row r="5" spans="1:2">
      <c r="A5">
        <v>4</v>
      </c>
      <c r="B5" t="s">
        <v>153</v>
      </c>
    </row>
    <row r="6" spans="1:2">
      <c r="A6">
        <v>5</v>
      </c>
      <c r="B6" t="s">
        <v>154</v>
      </c>
    </row>
    <row r="7" spans="1:2">
      <c r="A7">
        <v>6</v>
      </c>
      <c r="B7" t="s">
        <v>155</v>
      </c>
    </row>
    <row r="8" spans="1:2">
      <c r="A8">
        <v>7</v>
      </c>
      <c r="B8" t="s">
        <v>156</v>
      </c>
    </row>
    <row r="9" spans="1:2">
      <c r="A9">
        <v>8</v>
      </c>
      <c r="B9" t="s">
        <v>157</v>
      </c>
    </row>
    <row r="10" spans="1:2">
      <c r="A10">
        <v>9</v>
      </c>
      <c r="B10" t="s">
        <v>158</v>
      </c>
    </row>
    <row r="11" spans="1:2">
      <c r="A11">
        <v>10</v>
      </c>
      <c r="B11" t="s">
        <v>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9C19-2D50-4E86-8FCD-1161C8919907}">
  <dimension ref="A1:K6"/>
  <sheetViews>
    <sheetView workbookViewId="0">
      <selection activeCell="A2" sqref="A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1.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236</v>
      </c>
      <c r="B1" t="s">
        <v>215</v>
      </c>
      <c r="C1" t="s">
        <v>216</v>
      </c>
      <c r="D1" s="2" t="s">
        <v>195</v>
      </c>
      <c r="E1" t="s">
        <v>234</v>
      </c>
      <c r="F1" t="s">
        <v>55</v>
      </c>
      <c r="G1" t="s">
        <v>235</v>
      </c>
      <c r="H1" s="7" t="s">
        <v>10</v>
      </c>
      <c r="I1" s="7" t="s">
        <v>9</v>
      </c>
      <c r="K1" t="s">
        <v>233</v>
      </c>
    </row>
    <row r="2" spans="1:11">
      <c r="A2" t="b">
        <v>0</v>
      </c>
      <c r="B2" t="s">
        <v>482</v>
      </c>
      <c r="C2">
        <v>1</v>
      </c>
      <c r="D2" t="s">
        <v>241</v>
      </c>
      <c r="E2">
        <f>IF(A2,1,0)</f>
        <v>0</v>
      </c>
      <c r="F2" t="str">
        <f>B2</f>
        <v>Spell_0020</v>
      </c>
      <c r="G2">
        <f>C2</f>
        <v>1</v>
      </c>
      <c r="H2" t="str">
        <f t="shared" ref="H2" ca="1" si="0">IF(ROW()=2,I2,OFFSET(H2,-1,0)&amp;IF(LEN(I2)=0,"",","&amp;I2))</f>
        <v>{"acq":0,"id":"Spell_0020","cnt":1}</v>
      </c>
      <c r="I2" t="str">
        <f>"{"""&amp;E$1&amp;""":"&amp;E2
&amp;IF(LEN(F2)=0,"",","""&amp;F$1&amp;""":"""&amp;F2&amp;"""")
&amp;","""&amp;G$1&amp;""":"&amp;G2&amp;"}"</f>
        <v>{"acq":0,"id":"Spell_0020","cnt":1}</v>
      </c>
      <c r="K2" t="str">
        <f ca="1">"["&amp;
IF(LEFT(OFFSET(H1,COUNTA(H:H)-1,0),1)=",",SUBSTITUTE(OFFSET(H1,COUNTA(H:H)-1,0),",","",1),OFFSET(H1,COUNTA(H:H)-1,0))
&amp;"]"</f>
        <v>[{"acq":0,"id":"Spell_0020","cnt":1},{"acq":0,"id":"Spell_0018","cnt":1},{"acq":1,"id":"Spell_0001","cnt":20},{"acq":1,"id":"Spell_0002","cnt":20},{"acq":1,"id":"Spell_0003","cnt":20}]</v>
      </c>
    </row>
    <row r="3" spans="1:11">
      <c r="A3" t="b">
        <v>0</v>
      </c>
      <c r="B3" t="s">
        <v>212</v>
      </c>
      <c r="C3">
        <v>1</v>
      </c>
      <c r="D3" t="s">
        <v>241</v>
      </c>
      <c r="E3">
        <f t="shared" ref="E3:E6" si="1">IF(A3,1,0)</f>
        <v>0</v>
      </c>
      <c r="F3" t="str">
        <f t="shared" ref="F3:F6" si="2">B3</f>
        <v>Spell_0018</v>
      </c>
      <c r="G3">
        <f t="shared" ref="G3:G6" si="3">C3</f>
        <v>1</v>
      </c>
      <c r="H3" t="str">
        <f t="shared" ref="H3:H6" ca="1" si="4">IF(ROW()=2,I3,OFFSET(H3,-1,0)&amp;IF(LEN(I3)=0,"",","&amp;I3))</f>
        <v>{"acq":0,"id":"Spell_0020","cnt":1},{"acq":0,"id":"Spell_0018","cnt":1}</v>
      </c>
      <c r="I3" t="str">
        <f t="shared" ref="I3:I6" si="5">"{"""&amp;E$1&amp;""":"&amp;E3
&amp;IF(LEN(F3)=0,"",","""&amp;F$1&amp;""":"""&amp;F3&amp;"""")
&amp;","""&amp;G$1&amp;""":"&amp;G3&amp;"}"</f>
        <v>{"acq":0,"id":"Spell_0018","cnt":1}</v>
      </c>
    </row>
    <row r="4" spans="1:11">
      <c r="A4" t="b">
        <v>1</v>
      </c>
      <c r="B4" t="s">
        <v>213</v>
      </c>
      <c r="C4">
        <v>20</v>
      </c>
      <c r="D4" t="s">
        <v>238</v>
      </c>
      <c r="E4">
        <f t="shared" si="1"/>
        <v>1</v>
      </c>
      <c r="F4" t="str">
        <f t="shared" si="2"/>
        <v>Spell_0001</v>
      </c>
      <c r="G4">
        <f t="shared" si="3"/>
        <v>20</v>
      </c>
      <c r="H4" t="str">
        <f t="shared" ca="1" si="4"/>
        <v>{"acq":0,"id":"Spell_0020","cnt":1},{"acq":0,"id":"Spell_0018","cnt":1},{"acq":1,"id":"Spell_0001","cnt":20}</v>
      </c>
      <c r="I4" t="str">
        <f t="shared" si="5"/>
        <v>{"acq":1,"id":"Spell_0001","cnt":20}</v>
      </c>
    </row>
    <row r="5" spans="1:11">
      <c r="A5" t="b">
        <v>1</v>
      </c>
      <c r="B5" t="s">
        <v>214</v>
      </c>
      <c r="C5">
        <v>20</v>
      </c>
      <c r="D5" t="s">
        <v>239</v>
      </c>
      <c r="E5">
        <f t="shared" si="1"/>
        <v>1</v>
      </c>
      <c r="F5" t="str">
        <f t="shared" si="2"/>
        <v>Spell_0002</v>
      </c>
      <c r="G5">
        <f t="shared" si="3"/>
        <v>20</v>
      </c>
      <c r="H5" t="str">
        <f t="shared" ca="1" si="4"/>
        <v>{"acq":0,"id":"Spell_0020","cnt":1},{"acq":0,"id":"Spell_0018","cnt":1},{"acq":1,"id":"Spell_0001","cnt":20},{"acq":1,"id":"Spell_0002","cnt":20}</v>
      </c>
      <c r="I5" t="str">
        <f t="shared" si="5"/>
        <v>{"acq":1,"id":"Spell_0002","cnt":20}</v>
      </c>
    </row>
    <row r="6" spans="1:11">
      <c r="A6" t="b">
        <v>1</v>
      </c>
      <c r="B6" t="s">
        <v>206</v>
      </c>
      <c r="C6">
        <v>20</v>
      </c>
      <c r="D6" t="s">
        <v>240</v>
      </c>
      <c r="E6">
        <f t="shared" si="1"/>
        <v>1</v>
      </c>
      <c r="F6" t="str">
        <f t="shared" si="2"/>
        <v>Spell_0003</v>
      </c>
      <c r="G6">
        <f t="shared" si="3"/>
        <v>20</v>
      </c>
      <c r="H6" t="str">
        <f t="shared" ca="1" si="4"/>
        <v>{"acq":0,"id":"Spell_0020","cnt":1},{"acq":0,"id":"Spell_0018","cnt":1},{"acq":1,"id":"Spell_0001","cnt":20},{"acq":1,"id":"Spell_0002","cnt":20},{"acq":1,"id":"Spell_0003","cnt":20}</v>
      </c>
      <c r="I6" t="str">
        <f t="shared" si="5"/>
        <v>{"acq":1,"id":"Spell_0003","cnt":20}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672-0A9F-4780-942F-3824D7437BB0}">
  <dimension ref="A1:K6"/>
  <sheetViews>
    <sheetView workbookViewId="0">
      <selection activeCell="K2" sqref="K2"/>
    </sheetView>
  </sheetViews>
  <sheetFormatPr defaultRowHeight="16.5" outlineLevelCol="1"/>
  <cols>
    <col min="1" max="1" width="13.625" bestFit="1" customWidth="1"/>
    <col min="2" max="2" width="12.75" bestFit="1" customWidth="1"/>
    <col min="4" max="4" width="26.75" customWidth="1"/>
    <col min="5" max="5" width="9" customWidth="1" outlineLevel="1"/>
    <col min="6" max="6" width="10.375" customWidth="1" outlineLevel="1"/>
    <col min="7" max="9" width="9" customWidth="1" outlineLevel="1"/>
    <col min="11" max="11" width="9" customWidth="1" outlineLevel="1"/>
  </cols>
  <sheetData>
    <row r="1" spans="1:11" ht="27" customHeight="1">
      <c r="A1" t="s">
        <v>228</v>
      </c>
      <c r="B1" t="s">
        <v>222</v>
      </c>
      <c r="C1" t="s">
        <v>216</v>
      </c>
      <c r="D1" s="2" t="s">
        <v>195</v>
      </c>
      <c r="E1" t="s">
        <v>234</v>
      </c>
      <c r="F1" t="s">
        <v>55</v>
      </c>
      <c r="G1" t="s">
        <v>235</v>
      </c>
      <c r="H1" s="7" t="s">
        <v>10</v>
      </c>
      <c r="I1" s="7" t="s">
        <v>9</v>
      </c>
      <c r="K1" t="s">
        <v>237</v>
      </c>
    </row>
    <row r="2" spans="1:11">
      <c r="A2">
        <v>0</v>
      </c>
      <c r="B2" t="s">
        <v>223</v>
      </c>
      <c r="C2">
        <v>1</v>
      </c>
      <c r="D2" t="s">
        <v>243</v>
      </c>
      <c r="E2">
        <f>A2</f>
        <v>0</v>
      </c>
      <c r="F2" t="str">
        <f>B2</f>
        <v>Actor2238</v>
      </c>
      <c r="G2">
        <f>C2</f>
        <v>1</v>
      </c>
      <c r="H2" t="str">
        <f t="shared" ref="H2:H6" ca="1" si="0">IF(ROW()=2,I2,OFFSET(H2,-1,0)&amp;IF(LEN(I2)=0,"",","&amp;I2))</f>
        <v>{"acq":0,"id":"Actor2238","cnt":1}</v>
      </c>
      <c r="I2" t="str">
        <f>"{"""&amp;E$1&amp;""":"&amp;E2
&amp;IF(LEN(F2)=0,"",","""&amp;F$1&amp;""":"""&amp;F2&amp;"""")
&amp;","""&amp;G$1&amp;""":"&amp;G2&amp;"}"</f>
        <v>{"acq":0,"id":"Actor2238","cnt":1}</v>
      </c>
      <c r="K2" t="str">
        <f ca="1">"["&amp;
IF(LEFT(OFFSET(H1,COUNTA(H:H)-1,0),1)=",",SUBSTITUTE(OFFSET(H1,COUNTA(H:H)-1,0),",","",1),OFFSET(H1,COUNTA(H:H)-1,0))
&amp;"]"</f>
        <v>[{"acq":0,"id":"Actor2238","cnt":1},{"acq":0,"id":"Actor0240","cnt":1},{"acq":1,"id":"Actor2103","cnt":1},{"acq":2,"id":"Actor2010","cnt":20},{"acq":1,"id":"Actor2011","cnt":1}]</v>
      </c>
    </row>
    <row r="3" spans="1:11">
      <c r="A3">
        <v>0</v>
      </c>
      <c r="B3" t="s">
        <v>224</v>
      </c>
      <c r="C3">
        <v>1</v>
      </c>
      <c r="D3" t="s">
        <v>243</v>
      </c>
      <c r="E3">
        <f t="shared" ref="E3:E6" si="1">A3</f>
        <v>0</v>
      </c>
      <c r="F3" t="str">
        <f t="shared" ref="F3:F6" si="2">B3</f>
        <v>Actor0240</v>
      </c>
      <c r="G3">
        <f t="shared" ref="G3:G6" si="3">C3</f>
        <v>1</v>
      </c>
      <c r="H3" t="str">
        <f t="shared" ca="1" si="0"/>
        <v>{"acq":0,"id":"Actor2238","cnt":1},{"acq":0,"id":"Actor0240","cnt":1}</v>
      </c>
      <c r="I3" t="str">
        <f t="shared" ref="I3:I6" si="4">"{"""&amp;E$1&amp;""":"&amp;E3
&amp;IF(LEN(F3)=0,"",","""&amp;F$1&amp;""":"""&amp;F3&amp;"""")
&amp;","""&amp;G$1&amp;""":"&amp;G3&amp;"}"</f>
        <v>{"acq":0,"id":"Actor0240","cnt":1}</v>
      </c>
    </row>
    <row r="4" spans="1:11">
      <c r="A4">
        <v>1</v>
      </c>
      <c r="B4" t="s">
        <v>225</v>
      </c>
      <c r="C4">
        <v>1</v>
      </c>
      <c r="D4" t="s">
        <v>245</v>
      </c>
      <c r="E4">
        <f t="shared" si="1"/>
        <v>1</v>
      </c>
      <c r="F4" t="str">
        <f t="shared" si="2"/>
        <v>Actor2103</v>
      </c>
      <c r="G4">
        <f t="shared" si="3"/>
        <v>1</v>
      </c>
      <c r="H4" t="str">
        <f t="shared" ca="1" si="0"/>
        <v>{"acq":0,"id":"Actor2238","cnt":1},{"acq":0,"id":"Actor0240","cnt":1},{"acq":1,"id":"Actor2103","cnt":1}</v>
      </c>
      <c r="I4" t="str">
        <f t="shared" si="4"/>
        <v>{"acq":1,"id":"Actor2103","cnt":1}</v>
      </c>
    </row>
    <row r="5" spans="1:11">
      <c r="A5">
        <v>2</v>
      </c>
      <c r="B5" t="s">
        <v>226</v>
      </c>
      <c r="C5">
        <v>20</v>
      </c>
      <c r="D5" t="s">
        <v>247</v>
      </c>
      <c r="E5">
        <f t="shared" si="1"/>
        <v>2</v>
      </c>
      <c r="F5" t="str">
        <f t="shared" si="2"/>
        <v>Actor2010</v>
      </c>
      <c r="G5">
        <f t="shared" si="3"/>
        <v>20</v>
      </c>
      <c r="H5" t="str">
        <f t="shared" ca="1" si="0"/>
        <v>{"acq":0,"id":"Actor2238","cnt":1},{"acq":0,"id":"Actor0240","cnt":1},{"acq":1,"id":"Actor2103","cnt":1},{"acq":2,"id":"Actor2010","cnt":20}</v>
      </c>
      <c r="I5" t="str">
        <f t="shared" si="4"/>
        <v>{"acq":2,"id":"Actor2010","cnt":20}</v>
      </c>
    </row>
    <row r="6" spans="1:11">
      <c r="A6">
        <v>1</v>
      </c>
      <c r="B6" t="s">
        <v>227</v>
      </c>
      <c r="C6">
        <v>1</v>
      </c>
      <c r="D6" t="s">
        <v>245</v>
      </c>
      <c r="E6">
        <f t="shared" si="1"/>
        <v>1</v>
      </c>
      <c r="F6" t="str">
        <f t="shared" si="2"/>
        <v>Actor2011</v>
      </c>
      <c r="G6">
        <f t="shared" si="3"/>
        <v>1</v>
      </c>
      <c r="H6" t="str">
        <f t="shared" ca="1" si="0"/>
        <v>{"acq":0,"id":"Actor2238","cnt":1},{"acq":0,"id":"Actor0240","cnt":1},{"acq":1,"id":"Actor2103","cnt":1},{"acq":2,"id":"Actor2010","cnt":20},{"acq":1,"id":"Actor2011","cnt":1}</v>
      </c>
      <c r="I6" t="str">
        <f t="shared" si="4"/>
        <v>{"acq":1,"id":"Actor2011","cnt":1}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77D3-4348-4144-9A8E-A1C4EEB17388}">
  <dimension ref="A1:J6"/>
  <sheetViews>
    <sheetView workbookViewId="0">
      <selection activeCell="F1" sqref="F1"/>
    </sheetView>
  </sheetViews>
  <sheetFormatPr defaultRowHeight="16.5" outlineLevelCol="1"/>
  <cols>
    <col min="2" max="2" width="9" customWidth="1" outlineLevel="1"/>
    <col min="3" max="3" width="13.625" bestFit="1" customWidth="1"/>
    <col min="4" max="4" width="13.875" bestFit="1" customWidth="1"/>
    <col min="5" max="5" width="13.875" customWidth="1" outlineLevel="1"/>
    <col min="6" max="6" width="21.625" customWidth="1"/>
    <col min="7" max="8" width="9" customWidth="1" outlineLevel="1"/>
    <col min="10" max="10" width="9" customWidth="1" outlineLevel="1"/>
  </cols>
  <sheetData>
    <row r="1" spans="1:10" ht="27" customHeight="1">
      <c r="A1" t="s">
        <v>1</v>
      </c>
      <c r="B1" t="s">
        <v>261</v>
      </c>
      <c r="C1" t="s">
        <v>258</v>
      </c>
      <c r="D1" t="s">
        <v>259</v>
      </c>
      <c r="E1" t="s">
        <v>262</v>
      </c>
      <c r="F1" s="2" t="s">
        <v>195</v>
      </c>
      <c r="G1" t="s">
        <v>10</v>
      </c>
      <c r="H1" t="s">
        <v>9</v>
      </c>
      <c r="J1" t="s">
        <v>260</v>
      </c>
    </row>
    <row r="2" spans="1:10">
      <c r="A2">
        <v>1</v>
      </c>
      <c r="B2">
        <f>A2</f>
        <v>1</v>
      </c>
      <c r="C2">
        <v>800</v>
      </c>
      <c r="D2">
        <v>2000</v>
      </c>
      <c r="E2">
        <f>D2</f>
        <v>2000</v>
      </c>
      <c r="F2" t="s">
        <v>253</v>
      </c>
      <c r="G2" t="str">
        <f t="shared" ref="G2:G6" ca="1" si="0">IF(ROW()=2,H2,OFFSET(G2,-1,0)&amp;IF(LEN(H2)=0,"",","&amp;H2))</f>
        <v>{"lv":1,"maxEn":2000}</v>
      </c>
      <c r="H2" t="str">
        <f>"{"""&amp;B$1&amp;""":"&amp;B2
&amp;","""&amp;E$1&amp;""":"&amp;E2&amp;"}"</f>
        <v>{"lv":1,"maxEn":2000}</v>
      </c>
      <c r="J2" t="str">
        <f ca="1">"["&amp;
IF(LEFT(OFFSET(G1,COUNTA(G:G)-1,0),1)=",",SUBSTITUTE(OFFSET(G1,COUNTA(G:G)-1,0),",","",1),OFFSET(G1,COUNTA(G:G)-1,0))
&amp;"]"</f>
        <v>[{"lv":1,"maxEn":2000},{"lv":2,"maxEn":3000},{"lv":3,"maxEn":4000},{"lv":4,"maxEn":5000},{"lv":5,"maxEn":6000}]</v>
      </c>
    </row>
    <row r="3" spans="1:10">
      <c r="A3">
        <v>2</v>
      </c>
      <c r="B3">
        <f t="shared" ref="B3:B6" si="1">A3</f>
        <v>2</v>
      </c>
      <c r="C3">
        <v>1200</v>
      </c>
      <c r="D3">
        <v>3000</v>
      </c>
      <c r="E3">
        <f t="shared" ref="E3:E6" si="2">D3</f>
        <v>3000</v>
      </c>
      <c r="F3" t="s">
        <v>254</v>
      </c>
      <c r="G3" t="str">
        <f t="shared" ca="1" si="0"/>
        <v>{"lv":1,"maxEn":2000},{"lv":2,"maxEn":3000}</v>
      </c>
      <c r="H3" t="str">
        <f t="shared" ref="H3:H6" si="3">"{"""&amp;B$1&amp;""":"&amp;B3
&amp;","""&amp;E$1&amp;""":"&amp;E3&amp;"}"</f>
        <v>{"lv":2,"maxEn":3000}</v>
      </c>
    </row>
    <row r="4" spans="1:10">
      <c r="A4">
        <v>3</v>
      </c>
      <c r="B4">
        <f t="shared" si="1"/>
        <v>3</v>
      </c>
      <c r="C4">
        <v>1600</v>
      </c>
      <c r="D4">
        <v>4000</v>
      </c>
      <c r="E4">
        <f t="shared" si="2"/>
        <v>4000</v>
      </c>
      <c r="F4" t="s">
        <v>255</v>
      </c>
      <c r="G4" t="str">
        <f t="shared" ca="1" si="0"/>
        <v>{"lv":1,"maxEn":2000},{"lv":2,"maxEn":3000},{"lv":3,"maxEn":4000}</v>
      </c>
      <c r="H4" t="str">
        <f t="shared" si="3"/>
        <v>{"lv":3,"maxEn":4000}</v>
      </c>
    </row>
    <row r="5" spans="1:10">
      <c r="A5">
        <v>4</v>
      </c>
      <c r="B5">
        <f t="shared" si="1"/>
        <v>4</v>
      </c>
      <c r="C5">
        <v>2000</v>
      </c>
      <c r="D5">
        <v>5000</v>
      </c>
      <c r="E5">
        <f t="shared" si="2"/>
        <v>5000</v>
      </c>
      <c r="F5" t="s">
        <v>256</v>
      </c>
      <c r="G5" t="str">
        <f t="shared" ca="1" si="0"/>
        <v>{"lv":1,"maxEn":2000},{"lv":2,"maxEn":3000},{"lv":3,"maxEn":4000},{"lv":4,"maxEn":5000}</v>
      </c>
      <c r="H5" t="str">
        <f t="shared" si="3"/>
        <v>{"lv":4,"maxEn":5000}</v>
      </c>
    </row>
    <row r="6" spans="1:10">
      <c r="A6">
        <v>5</v>
      </c>
      <c r="B6">
        <f t="shared" si="1"/>
        <v>5</v>
      </c>
      <c r="C6">
        <v>2400</v>
      </c>
      <c r="D6">
        <v>6000</v>
      </c>
      <c r="E6">
        <f t="shared" si="2"/>
        <v>6000</v>
      </c>
      <c r="F6" t="s">
        <v>257</v>
      </c>
      <c r="G6" t="str">
        <f t="shared" ca="1" si="0"/>
        <v>{"lv":1,"maxEn":2000},{"lv":2,"maxEn":3000},{"lv":3,"maxEn":4000},{"lv":4,"maxEn":5000},{"lv":5,"maxEn":6000}</v>
      </c>
      <c r="H6" t="str">
        <f t="shared" si="3"/>
        <v>{"lv":5,"maxEn":6000}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25C4-AEC9-4F29-9E45-46FABC1C10B2}">
  <dimension ref="A1:F3"/>
  <sheetViews>
    <sheetView workbookViewId="0">
      <selection activeCell="F2" sqref="F2"/>
    </sheetView>
  </sheetViews>
  <sheetFormatPr defaultRowHeight="16.5" outlineLevelCol="1"/>
  <cols>
    <col min="1" max="4" width="9" customWidth="1" outlineLevel="1"/>
    <col min="6" max="6" width="9" customWidth="1" outlineLevel="1"/>
  </cols>
  <sheetData>
    <row r="1" spans="1:6" ht="27" customHeight="1">
      <c r="A1" t="s">
        <v>55</v>
      </c>
      <c r="B1" t="s">
        <v>423</v>
      </c>
      <c r="C1" s="7" t="s">
        <v>10</v>
      </c>
      <c r="D1" s="7" t="s">
        <v>9</v>
      </c>
      <c r="F1" t="s">
        <v>422</v>
      </c>
    </row>
    <row r="2" spans="1:6">
      <c r="A2" t="s">
        <v>276</v>
      </c>
      <c r="B2">
        <v>100</v>
      </c>
      <c r="C2" t="str">
        <f t="shared" ref="C2" ca="1" si="0">IF(ROW()=2,D2,OFFSET(C2,-1,0)&amp;IF(LEN(D2)=0,"",","&amp;D2))</f>
        <v>"petpass":100</v>
      </c>
      <c r="D2" t="str">
        <f>""""&amp;A2&amp;""":"&amp;B2</f>
        <v>"petpass":100</v>
      </c>
      <c r="F2" t="str">
        <f ca="1">"{"&amp;
IF(LEFT(OFFSET(C1,COUNTA(C:C)-1,0),1)=",",SUBSTITUTE(OFFSET(C1,COUNTA(C:C)-1,0),",","",1),OFFSET(C1,COUNTA(C:C)-1,0))
&amp;"}"</f>
        <v>{"petpass":100,"teampass":200}</v>
      </c>
    </row>
    <row r="3" spans="1:6">
      <c r="A3" t="s">
        <v>416</v>
      </c>
      <c r="B3">
        <v>200</v>
      </c>
      <c r="C3" t="str">
        <f t="shared" ref="C3" ca="1" si="1">IF(ROW()=2,D3,OFFSET(C3,-1,0)&amp;IF(LEN(D3)=0,"",","&amp;D3))</f>
        <v>"petpass":100,"teampass":200</v>
      </c>
      <c r="D3" t="str">
        <f t="shared" ref="D3" si="2">""""&amp;A3&amp;""":"&amp;B3</f>
        <v>"teampass":200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ShopProductTable</vt:lpstr>
      <vt:lpstr>LevelPassTable</vt:lpstr>
      <vt:lpstr>ConsumeItemTable</vt:lpstr>
      <vt:lpstr>StageClearTable</vt:lpstr>
      <vt:lpstr>RelayPackTable</vt:lpstr>
      <vt:lpstr>PickOneSpellTable</vt:lpstr>
      <vt:lpstr>PickOneCharacterTable</vt:lpstr>
      <vt:lpstr>BrokenEnergyTable</vt:lpstr>
      <vt:lpstr>passAtk만들기</vt:lpstr>
      <vt:lpstr>itemAtk만들기</vt:lpstr>
      <vt:lpstr>PointShopTable</vt:lpstr>
      <vt:lpstr>PointShopAtkTable</vt:lpstr>
      <vt:lpstr>FreePackageTable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2022-07-27T05:48:25Z</dcterms:created>
  <dcterms:modified xsi:type="dcterms:W3CDTF">2023-05-08T06:28:00Z</dcterms:modified>
</cp:coreProperties>
</file>