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72E535C-53B0-4454-AB19-7DD12261220E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2" l="1"/>
  <c r="M94" i="2"/>
  <c r="M95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E95" i="2"/>
  <c r="D95" i="2"/>
  <c r="C95" i="2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E94" i="2"/>
  <c r="D94" i="2"/>
  <c r="C94" i="2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E93" i="2"/>
  <c r="D93" i="2"/>
  <c r="C93" i="2"/>
  <c r="Z95" i="2"/>
  <c r="R93" i="2"/>
  <c r="N93" i="2"/>
  <c r="V95" i="2"/>
  <c r="Z94" i="2"/>
  <c r="N95" i="2"/>
  <c r="V94" i="2"/>
  <c r="R95" i="2"/>
  <c r="R94" i="2"/>
  <c r="N94" i="2"/>
  <c r="V93" i="2"/>
  <c r="Z93" i="2"/>
  <c r="AQ93" i="2" l="1"/>
  <c r="AN93" i="2"/>
  <c r="AH94" i="2"/>
  <c r="AK94" i="2"/>
  <c r="AK95" i="2"/>
  <c r="AN94" i="2"/>
  <c r="AH95" i="2"/>
  <c r="AQ94" i="2"/>
  <c r="AN95" i="2"/>
  <c r="AH93" i="2"/>
  <c r="AK93" i="2"/>
  <c r="AQ95" i="2"/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V33" i="2"/>
  <c r="R41" i="2"/>
  <c r="V39" i="2"/>
  <c r="R16" i="2"/>
  <c r="N34" i="2"/>
  <c r="N37" i="2"/>
  <c r="V32" i="2"/>
  <c r="R40" i="2"/>
  <c r="N36" i="2"/>
  <c r="R37" i="2"/>
  <c r="N42" i="2"/>
  <c r="V40" i="2"/>
  <c r="R38" i="2"/>
  <c r="V42" i="2"/>
  <c r="N43" i="2"/>
  <c r="R42" i="2"/>
  <c r="V19" i="2"/>
  <c r="N3" i="2"/>
  <c r="V34" i="2"/>
  <c r="N32" i="2"/>
  <c r="R32" i="2"/>
  <c r="V43" i="2"/>
  <c r="R17" i="2"/>
  <c r="N41" i="2"/>
  <c r="V41" i="2"/>
  <c r="R33" i="2"/>
  <c r="R39" i="2"/>
  <c r="N17" i="2"/>
  <c r="R36" i="2"/>
  <c r="R35" i="2"/>
  <c r="V37" i="2"/>
  <c r="R34" i="2"/>
  <c r="V36" i="2"/>
  <c r="N39" i="2"/>
  <c r="N35" i="2"/>
  <c r="R43" i="2"/>
  <c r="N33" i="2"/>
  <c r="N40" i="2"/>
  <c r="N16" i="2"/>
  <c r="R19" i="2"/>
  <c r="V35" i="2"/>
  <c r="N38" i="2"/>
  <c r="N19" i="2"/>
  <c r="V38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2" i="2" l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C92" i="2"/>
  <c r="E92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Z87" i="2"/>
  <c r="V83" i="2"/>
  <c r="R78" i="2"/>
  <c r="V86" i="2"/>
  <c r="N80" i="2"/>
  <c r="R82" i="2"/>
  <c r="R75" i="2"/>
  <c r="R88" i="2"/>
  <c r="V85" i="2"/>
  <c r="N84" i="2"/>
  <c r="N79" i="2"/>
  <c r="V82" i="2"/>
  <c r="V87" i="2"/>
  <c r="N87" i="2"/>
  <c r="R77" i="2"/>
  <c r="N18" i="2"/>
  <c r="R81" i="2"/>
  <c r="N88" i="2"/>
  <c r="N85" i="2"/>
  <c r="R76" i="2"/>
  <c r="V90" i="2"/>
  <c r="V91" i="2"/>
  <c r="N77" i="2"/>
  <c r="N86" i="2"/>
  <c r="R92" i="2"/>
  <c r="N71" i="2"/>
  <c r="R89" i="2"/>
  <c r="R80" i="2"/>
  <c r="R85" i="2"/>
  <c r="N78" i="2"/>
  <c r="R86" i="2"/>
  <c r="N70" i="2"/>
  <c r="N75" i="2"/>
  <c r="R91" i="2"/>
  <c r="N89" i="2"/>
  <c r="Z92" i="2"/>
  <c r="N82" i="2"/>
  <c r="V77" i="2"/>
  <c r="N83" i="2"/>
  <c r="R87" i="2"/>
  <c r="V75" i="2"/>
  <c r="N76" i="2"/>
  <c r="V84" i="2"/>
  <c r="R79" i="2"/>
  <c r="N74" i="2"/>
  <c r="N72" i="2"/>
  <c r="N81" i="2"/>
  <c r="N90" i="2"/>
  <c r="R90" i="2"/>
  <c r="N91" i="2"/>
  <c r="N5" i="2"/>
  <c r="Z76" i="2"/>
  <c r="Z78" i="2"/>
  <c r="V92" i="2"/>
  <c r="R84" i="2"/>
  <c r="N92" i="2"/>
  <c r="Z77" i="2"/>
  <c r="V88" i="2"/>
  <c r="V89" i="2"/>
  <c r="Z91" i="2"/>
  <c r="V76" i="2"/>
  <c r="Z84" i="2"/>
  <c r="Z75" i="2"/>
  <c r="R5" i="2"/>
  <c r="V78" i="2"/>
  <c r="Z79" i="2"/>
  <c r="N69" i="2"/>
  <c r="V79" i="2"/>
  <c r="R83" i="2"/>
  <c r="AK5" i="2" l="1"/>
  <c r="AK18" i="2"/>
  <c r="AH18" i="2"/>
  <c r="AN18" i="2"/>
  <c r="AQ18" i="2"/>
  <c r="AX18" i="2"/>
  <c r="AH5" i="2"/>
  <c r="AH92" i="2"/>
  <c r="AN92" i="2"/>
  <c r="AK92" i="2"/>
  <c r="AQ92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R24" i="2"/>
  <c r="R31" i="2"/>
  <c r="N47" i="2"/>
  <c r="R30" i="2"/>
  <c r="V24" i="2"/>
  <c r="N50" i="2"/>
  <c r="R29" i="2"/>
  <c r="V28" i="2"/>
  <c r="N48" i="2"/>
  <c r="N49" i="2"/>
  <c r="V22" i="2"/>
  <c r="N20" i="2"/>
  <c r="N45" i="2"/>
  <c r="N54" i="2"/>
  <c r="R25" i="2"/>
  <c r="N52" i="2"/>
  <c r="V26" i="2"/>
  <c r="N31" i="2"/>
  <c r="V27" i="2"/>
  <c r="N67" i="2"/>
  <c r="N22" i="2"/>
  <c r="V25" i="2"/>
  <c r="V23" i="2"/>
  <c r="N65" i="2"/>
  <c r="V20" i="2"/>
  <c r="N30" i="2"/>
  <c r="R22" i="2"/>
  <c r="R28" i="2"/>
  <c r="N55" i="2"/>
  <c r="N27" i="2"/>
  <c r="N21" i="2"/>
  <c r="N62" i="2"/>
  <c r="R20" i="2"/>
  <c r="N57" i="2"/>
  <c r="V29" i="2"/>
  <c r="V31" i="2"/>
  <c r="N58" i="2"/>
  <c r="N73" i="2"/>
  <c r="V21" i="2"/>
  <c r="N64" i="2"/>
  <c r="N59" i="2"/>
  <c r="N44" i="2"/>
  <c r="N61" i="2"/>
  <c r="R23" i="2"/>
  <c r="N29" i="2"/>
  <c r="N56" i="2"/>
  <c r="N66" i="2"/>
  <c r="V30" i="2"/>
  <c r="R26" i="2"/>
  <c r="N51" i="2"/>
  <c r="N28" i="2"/>
  <c r="N68" i="2"/>
  <c r="R21" i="2"/>
  <c r="N24" i="2"/>
  <c r="R27" i="2"/>
  <c r="N63" i="2"/>
  <c r="N23" i="2"/>
  <c r="N53" i="2"/>
  <c r="N46" i="2"/>
  <c r="N25" i="2"/>
  <c r="N26" i="2"/>
  <c r="N60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Z11" i="2"/>
  <c r="R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R4" i="2"/>
  <c r="R6" i="2"/>
  <c r="V11" i="2"/>
  <c r="R15" i="2"/>
  <c r="N2" i="2"/>
  <c r="R14" i="2"/>
  <c r="R13" i="2"/>
  <c r="N12" i="2"/>
  <c r="N14" i="2"/>
  <c r="R12" i="2"/>
  <c r="Z13" i="2"/>
  <c r="N6" i="2"/>
  <c r="R8" i="2"/>
  <c r="V14" i="2"/>
  <c r="Z15" i="2"/>
  <c r="R9" i="2"/>
  <c r="Z8" i="2"/>
  <c r="N9" i="2"/>
  <c r="N15" i="2"/>
  <c r="N4" i="2"/>
  <c r="N11" i="2"/>
  <c r="R7" i="2"/>
  <c r="V9" i="2"/>
  <c r="N13" i="2"/>
  <c r="V7" i="2"/>
  <c r="N7" i="2"/>
  <c r="V13" i="2"/>
  <c r="N10" i="2"/>
  <c r="V8" i="2"/>
  <c r="V15" i="2"/>
  <c r="V6" i="2"/>
  <c r="N8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68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3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<sst xmlns="http://schemas.openxmlformats.org/spreadsheetml/2006/main" count="724" uniqueCount="224">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</sst>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95"/>
  <sheetViews>
    <sheetView tabSelected="1" workbookViewId="0">
      <pane xSplit="2" ySplit="1" topLeftCell="K83" activePane="bottomRight" state="frozen"/>
      <selection pane="topRight" activeCell="C1" sqref="C1"/>
      <selection pane="bottomLeft" activeCell="A2" sqref="A2"/>
      <selection pane="bottomRight" activeCell="A96" sqref="A96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0.25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18.7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6" t="s">
        <v>210</v>
      </c>
      <c r="I1" s="2" t="s">
        <v>2</v>
      </c>
      <c r="J1" s="2" t="s">
        <v>3</v>
      </c>
      <c r="K1" s="3" t="s">
        <v>4</v>
      </c>
      <c r="L1" s="2" t="s">
        <v>73</v>
      </c>
      <c r="M1" s="1" t="s">
        <v>74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95</v>
      </c>
      <c r="BE1" t="s">
        <v>93</v>
      </c>
      <c r="BG1" t="s">
        <v>89</v>
      </c>
      <c r="BI1" t="s">
        <v>72</v>
      </c>
    </row>
    <row r="2" spans="1:61">
      <c r="A2" t="s">
        <v>176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176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94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175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175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90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90</v>
      </c>
    </row>
    <row r="4" spans="1:61">
      <c r="A4" t="s">
        <v>199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198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151</v>
      </c>
      <c r="BE4" t="s">
        <v>170</v>
      </c>
    </row>
    <row r="5" spans="1:61">
      <c r="A5" t="s">
        <v>211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211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171</v>
      </c>
    </row>
    <row r="6" spans="1:61">
      <c r="A6" t="s">
        <v>67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67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91</v>
      </c>
    </row>
    <row r="7" spans="1:61">
      <c r="A7" t="s">
        <v>68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68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92</v>
      </c>
    </row>
    <row r="8" spans="1:61">
      <c r="A8" t="s">
        <v>69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69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172</v>
      </c>
    </row>
    <row r="9" spans="1:61">
      <c r="A9" t="s">
        <v>70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173</v>
      </c>
    </row>
    <row r="10" spans="1:61">
      <c r="A10" t="s">
        <v>71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201</v>
      </c>
    </row>
    <row r="11" spans="1:61">
      <c r="A11" t="s">
        <v>62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62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203</v>
      </c>
    </row>
    <row r="12" spans="1:61">
      <c r="A12" t="s">
        <v>63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174</v>
      </c>
    </row>
    <row r="13" spans="1:61">
      <c r="A13" t="s">
        <v>64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64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146</v>
      </c>
    </row>
    <row r="14" spans="1:61">
      <c r="A14" t="s">
        <v>65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147</v>
      </c>
    </row>
    <row r="15" spans="1:61">
      <c r="A15" t="s">
        <v>66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213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212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187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215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214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187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177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177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172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216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217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187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77</v>
      </c>
      <c r="B20" t="s">
        <v>133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77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78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78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200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79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79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80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80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200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81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81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82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82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200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83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83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84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84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200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85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85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86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86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200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87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87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88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88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200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182</v>
      </c>
      <c r="B32" t="s">
        <v>186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182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202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187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183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183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187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184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184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202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187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185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185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187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189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188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202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187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190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190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187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191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191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202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187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192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192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187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194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193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202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187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195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195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187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196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196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202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187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197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197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187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97</v>
      </c>
      <c r="B44" t="s">
        <v>131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96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98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98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99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99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100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100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101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101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102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102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104</v>
      </c>
      <c r="B50" t="s">
        <v>132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103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105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105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106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106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107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107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108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108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109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109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111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110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112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112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113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113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114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114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115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115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116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116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118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117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119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119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120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120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121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121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122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122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123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123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125</v>
      </c>
      <c r="B68" t="s">
        <v>130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124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s="4" t="s">
        <v>173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126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126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173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127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127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173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2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128</v>
      </c>
      <c r="C71" t="str">
        <f t="shared" si="151"/>
        <v>petsale_4</v>
      </c>
      <c r="D71" t="str">
        <f t="shared" ref="D71:D92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128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173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129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129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173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134</v>
      </c>
      <c r="B73" t="s">
        <v>136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134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s="6" t="s">
        <v>147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135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135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146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141</v>
      </c>
      <c r="B75" t="s">
        <v>149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141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142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142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143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143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144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144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145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145</v>
      </c>
      <c r="L79">
        <v>484</v>
      </c>
      <c r="M79">
        <f t="shared" ref="M79:M92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179</v>
      </c>
      <c r="B80" t="s">
        <v>150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178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148</v>
      </c>
      <c r="Q80">
        <v>15</v>
      </c>
      <c r="R80" t="str">
        <f t="shared" ca="1" si="221"/>
        <v>cu</v>
      </c>
      <c r="S80" t="s">
        <v>16</v>
      </c>
      <c r="T80" s="4" t="s">
        <v>151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181</v>
      </c>
      <c r="B81" t="s">
        <v>152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180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153</v>
      </c>
      <c r="Q81">
        <v>1</v>
      </c>
      <c r="R81" t="str">
        <f t="shared" ref="R81:R92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2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155</v>
      </c>
      <c r="B82" t="s">
        <v>165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154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156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156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157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157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158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158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159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159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160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160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161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161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162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162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163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163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164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164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168</v>
      </c>
      <c r="B92" t="s">
        <v>166</v>
      </c>
      <c r="C92" t="str">
        <f t="shared" ref="C92" si="249">A92</f>
        <v>autonew_1</v>
      </c>
      <c r="D92" t="str">
        <f t="shared" si="192"/>
        <v>autonew</v>
      </c>
      <c r="E92">
        <f t="shared" ref="E92" si="250">COUNTA(O92,S92,W92,AA92,AE92)</f>
        <v>4</v>
      </c>
      <c r="G92" t="b">
        <v>0</v>
      </c>
      <c r="I92">
        <v>99.99</v>
      </c>
      <c r="J92">
        <v>109000</v>
      </c>
      <c r="K92" t="s">
        <v>167</v>
      </c>
      <c r="L92">
        <v>792</v>
      </c>
      <c r="M92">
        <f t="shared" si="224"/>
        <v>792</v>
      </c>
      <c r="N92" t="str">
        <f t="shared" ref="N92" ca="1" si="251">IF(ISBLANK(O92),"",
VLOOKUP(O92,OFFSET(INDIRECT("$A:$B"),0,MATCH(O$1&amp;"_Verify",INDIRECT("$1:$1"),0)-1),2,0)
)</f>
        <v>it</v>
      </c>
      <c r="O92" t="s">
        <v>33</v>
      </c>
      <c r="P92" t="s">
        <v>169</v>
      </c>
      <c r="Q92">
        <v>1</v>
      </c>
      <c r="R92" t="str">
        <f t="shared" ca="1" si="228"/>
        <v>cu</v>
      </c>
      <c r="S92" t="s">
        <v>16</v>
      </c>
      <c r="T92" t="s">
        <v>56</v>
      </c>
      <c r="U92">
        <v>1000</v>
      </c>
      <c r="V92" t="str">
        <f t="shared" ca="1" si="229"/>
        <v>cu</v>
      </c>
      <c r="W92" t="s">
        <v>16</v>
      </c>
      <c r="X92" t="s">
        <v>15</v>
      </c>
      <c r="Y92">
        <v>25000</v>
      </c>
      <c r="Z92" t="str">
        <f t="shared" ref="Z92" ca="1" si="252">IF(ISBLANK(AA92),"",
VLOOKUP(AA92,OFFSET(INDIRECT("$A:$B"),0,MATCH(AA$1&amp;"_Verify",INDIRECT("$1:$1"),0)-1),2,0)
)</f>
        <v>cu</v>
      </c>
      <c r="AA92" t="s">
        <v>16</v>
      </c>
      <c r="AB92" t="s">
        <v>151</v>
      </c>
      <c r="AC92">
        <v>750</v>
      </c>
      <c r="AD92" t="str">
        <f t="shared" ref="AD92" ca="1" si="253">IF(ISBLANK(AE92),"",
VLOOKUP(AE92,OFFSET(INDIRECT("$A:$B"),0,MATCH(AE$1&amp;"_Verify",INDIRECT("$1:$1"),0)-1),2,0)
)</f>
        <v/>
      </c>
      <c r="AH92" t="str">
        <f t="shared" ref="AH92" ca="1" si="254">IF(LEN(N92)=0,"",N92)</f>
        <v>it</v>
      </c>
      <c r="AI92" t="str">
        <f t="shared" ref="AI92" si="255">IF(LEN(P92)=0,"",P92)</f>
        <v>Cash_sAutoNew</v>
      </c>
      <c r="AJ92">
        <f t="shared" ref="AJ92" si="256">IF(LEN(Q92)=0,"",Q92)</f>
        <v>1</v>
      </c>
      <c r="AK92" t="str">
        <f t="shared" ref="AK92" ca="1" si="257">IF(LEN(R92)=0,"",R92)</f>
        <v>cu</v>
      </c>
      <c r="AL92" t="str">
        <f t="shared" ref="AL92" si="258">IF(LEN(T92)=0,"",T92)</f>
        <v>EN</v>
      </c>
      <c r="AM92">
        <f t="shared" ref="AM92" si="259">IF(LEN(U92)=0,"",U92)</f>
        <v>1000</v>
      </c>
      <c r="AN92" t="str">
        <f t="shared" ref="AN92" ca="1" si="260">IF(LEN(V92)=0,"",V92)</f>
        <v>cu</v>
      </c>
      <c r="AO92" t="str">
        <f t="shared" ref="AO92" si="261">IF(LEN(X92)=0,"",X92)</f>
        <v>GO</v>
      </c>
      <c r="AP92">
        <f t="shared" ref="AP92" si="262">IF(LEN(Y92)=0,"",Y92)</f>
        <v>25000</v>
      </c>
      <c r="AQ92" t="str">
        <f t="shared" ref="AQ92" ca="1" si="263">IF(LEN(Z92)=0,"",Z92)</f>
        <v>cu</v>
      </c>
      <c r="AR92" t="str">
        <f t="shared" ref="AR92" si="264">IF(LEN(AB92)=0,"",AB92)</f>
        <v>DI</v>
      </c>
      <c r="AS92">
        <f t="shared" ref="AS92" si="265">IF(LEN(AC92)=0,"",AC92)</f>
        <v>750</v>
      </c>
      <c r="AT92" t="str">
        <f t="shared" ref="AT92" ca="1" si="266">IF(LEN(AD92)=0,"",AD92)</f>
        <v/>
      </c>
      <c r="AU92" t="str">
        <f t="shared" ref="AU92" si="267">IF(LEN(AF92)=0,"",AF92)</f>
        <v/>
      </c>
      <c r="AV92" t="str">
        <f t="shared" ref="AV92" si="268">IF(LEN(AG92)=0,"",AG92)</f>
        <v/>
      </c>
      <c r="AW92" t="str">
        <f t="shared" ref="AW92" ca="1" si="269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191"/>
        <v/>
      </c>
    </row>
    <row r="93" spans="1:50">
      <c r="A93" t="s">
        <v>221</v>
      </c>
      <c r="B93" t="s">
        <v>219</v>
      </c>
      <c r="C93" t="str">
        <f t="shared" ref="C93:C95" si="270">A93</f>
        <v>analysisboost_1</v>
      </c>
      <c r="D93" t="str">
        <f t="shared" ref="D93:D95" si="271">IF(ISERROR(FIND("_",A93)),A93,
LEFT(A93,FIND("_",A93)-1))</f>
        <v>analysisboost</v>
      </c>
      <c r="E93">
        <f t="shared" ref="E93:E95" si="272">COUNTA(O93,S93,W93,AA93,AE93)</f>
        <v>1</v>
      </c>
      <c r="G93" t="b">
        <v>0</v>
      </c>
      <c r="I93">
        <v>0.99</v>
      </c>
      <c r="J93">
        <v>1200</v>
      </c>
      <c r="K93" t="s">
        <v>221</v>
      </c>
      <c r="L93">
        <v>384</v>
      </c>
      <c r="M93">
        <f t="shared" ref="M93:M95" si="273">L93</f>
        <v>384</v>
      </c>
      <c r="N93" t="str">
        <f t="shared" ref="N93:N95" ca="1" si="274">IF(ISBLANK(O93),"",
VLOOKUP(O93,OFFSET(INDIRECT("$A:$B"),0,MATCH(O$1&amp;"_Verify",INDIRECT("$1:$1"),0)-1),2,0)
)</f>
        <v>it</v>
      </c>
      <c r="O93" t="s">
        <v>33</v>
      </c>
      <c r="P93" t="s">
        <v>220</v>
      </c>
      <c r="Q93">
        <v>86400</v>
      </c>
      <c r="R93" t="str">
        <f t="shared" ref="R93:R95" ca="1" si="275">IF(ISBLANK(S93),"",
VLOOKUP(S93,OFFSET(INDIRECT("$A:$B"),0,MATCH(S$1&amp;"_Verify",INDIRECT("$1:$1"),0)-1),2,0)
)</f>
        <v/>
      </c>
      <c r="V93" t="str">
        <f t="shared" ref="V93:V95" ca="1" si="276">IF(ISBLANK(W93),"",
VLOOKUP(W93,OFFSET(INDIRECT("$A:$B"),0,MATCH(W$1&amp;"_Verify",INDIRECT("$1:$1"),0)-1),2,0)
)</f>
        <v/>
      </c>
      <c r="Z93" t="str">
        <f t="shared" ref="Z93:Z95" ca="1" si="277">IF(ISBLANK(AA93),"",
VLOOKUP(AA93,OFFSET(INDIRECT("$A:$B"),0,MATCH(AA$1&amp;"_Verify",INDIRECT("$1:$1"),0)-1),2,0)
)</f>
        <v/>
      </c>
      <c r="AD93" t="str">
        <f t="shared" ref="AD93:AD95" ca="1" si="278">IF(ISBLANK(AE93),"",
VLOOKUP(AE93,OFFSET(INDIRECT("$A:$B"),0,MATCH(AE$1&amp;"_Verify",INDIRECT("$1:$1"),0)-1),2,0)
)</f>
        <v/>
      </c>
      <c r="AH93" t="str">
        <f t="shared" ref="AH93:AH95" ca="1" si="279">IF(LEN(N93)=0,"",N93)</f>
        <v>it</v>
      </c>
      <c r="AI93" t="str">
        <f t="shared" ref="AI93:AI95" si="280">IF(LEN(P93)=0,"",P93)</f>
        <v>Item_cAnalysisBoost</v>
      </c>
      <c r="AJ93">
        <f t="shared" ref="AJ93:AJ95" si="281">IF(LEN(Q93)=0,"",Q93)</f>
        <v>86400</v>
      </c>
      <c r="AK93" t="str">
        <f t="shared" ref="AK93:AK95" ca="1" si="282">IF(LEN(R93)=0,"",R93)</f>
        <v/>
      </c>
      <c r="AL93" t="str">
        <f t="shared" ref="AL93:AL95" si="283">IF(LEN(T93)=0,"",T93)</f>
        <v/>
      </c>
      <c r="AM93" t="str">
        <f t="shared" ref="AM93:AM95" si="284">IF(LEN(U93)=0,"",U93)</f>
        <v/>
      </c>
      <c r="AN93" t="str">
        <f t="shared" ref="AN93:AN95" ca="1" si="285">IF(LEN(V93)=0,"",V93)</f>
        <v/>
      </c>
      <c r="AO93" t="str">
        <f t="shared" ref="AO93:AO95" si="286">IF(LEN(X93)=0,"",X93)</f>
        <v/>
      </c>
      <c r="AP93" t="str">
        <f t="shared" ref="AP93:AP95" si="287">IF(LEN(Y93)=0,"",Y93)</f>
        <v/>
      </c>
      <c r="AQ93" t="str">
        <f t="shared" ref="AQ93:AQ95" ca="1" si="288">IF(LEN(Z93)=0,"",Z93)</f>
        <v/>
      </c>
      <c r="AR93" t="str">
        <f t="shared" ref="AR93:AR95" si="289">IF(LEN(AB93)=0,"",AB93)</f>
        <v/>
      </c>
      <c r="AS93" t="str">
        <f t="shared" ref="AS93:AS95" si="290">IF(LEN(AC93)=0,"",AC93)</f>
        <v/>
      </c>
      <c r="AT93" t="str">
        <f t="shared" ref="AT93:AT95" ca="1" si="291">IF(LEN(AD93)=0,"",AD93)</f>
        <v/>
      </c>
      <c r="AU93" t="str">
        <f t="shared" ref="AU93:AU95" si="292">IF(LEN(AF93)=0,"",AF93)</f>
        <v/>
      </c>
      <c r="AV93" t="str">
        <f t="shared" ref="AV93:AV95" si="293">IF(LEN(AG93)=0,"",AG93)</f>
        <v/>
      </c>
      <c r="AW93" t="str">
        <f t="shared" ref="AW93:AW95" ca="1" si="294">IF(ROW()=2,AX93,OFFSET(AW93,-1,0)&amp;IF(LEN(AX93)=0,"",","&amp;AX93))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ref="AX93:AX95" si="295">IF(G93=FALSE,"",
"{"""&amp;C$1&amp;""":"""&amp;C93&amp;""""
&amp;","""&amp;L$1&amp;""":"&amp;L93
&amp;IF(LEN(N93)=0,"",","""&amp;N$1&amp;""":"""&amp;N93&amp;"""")
&amp;IF(LEN(P93)=0,"",","""&amp;P$1&amp;""":"""&amp;P93&amp;"""")
&amp;IF(LEN(Q93)=0,"",","""&amp;Q$1&amp;""":"&amp;Q93)
&amp;IF(LEN(R93)=0,"",","""&amp;R$1&amp;""":"""&amp;R93&amp;"""")
&amp;IF(LEN(T93)=0,"",","""&amp;T$1&amp;""":"""&amp;T93&amp;"""")
&amp;IF(LEN(U93)=0,"",","""&amp;U$1&amp;""":"&amp;U93)
&amp;IF(LEN(V93)=0,"",","""&amp;V$1&amp;""":"""&amp;V93&amp;"""")
&amp;IF(LEN(X93)=0,"",","""&amp;X$1&amp;""":"""&amp;X93&amp;"""")
&amp;IF(LEN(Y93)=0,"",","""&amp;Y$1&amp;""":"&amp;Y93)
&amp;IF(LEN(Z93)=0,"",","""&amp;Z$1&amp;""":"""&amp;Z93&amp;"""")
&amp;IF(LEN(AB93)=0,"",","""&amp;AB$1&amp;""":"""&amp;AB93&amp;"""")
&amp;IF(LEN(AC93)=0,"",","""&amp;AC$1&amp;""":"&amp;AC93)
&amp;IF(LEN(AD93)=0,"",","""&amp;AD$1&amp;""":"""&amp;AD93&amp;"""")
&amp;IF(LEN(AF93)=0,"",","""&amp;AF$1&amp;""":"""&amp;AF93&amp;"""")
&amp;IF(LEN(AG93)=0,"",","""&amp;AG$1&amp;""":"&amp;AG93)&amp;"}")</f>
        <v/>
      </c>
    </row>
    <row r="94" spans="1:50">
      <c r="A94" t="s">
        <v>222</v>
      </c>
      <c r="C94" t="str">
        <f t="shared" si="270"/>
        <v>analysisboost_2</v>
      </c>
      <c r="D94" t="str">
        <f t="shared" si="271"/>
        <v>analysisboost</v>
      </c>
      <c r="E94">
        <f t="shared" si="272"/>
        <v>1</v>
      </c>
      <c r="G94" t="b">
        <v>0</v>
      </c>
      <c r="I94">
        <v>4.99</v>
      </c>
      <c r="J94">
        <v>5900</v>
      </c>
      <c r="K94" t="s">
        <v>222</v>
      </c>
      <c r="L94">
        <v>681</v>
      </c>
      <c r="M94">
        <f t="shared" si="273"/>
        <v>681</v>
      </c>
      <c r="N94" t="str">
        <f t="shared" ca="1" si="274"/>
        <v>it</v>
      </c>
      <c r="O94" t="s">
        <v>33</v>
      </c>
      <c r="P94" t="s">
        <v>220</v>
      </c>
      <c r="Q94">
        <v>604800</v>
      </c>
      <c r="R94" t="str">
        <f t="shared" ca="1" si="275"/>
        <v/>
      </c>
      <c r="V94" t="str">
        <f t="shared" ca="1" si="276"/>
        <v/>
      </c>
      <c r="Z94" t="str">
        <f t="shared" ca="1" si="277"/>
        <v/>
      </c>
      <c r="AD94" t="str">
        <f t="shared" ca="1" si="278"/>
        <v/>
      </c>
      <c r="AH94" t="str">
        <f t="shared" ca="1" si="279"/>
        <v>it</v>
      </c>
      <c r="AI94" t="str">
        <f t="shared" si="280"/>
        <v>Item_cAnalysisBoost</v>
      </c>
      <c r="AJ94">
        <f t="shared" si="281"/>
        <v>604800</v>
      </c>
      <c r="AK94" t="str">
        <f t="shared" ca="1" si="282"/>
        <v/>
      </c>
      <c r="AL94" t="str">
        <f t="shared" si="283"/>
        <v/>
      </c>
      <c r="AM94" t="str">
        <f t="shared" si="284"/>
        <v/>
      </c>
      <c r="AN94" t="str">
        <f t="shared" ca="1" si="285"/>
        <v/>
      </c>
      <c r="AO94" t="str">
        <f t="shared" si="286"/>
        <v/>
      </c>
      <c r="AP94" t="str">
        <f t="shared" si="287"/>
        <v/>
      </c>
      <c r="AQ94" t="str">
        <f t="shared" ca="1" si="288"/>
        <v/>
      </c>
      <c r="AR94" t="str">
        <f t="shared" si="289"/>
        <v/>
      </c>
      <c r="AS94" t="str">
        <f t="shared" si="290"/>
        <v/>
      </c>
      <c r="AT94" t="str">
        <f t="shared" ca="1" si="291"/>
        <v/>
      </c>
      <c r="AU94" t="str">
        <f t="shared" si="292"/>
        <v/>
      </c>
      <c r="AV94" t="str">
        <f t="shared" si="293"/>
        <v/>
      </c>
      <c r="AW94" t="str">
        <f t="shared" ca="1" si="2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95"/>
        <v/>
      </c>
    </row>
    <row r="95" spans="1:50">
      <c r="A95" t="s">
        <v>223</v>
      </c>
      <c r="C95" t="str">
        <f t="shared" si="270"/>
        <v>analysisboost_3</v>
      </c>
      <c r="D95" t="str">
        <f t="shared" si="271"/>
        <v>analysisboost</v>
      </c>
      <c r="E95">
        <f t="shared" si="272"/>
        <v>4</v>
      </c>
      <c r="G95" t="b">
        <v>0</v>
      </c>
      <c r="I95">
        <v>9.99</v>
      </c>
      <c r="J95">
        <v>13000</v>
      </c>
      <c r="K95" t="s">
        <v>223</v>
      </c>
      <c r="L95">
        <v>813</v>
      </c>
      <c r="M95">
        <f t="shared" si="273"/>
        <v>813</v>
      </c>
      <c r="N95" t="str">
        <f t="shared" ca="1" si="274"/>
        <v>it</v>
      </c>
      <c r="O95" t="s">
        <v>33</v>
      </c>
      <c r="P95" t="s">
        <v>220</v>
      </c>
      <c r="Q95">
        <v>2592000</v>
      </c>
      <c r="R95" t="str">
        <f t="shared" ca="1" si="275"/>
        <v>cu</v>
      </c>
      <c r="S95" t="s">
        <v>16</v>
      </c>
      <c r="T95" t="s">
        <v>56</v>
      </c>
      <c r="U95">
        <v>1000</v>
      </c>
      <c r="V95" t="str">
        <f t="shared" ca="1" si="276"/>
        <v>cu</v>
      </c>
      <c r="W95" t="s">
        <v>16</v>
      </c>
      <c r="X95" t="s">
        <v>187</v>
      </c>
      <c r="Y95">
        <v>25000</v>
      </c>
      <c r="Z95" t="str">
        <f t="shared" ca="1" si="277"/>
        <v>cu</v>
      </c>
      <c r="AA95" t="s">
        <v>16</v>
      </c>
      <c r="AB95" t="s">
        <v>218</v>
      </c>
      <c r="AC95">
        <v>750</v>
      </c>
      <c r="AD95" t="str">
        <f t="shared" ca="1" si="278"/>
        <v/>
      </c>
      <c r="AH95" t="str">
        <f t="shared" ca="1" si="279"/>
        <v>it</v>
      </c>
      <c r="AI95" t="str">
        <f t="shared" si="280"/>
        <v>Item_cAnalysisBoost</v>
      </c>
      <c r="AJ95">
        <f t="shared" si="281"/>
        <v>2592000</v>
      </c>
      <c r="AK95" t="str">
        <f t="shared" ca="1" si="282"/>
        <v>cu</v>
      </c>
      <c r="AL95" t="str">
        <f t="shared" si="283"/>
        <v>EN</v>
      </c>
      <c r="AM95">
        <f t="shared" si="284"/>
        <v>1000</v>
      </c>
      <c r="AN95" t="str">
        <f t="shared" ca="1" si="285"/>
        <v>cu</v>
      </c>
      <c r="AO95" t="str">
        <f t="shared" si="286"/>
        <v>GO</v>
      </c>
      <c r="AP95">
        <f t="shared" si="287"/>
        <v>25000</v>
      </c>
      <c r="AQ95" t="str">
        <f t="shared" ca="1" si="288"/>
        <v>cu</v>
      </c>
      <c r="AR95" t="str">
        <f t="shared" si="289"/>
        <v>DI</v>
      </c>
      <c r="AS95">
        <f t="shared" si="290"/>
        <v>750</v>
      </c>
      <c r="AT95" t="str">
        <f t="shared" ca="1" si="291"/>
        <v/>
      </c>
      <c r="AU95" t="str">
        <f t="shared" si="292"/>
        <v/>
      </c>
      <c r="AV95" t="str">
        <f t="shared" si="293"/>
        <v/>
      </c>
      <c r="AW95" t="str">
        <f t="shared" ca="1" si="2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si="295"/>
        <v/>
      </c>
    </row>
  </sheetData>
  <phoneticPr fontId="1" type="noConversion"/>
  <dataValidations count="2">
    <dataValidation type="list" allowBlank="1" showInputMessage="1" showErrorMessage="1" sqref="AE80:AE92 AE2:AE74 AA2:AA92 W2:W92 S2:S92 O2:O92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80:AF92 AB2:AB92 X2:X92 T2:T92 AF2:AF74 P2:P92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204</v>
      </c>
      <c r="B1" t="s">
        <v>205</v>
      </c>
      <c r="C1" s="2" t="s">
        <v>206</v>
      </c>
    </row>
    <row r="2" spans="1:3">
      <c r="A2">
        <v>1</v>
      </c>
      <c r="B2">
        <v>1</v>
      </c>
      <c r="C2" t="s">
        <v>207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208</v>
      </c>
    </row>
    <row r="6" spans="1:3">
      <c r="A6">
        <v>7</v>
      </c>
      <c r="B6">
        <v>10</v>
      </c>
      <c r="C6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ShopProductTable</vt:lpstr>
      <vt:lpstr>LevelPassTable</vt:lpstr>
      <vt:lpstr>ConsumeItemTable</vt:lpstr>
      <vt:lpstr>StageClearTable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2023-01-08T11:14:20Z</dcterms:modified>
</cp:coreProperties>
</file>