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DEF486B-E466-43D6-B9DA-FB8D9ACB7BA5}" xr6:coauthVersionLast="47" xr6:coauthVersionMax="47" xr10:uidLastSave="{00000000-0000-0000-0000-000000000000}"/>
  <bookViews>
    <workbookView xWindow="-120" yWindow="-120" windowWidth="29040" windowHeight="15840" activeTab="2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2" l="1"/>
  <c r="T24" i="2"/>
  <c r="P24" i="2"/>
  <c r="T21" i="2"/>
  <c r="L21" i="2"/>
  <c r="AP18" i="2" l="1"/>
  <c r="AO18" i="2"/>
  <c r="AM18" i="2"/>
  <c r="AL18" i="2"/>
  <c r="AJ18" i="2"/>
  <c r="AI18" i="2"/>
  <c r="AG18" i="2"/>
  <c r="AF18" i="2"/>
  <c r="AD18" i="2"/>
  <c r="AC18" i="2"/>
  <c r="X18" i="2"/>
  <c r="AN18" i="2" s="1"/>
  <c r="C18" i="2"/>
  <c r="AP17" i="2"/>
  <c r="AO17" i="2"/>
  <c r="AM17" i="2"/>
  <c r="AL17" i="2"/>
  <c r="AJ17" i="2"/>
  <c r="AI17" i="2"/>
  <c r="AG17" i="2"/>
  <c r="AF17" i="2"/>
  <c r="AD17" i="2"/>
  <c r="AC17" i="2"/>
  <c r="X17" i="2"/>
  <c r="AN17" i="2" s="1"/>
  <c r="T17" i="2"/>
  <c r="AK17" i="2" s="1"/>
  <c r="C17" i="2"/>
  <c r="AP16" i="2"/>
  <c r="AO16" i="2"/>
  <c r="AM16" i="2"/>
  <c r="AL16" i="2"/>
  <c r="AJ16" i="2"/>
  <c r="AI16" i="2"/>
  <c r="AG16" i="2"/>
  <c r="AF16" i="2"/>
  <c r="AD16" i="2"/>
  <c r="AC16" i="2"/>
  <c r="X16" i="2"/>
  <c r="AN16" i="2" s="1"/>
  <c r="T16" i="2"/>
  <c r="AK16" i="2" s="1"/>
  <c r="C16" i="2"/>
  <c r="AR36" i="2"/>
  <c r="AR35" i="2"/>
  <c r="AR34" i="2"/>
  <c r="AR33" i="2"/>
  <c r="AR32" i="2"/>
  <c r="AR30" i="2"/>
  <c r="AR29" i="2"/>
  <c r="AR28" i="2"/>
  <c r="AR27" i="2"/>
  <c r="AR24" i="2"/>
  <c r="AR21" i="2"/>
  <c r="AR13" i="2"/>
  <c r="AR12" i="2"/>
  <c r="AR11" i="2"/>
  <c r="AR10" i="2"/>
  <c r="AR9" i="2"/>
  <c r="AR8" i="2"/>
  <c r="AR7" i="2"/>
  <c r="AR6" i="2"/>
  <c r="AR5" i="2"/>
  <c r="AR4" i="2"/>
  <c r="AR3" i="2"/>
  <c r="AR2" i="2"/>
  <c r="AP36" i="2"/>
  <c r="AO36" i="2"/>
  <c r="AM36" i="2"/>
  <c r="AL36" i="2"/>
  <c r="AJ36" i="2"/>
  <c r="AI36" i="2"/>
  <c r="AG36" i="2"/>
  <c r="AF36" i="2"/>
  <c r="AD36" i="2"/>
  <c r="AC36" i="2"/>
  <c r="AP35" i="2"/>
  <c r="AO35" i="2"/>
  <c r="AM35" i="2"/>
  <c r="AL35" i="2"/>
  <c r="AJ35" i="2"/>
  <c r="AI35" i="2"/>
  <c r="AG35" i="2"/>
  <c r="AF35" i="2"/>
  <c r="AD35" i="2"/>
  <c r="AC35" i="2"/>
  <c r="AP34" i="2"/>
  <c r="AO34" i="2"/>
  <c r="AM34" i="2"/>
  <c r="AL34" i="2"/>
  <c r="AJ34" i="2"/>
  <c r="AI34" i="2"/>
  <c r="AG34" i="2"/>
  <c r="AF34" i="2"/>
  <c r="AD34" i="2"/>
  <c r="AC34" i="2"/>
  <c r="AP33" i="2"/>
  <c r="AO33" i="2"/>
  <c r="AM33" i="2"/>
  <c r="AL33" i="2"/>
  <c r="AJ33" i="2"/>
  <c r="AI33" i="2"/>
  <c r="AG33" i="2"/>
  <c r="AF33" i="2"/>
  <c r="AD33" i="2"/>
  <c r="AC33" i="2"/>
  <c r="AP32" i="2"/>
  <c r="AO32" i="2"/>
  <c r="AM32" i="2"/>
  <c r="AL32" i="2"/>
  <c r="AJ32" i="2"/>
  <c r="AI32" i="2"/>
  <c r="AG32" i="2"/>
  <c r="AF32" i="2"/>
  <c r="AD32" i="2"/>
  <c r="AC32" i="2"/>
  <c r="AP31" i="2"/>
  <c r="AO31" i="2"/>
  <c r="AM31" i="2"/>
  <c r="AL31" i="2"/>
  <c r="AJ31" i="2"/>
  <c r="AI31" i="2"/>
  <c r="AG31" i="2"/>
  <c r="AF31" i="2"/>
  <c r="AD31" i="2"/>
  <c r="AC31" i="2"/>
  <c r="AP30" i="2"/>
  <c r="AO30" i="2"/>
  <c r="AM30" i="2"/>
  <c r="AL30" i="2"/>
  <c r="AJ30" i="2"/>
  <c r="AI30" i="2"/>
  <c r="AG30" i="2"/>
  <c r="AF30" i="2"/>
  <c r="AD30" i="2"/>
  <c r="AC30" i="2"/>
  <c r="AP29" i="2"/>
  <c r="AO29" i="2"/>
  <c r="AM29" i="2"/>
  <c r="AL29" i="2"/>
  <c r="AJ29" i="2"/>
  <c r="AI29" i="2"/>
  <c r="AG29" i="2"/>
  <c r="AF29" i="2"/>
  <c r="AD29" i="2"/>
  <c r="AC29" i="2"/>
  <c r="AP28" i="2"/>
  <c r="AO28" i="2"/>
  <c r="AM28" i="2"/>
  <c r="AL28" i="2"/>
  <c r="AJ28" i="2"/>
  <c r="AI28" i="2"/>
  <c r="AG28" i="2"/>
  <c r="AF28" i="2"/>
  <c r="AD28" i="2"/>
  <c r="AC28" i="2"/>
  <c r="AP27" i="2"/>
  <c r="AO27" i="2"/>
  <c r="AM27" i="2"/>
  <c r="AL27" i="2"/>
  <c r="AJ27" i="2"/>
  <c r="AI27" i="2"/>
  <c r="AG27" i="2"/>
  <c r="AF27" i="2"/>
  <c r="AD27" i="2"/>
  <c r="AC27" i="2"/>
  <c r="AP26" i="2"/>
  <c r="AO26" i="2"/>
  <c r="AM26" i="2"/>
  <c r="AL26" i="2"/>
  <c r="AJ26" i="2"/>
  <c r="AI26" i="2"/>
  <c r="AG26" i="2"/>
  <c r="AF26" i="2"/>
  <c r="AD26" i="2"/>
  <c r="AC26" i="2"/>
  <c r="AP25" i="2"/>
  <c r="AO25" i="2"/>
  <c r="AM25" i="2"/>
  <c r="AL25" i="2"/>
  <c r="AJ25" i="2"/>
  <c r="AI25" i="2"/>
  <c r="AG25" i="2"/>
  <c r="AF25" i="2"/>
  <c r="AD25" i="2"/>
  <c r="AC25" i="2"/>
  <c r="AP24" i="2"/>
  <c r="AO24" i="2"/>
  <c r="AM24" i="2"/>
  <c r="AL24" i="2"/>
  <c r="AJ24" i="2"/>
  <c r="AI24" i="2"/>
  <c r="AG24" i="2"/>
  <c r="AF24" i="2"/>
  <c r="AD24" i="2"/>
  <c r="AC24" i="2"/>
  <c r="AP23" i="2"/>
  <c r="AO23" i="2"/>
  <c r="AM23" i="2"/>
  <c r="AL23" i="2"/>
  <c r="AJ23" i="2"/>
  <c r="AI23" i="2"/>
  <c r="AG23" i="2"/>
  <c r="AF23" i="2"/>
  <c r="AD23" i="2"/>
  <c r="AC23" i="2"/>
  <c r="AP22" i="2"/>
  <c r="AO22" i="2"/>
  <c r="AM22" i="2"/>
  <c r="AL22" i="2"/>
  <c r="AJ22" i="2"/>
  <c r="AI22" i="2"/>
  <c r="AG22" i="2"/>
  <c r="AF22" i="2"/>
  <c r="AD22" i="2"/>
  <c r="AC22" i="2"/>
  <c r="AP21" i="2"/>
  <c r="AO21" i="2"/>
  <c r="AM21" i="2"/>
  <c r="AL21" i="2"/>
  <c r="AJ21" i="2"/>
  <c r="AI21" i="2"/>
  <c r="AG21" i="2"/>
  <c r="AF21" i="2"/>
  <c r="AD21" i="2"/>
  <c r="AC21" i="2"/>
  <c r="AP20" i="2"/>
  <c r="AO20" i="2"/>
  <c r="AM20" i="2"/>
  <c r="AL20" i="2"/>
  <c r="AJ20" i="2"/>
  <c r="AI20" i="2"/>
  <c r="AG20" i="2"/>
  <c r="AF20" i="2"/>
  <c r="AD20" i="2"/>
  <c r="AC20" i="2"/>
  <c r="AP19" i="2"/>
  <c r="AO19" i="2"/>
  <c r="AM19" i="2"/>
  <c r="AL19" i="2"/>
  <c r="AJ19" i="2"/>
  <c r="AI19" i="2"/>
  <c r="AG19" i="2"/>
  <c r="AF19" i="2"/>
  <c r="AD19" i="2"/>
  <c r="AC19" i="2"/>
  <c r="AP15" i="2"/>
  <c r="AO15" i="2"/>
  <c r="AM15" i="2"/>
  <c r="AL15" i="2"/>
  <c r="AJ15" i="2"/>
  <c r="AI15" i="2"/>
  <c r="AG15" i="2"/>
  <c r="AF15" i="2"/>
  <c r="AD15" i="2"/>
  <c r="AC15" i="2"/>
  <c r="AP14" i="2"/>
  <c r="AO14" i="2"/>
  <c r="AM14" i="2"/>
  <c r="AL14" i="2"/>
  <c r="AJ14" i="2"/>
  <c r="AI14" i="2"/>
  <c r="AG14" i="2"/>
  <c r="AF14" i="2"/>
  <c r="AD14" i="2"/>
  <c r="AC14" i="2"/>
  <c r="AP13" i="2"/>
  <c r="AO13" i="2"/>
  <c r="AM13" i="2"/>
  <c r="AL13" i="2"/>
  <c r="AJ13" i="2"/>
  <c r="AI13" i="2"/>
  <c r="AG13" i="2"/>
  <c r="AF13" i="2"/>
  <c r="AD13" i="2"/>
  <c r="AC13" i="2"/>
  <c r="AP12" i="2"/>
  <c r="AO12" i="2"/>
  <c r="AM12" i="2"/>
  <c r="AL12" i="2"/>
  <c r="AJ12" i="2"/>
  <c r="AI12" i="2"/>
  <c r="AG12" i="2"/>
  <c r="AF12" i="2"/>
  <c r="AD12" i="2"/>
  <c r="AC12" i="2"/>
  <c r="AP11" i="2"/>
  <c r="AO11" i="2"/>
  <c r="AM11" i="2"/>
  <c r="AL11" i="2"/>
  <c r="AJ11" i="2"/>
  <c r="AI11" i="2"/>
  <c r="AG11" i="2"/>
  <c r="AF11" i="2"/>
  <c r="AD11" i="2"/>
  <c r="AC11" i="2"/>
  <c r="AP10" i="2"/>
  <c r="AO10" i="2"/>
  <c r="AM10" i="2"/>
  <c r="AL10" i="2"/>
  <c r="AJ10" i="2"/>
  <c r="AI10" i="2"/>
  <c r="AG10" i="2"/>
  <c r="AF10" i="2"/>
  <c r="AD10" i="2"/>
  <c r="AC10" i="2"/>
  <c r="AP9" i="2"/>
  <c r="AO9" i="2"/>
  <c r="AM9" i="2"/>
  <c r="AL9" i="2"/>
  <c r="AJ9" i="2"/>
  <c r="AI9" i="2"/>
  <c r="AG9" i="2"/>
  <c r="AF9" i="2"/>
  <c r="AD9" i="2"/>
  <c r="AC9" i="2"/>
  <c r="AP8" i="2"/>
  <c r="AO8" i="2"/>
  <c r="AM8" i="2"/>
  <c r="AL8" i="2"/>
  <c r="AJ8" i="2"/>
  <c r="AI8" i="2"/>
  <c r="AG8" i="2"/>
  <c r="AF8" i="2"/>
  <c r="AD8" i="2"/>
  <c r="AC8" i="2"/>
  <c r="AP7" i="2"/>
  <c r="AO7" i="2"/>
  <c r="AM7" i="2"/>
  <c r="AL7" i="2"/>
  <c r="AJ7" i="2"/>
  <c r="AI7" i="2"/>
  <c r="AG7" i="2"/>
  <c r="AF7" i="2"/>
  <c r="AD7" i="2"/>
  <c r="AC7" i="2"/>
  <c r="AP6" i="2"/>
  <c r="AO6" i="2"/>
  <c r="AM6" i="2"/>
  <c r="AL6" i="2"/>
  <c r="AJ6" i="2"/>
  <c r="AI6" i="2"/>
  <c r="AG6" i="2"/>
  <c r="AF6" i="2"/>
  <c r="AD6" i="2"/>
  <c r="AC6" i="2"/>
  <c r="AP5" i="2"/>
  <c r="AO5" i="2"/>
  <c r="AM5" i="2"/>
  <c r="AL5" i="2"/>
  <c r="AJ5" i="2"/>
  <c r="AI5" i="2"/>
  <c r="AG5" i="2"/>
  <c r="AF5" i="2"/>
  <c r="AD5" i="2"/>
  <c r="AC5" i="2"/>
  <c r="AP4" i="2"/>
  <c r="AO4" i="2"/>
  <c r="AM4" i="2"/>
  <c r="AL4" i="2"/>
  <c r="AJ4" i="2"/>
  <c r="AI4" i="2"/>
  <c r="AG4" i="2"/>
  <c r="AF4" i="2"/>
  <c r="AD4" i="2"/>
  <c r="AC4" i="2"/>
  <c r="AP3" i="2"/>
  <c r="AO3" i="2"/>
  <c r="AM3" i="2"/>
  <c r="AL3" i="2"/>
  <c r="AJ3" i="2"/>
  <c r="AI3" i="2"/>
  <c r="AG3" i="2"/>
  <c r="AF3" i="2"/>
  <c r="AD3" i="2"/>
  <c r="AC3" i="2"/>
  <c r="X36" i="2"/>
  <c r="AN36" i="2" s="1"/>
  <c r="T36" i="2"/>
  <c r="AK36" i="2" s="1"/>
  <c r="P36" i="2"/>
  <c r="AH36" i="2" s="1"/>
  <c r="L36" i="2"/>
  <c r="AE36" i="2" s="1"/>
  <c r="X35" i="2"/>
  <c r="AN35" i="2" s="1"/>
  <c r="T35" i="2"/>
  <c r="AK35" i="2" s="1"/>
  <c r="P35" i="2"/>
  <c r="AH35" i="2" s="1"/>
  <c r="L35" i="2"/>
  <c r="AE35" i="2" s="1"/>
  <c r="X34" i="2"/>
  <c r="AN34" i="2" s="1"/>
  <c r="T34" i="2"/>
  <c r="AK34" i="2" s="1"/>
  <c r="P34" i="2"/>
  <c r="AH34" i="2" s="1"/>
  <c r="L34" i="2"/>
  <c r="AE34" i="2" s="1"/>
  <c r="X33" i="2"/>
  <c r="AN33" i="2" s="1"/>
  <c r="T33" i="2"/>
  <c r="AK33" i="2" s="1"/>
  <c r="P33" i="2"/>
  <c r="AH33" i="2" s="1"/>
  <c r="L33" i="2"/>
  <c r="AE33" i="2" s="1"/>
  <c r="X32" i="2"/>
  <c r="AN32" i="2" s="1"/>
  <c r="T32" i="2"/>
  <c r="AK32" i="2" s="1"/>
  <c r="P32" i="2"/>
  <c r="AH32" i="2" s="1"/>
  <c r="L32" i="2"/>
  <c r="AE32" i="2" s="1"/>
  <c r="X31" i="2"/>
  <c r="AN31" i="2" s="1"/>
  <c r="T31" i="2"/>
  <c r="AK31" i="2" s="1"/>
  <c r="P31" i="2"/>
  <c r="AH31" i="2" s="1"/>
  <c r="L31" i="2"/>
  <c r="AE31" i="2" s="1"/>
  <c r="X30" i="2"/>
  <c r="AN30" i="2" s="1"/>
  <c r="T30" i="2"/>
  <c r="AK30" i="2" s="1"/>
  <c r="P30" i="2"/>
  <c r="AH30" i="2" s="1"/>
  <c r="L30" i="2"/>
  <c r="AE30" i="2" s="1"/>
  <c r="X29" i="2"/>
  <c r="AN29" i="2" s="1"/>
  <c r="T29" i="2"/>
  <c r="AK29" i="2" s="1"/>
  <c r="P29" i="2"/>
  <c r="AH29" i="2" s="1"/>
  <c r="L29" i="2"/>
  <c r="AE29" i="2" s="1"/>
  <c r="X28" i="2"/>
  <c r="AN28" i="2" s="1"/>
  <c r="T28" i="2"/>
  <c r="AK28" i="2" s="1"/>
  <c r="P28" i="2"/>
  <c r="AH28" i="2" s="1"/>
  <c r="L28" i="2"/>
  <c r="AE28" i="2" s="1"/>
  <c r="X27" i="2"/>
  <c r="AN27" i="2" s="1"/>
  <c r="T27" i="2"/>
  <c r="AK27" i="2" s="1"/>
  <c r="P27" i="2"/>
  <c r="AH27" i="2" s="1"/>
  <c r="L27" i="2"/>
  <c r="AE27" i="2" s="1"/>
  <c r="X26" i="2"/>
  <c r="AN26" i="2" s="1"/>
  <c r="T26" i="2"/>
  <c r="AK26" i="2" s="1"/>
  <c r="P26" i="2"/>
  <c r="AH26" i="2" s="1"/>
  <c r="X25" i="2"/>
  <c r="AN25" i="2" s="1"/>
  <c r="T25" i="2"/>
  <c r="AK25" i="2" s="1"/>
  <c r="P25" i="2"/>
  <c r="AH25" i="2" s="1"/>
  <c r="L25" i="2"/>
  <c r="AE25" i="2" s="1"/>
  <c r="AN24" i="2"/>
  <c r="AK24" i="2"/>
  <c r="AH24" i="2"/>
  <c r="X23" i="2"/>
  <c r="AN23" i="2" s="1"/>
  <c r="T23" i="2"/>
  <c r="AK23" i="2" s="1"/>
  <c r="X22" i="2"/>
  <c r="AN22" i="2" s="1"/>
  <c r="T22" i="2"/>
  <c r="AK22" i="2" s="1"/>
  <c r="P22" i="2"/>
  <c r="AH22" i="2" s="1"/>
  <c r="X21" i="2"/>
  <c r="AN21" i="2" s="1"/>
  <c r="AK21" i="2"/>
  <c r="AE21" i="2"/>
  <c r="X20" i="2"/>
  <c r="AN20" i="2" s="1"/>
  <c r="T20" i="2"/>
  <c r="AK20" i="2" s="1"/>
  <c r="P20" i="2"/>
  <c r="AH20" i="2" s="1"/>
  <c r="L20" i="2"/>
  <c r="AE20" i="2" s="1"/>
  <c r="X19" i="2"/>
  <c r="AN19" i="2" s="1"/>
  <c r="X15" i="2"/>
  <c r="AN15" i="2" s="1"/>
  <c r="T15" i="2"/>
  <c r="AK15" i="2" s="1"/>
  <c r="P15" i="2"/>
  <c r="AH15" i="2" s="1"/>
  <c r="L15" i="2"/>
  <c r="AE15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14" i="2"/>
  <c r="AN14" i="2" s="1"/>
  <c r="T14" i="2"/>
  <c r="AK14" i="2" s="1"/>
  <c r="P14" i="2"/>
  <c r="AH14" i="2" s="1"/>
  <c r="L14" i="2"/>
  <c r="AE14" i="2" s="1"/>
  <c r="X13" i="2"/>
  <c r="AN13" i="2" s="1"/>
  <c r="T13" i="2"/>
  <c r="AK13" i="2" s="1"/>
  <c r="P13" i="2"/>
  <c r="AH13" i="2" s="1"/>
  <c r="AP2" i="2"/>
  <c r="AO2" i="2"/>
  <c r="AM2" i="2"/>
  <c r="AL2" i="2"/>
  <c r="AJ2" i="2"/>
  <c r="AI2" i="2"/>
  <c r="X12" i="2"/>
  <c r="AN12" i="2" s="1"/>
  <c r="X11" i="2"/>
  <c r="AN11" i="2" s="1"/>
  <c r="X10" i="2"/>
  <c r="AN10" i="2" s="1"/>
  <c r="X9" i="2"/>
  <c r="AN9" i="2" s="1"/>
  <c r="X8" i="2"/>
  <c r="AN8" i="2" s="1"/>
  <c r="X7" i="2"/>
  <c r="AN7" i="2" s="1"/>
  <c r="X6" i="2"/>
  <c r="AN6" i="2" s="1"/>
  <c r="X5" i="2"/>
  <c r="AN5" i="2" s="1"/>
  <c r="X4" i="2"/>
  <c r="AN4" i="2" s="1"/>
  <c r="X3" i="2"/>
  <c r="AN3" i="2" s="1"/>
  <c r="X2" i="2"/>
  <c r="AN2" i="2" s="1"/>
  <c r="T12" i="2"/>
  <c r="AK12" i="2" s="1"/>
  <c r="T11" i="2"/>
  <c r="AK11" i="2" s="1"/>
  <c r="T10" i="2"/>
  <c r="AK10" i="2" s="1"/>
  <c r="T9" i="2"/>
  <c r="AK9" i="2" s="1"/>
  <c r="T8" i="2"/>
  <c r="AK8" i="2" s="1"/>
  <c r="T7" i="2"/>
  <c r="AK7" i="2" s="1"/>
  <c r="T6" i="2"/>
  <c r="AK6" i="2" s="1"/>
  <c r="T5" i="2"/>
  <c r="AK5" i="2" s="1"/>
  <c r="T4" i="2"/>
  <c r="AK4" i="2" s="1"/>
  <c r="T3" i="2"/>
  <c r="AK3" i="2" s="1"/>
  <c r="T2" i="2"/>
  <c r="AK2" i="2" s="1"/>
  <c r="P12" i="2"/>
  <c r="AH12" i="2" s="1"/>
  <c r="P11" i="2"/>
  <c r="AH11" i="2" s="1"/>
  <c r="P10" i="2"/>
  <c r="AH10" i="2" s="1"/>
  <c r="P9" i="2"/>
  <c r="AH9" i="2" s="1"/>
  <c r="P8" i="2"/>
  <c r="AH8" i="2" s="1"/>
  <c r="P7" i="2"/>
  <c r="AH7" i="2" s="1"/>
  <c r="P6" i="2"/>
  <c r="AH6" i="2" s="1"/>
  <c r="P5" i="2"/>
  <c r="AH5" i="2" s="1"/>
  <c r="P4" i="2"/>
  <c r="AH4" i="2" s="1"/>
  <c r="P3" i="2"/>
  <c r="AH3" i="2" s="1"/>
  <c r="P2" i="2"/>
  <c r="AH2" i="2" s="1"/>
  <c r="AG2" i="2"/>
  <c r="AF2" i="2"/>
  <c r="AD2" i="2"/>
  <c r="AC2" i="2"/>
  <c r="L11" i="2"/>
  <c r="T19" i="2"/>
  <c r="L24" i="2"/>
  <c r="P19" i="2"/>
  <c r="L18" i="2"/>
  <c r="H33" i="2"/>
  <c r="H13" i="2"/>
  <c r="H14" i="2"/>
  <c r="H15" i="2"/>
  <c r="H25" i="2"/>
  <c r="H34" i="2"/>
  <c r="H2" i="2"/>
  <c r="H11" i="2"/>
  <c r="H31" i="2"/>
  <c r="L10" i="2"/>
  <c r="H23" i="2"/>
  <c r="L13" i="2"/>
  <c r="T18" i="2"/>
  <c r="L7" i="2"/>
  <c r="H16" i="2"/>
  <c r="H5" i="2"/>
  <c r="P21" i="2"/>
  <c r="L2" i="2"/>
  <c r="H35" i="2"/>
  <c r="P23" i="2"/>
  <c r="L19" i="2"/>
  <c r="L16" i="2"/>
  <c r="L5" i="2"/>
  <c r="H6" i="2"/>
  <c r="H24" i="2"/>
  <c r="L8" i="2"/>
  <c r="H21" i="2"/>
  <c r="H20" i="2"/>
  <c r="H3" i="2"/>
  <c r="H8" i="2"/>
  <c r="H27" i="2"/>
  <c r="L23" i="2"/>
  <c r="H10" i="2"/>
  <c r="L6" i="2"/>
  <c r="L9" i="2"/>
  <c r="P17" i="2"/>
  <c r="H36" i="2"/>
  <c r="L22" i="2"/>
  <c r="P18" i="2"/>
  <c r="H4" i="2"/>
  <c r="H17" i="2"/>
  <c r="L3" i="2"/>
  <c r="L26" i="2"/>
  <c r="P16" i="2"/>
  <c r="H18" i="2"/>
  <c r="H19" i="2"/>
  <c r="H26" i="2"/>
  <c r="H28" i="2"/>
  <c r="H32" i="2"/>
  <c r="H30" i="2"/>
  <c r="H9" i="2"/>
  <c r="H22" i="2"/>
  <c r="L17" i="2"/>
  <c r="L4" i="2"/>
  <c r="H29" i="2"/>
  <c r="H7" i="2"/>
  <c r="L12" i="2"/>
  <c r="H12" i="2"/>
  <c r="AE26" i="2" l="1"/>
  <c r="AE24" i="2"/>
  <c r="AH23" i="2"/>
  <c r="AE23" i="2"/>
  <c r="AE22" i="2"/>
  <c r="AH21" i="2"/>
  <c r="AK19" i="2"/>
  <c r="AH19" i="2"/>
  <c r="AE19" i="2"/>
  <c r="AK18" i="2"/>
  <c r="AH16" i="2"/>
  <c r="AH17" i="2"/>
  <c r="AH18" i="2"/>
  <c r="AE17" i="2"/>
  <c r="AE16" i="2"/>
  <c r="AE18" i="2"/>
  <c r="AB18" i="2"/>
  <c r="AB17" i="2"/>
  <c r="AR17" i="2"/>
  <c r="AB16" i="2"/>
  <c r="AR16" i="2"/>
  <c r="AR18" i="2"/>
  <c r="AR15" i="2"/>
  <c r="AR20" i="2"/>
  <c r="AR23" i="2"/>
  <c r="AR14" i="2"/>
  <c r="AR19" i="2"/>
  <c r="AR22" i="2"/>
  <c r="AR25" i="2"/>
  <c r="AR26" i="2"/>
  <c r="AR31" i="2"/>
  <c r="AE3" i="2"/>
  <c r="AB3" i="2"/>
  <c r="AB5" i="2"/>
  <c r="AB8" i="2"/>
  <c r="AB9" i="2"/>
  <c r="AB7" i="2"/>
  <c r="AB4" i="2"/>
  <c r="AB10" i="2"/>
  <c r="AB11" i="2"/>
  <c r="AB6" i="2"/>
  <c r="AB12" i="2"/>
  <c r="AE11" i="2"/>
  <c r="AE7" i="2"/>
  <c r="AE5" i="2"/>
  <c r="AE8" i="2"/>
  <c r="AE6" i="2"/>
  <c r="AE9" i="2"/>
  <c r="AE4" i="2"/>
  <c r="AE10" i="2"/>
  <c r="AB13" i="2"/>
  <c r="AB21" i="2"/>
  <c r="AB15" i="2"/>
  <c r="AB20" i="2"/>
  <c r="AB23" i="2"/>
  <c r="AB14" i="2"/>
  <c r="AB19" i="2"/>
  <c r="AB22" i="2"/>
  <c r="AE13" i="2"/>
  <c r="AB24" i="2"/>
  <c r="AB25" i="2"/>
  <c r="AB26" i="2"/>
  <c r="AE12" i="2"/>
  <c r="AB31" i="2"/>
  <c r="AB28" i="2"/>
  <c r="AB34" i="2"/>
  <c r="AB32" i="2"/>
  <c r="AB27" i="2"/>
  <c r="AB29" i="2"/>
  <c r="AB35" i="2"/>
  <c r="AB33" i="2"/>
  <c r="AB30" i="2"/>
  <c r="AB36" i="2"/>
  <c r="AQ2" i="2"/>
  <c r="AB2" i="2"/>
  <c r="AE2" i="2"/>
  <c r="AQ3" i="2" l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l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W2" i="2" l="1"/>
  <c r="C2" i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<sst xmlns="http://schemas.openxmlformats.org/spreadsheetml/2006/main" count="254" uniqueCount="115">
  <si>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</si>
  <si>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</si>
  <si>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</si>
  <si>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</si>
  <si>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</si>
  <si>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levelbox0</t>
    <phoneticPr fontId="1" type="noConversion"/>
  </si>
  <si>
    <t>levelbox1</t>
  </si>
  <si>
    <t>levelbox2</t>
  </si>
  <si>
    <t>levelbox3</t>
  </si>
  <si>
    <t>levelbox4</t>
  </si>
  <si>
    <t>levelbox5</t>
  </si>
  <si>
    <t>levelbox6</t>
  </si>
  <si>
    <t>levelbox7</t>
  </si>
  <si>
    <t>levelbox8</t>
  </si>
  <si>
    <t>productId|String</t>
    <phoneticPr fontId="1" type="noConversion"/>
  </si>
  <si>
    <t>Research0</t>
    <phoneticPr fontId="1" type="noConversion"/>
  </si>
  <si>
    <t>Research5</t>
    <phoneticPr fontId="1" type="noConversion"/>
  </si>
  <si>
    <t>Research15</t>
    <phoneticPr fontId="1" type="noConversion"/>
  </si>
  <si>
    <t>Research25</t>
    <phoneticPr fontId="1" type="noConversion"/>
  </si>
  <si>
    <t>Research35</t>
    <phoneticPr fontId="1" type="noConversion"/>
  </si>
  <si>
    <t>Research45</t>
    <phoneticPr fontId="1" type="noConversion"/>
  </si>
  <si>
    <t>Research55</t>
    <phoneticPr fontId="1" type="noConversion"/>
  </si>
  <si>
    <t>Research65</t>
    <phoneticPr fontId="1" type="noConversion"/>
  </si>
  <si>
    <t>Research75</t>
    <phoneticPr fontId="1" type="noConversion"/>
  </si>
  <si>
    <t>BigBoost</t>
    <phoneticPr fontId="1" type="noConversion"/>
  </si>
  <si>
    <t>LevelPass</t>
    <phoneticPr fontId="1" type="noConversion"/>
  </si>
  <si>
    <t>다 떨어졌을 때 5분 빅부스트</t>
    <phoneticPr fontId="1" type="noConversion"/>
  </si>
  <si>
    <t>연구레벨팩0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</si>
  <si>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</si>
  <si>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</si>
  <si>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</si>
  <si>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</si>
  <si>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</si>
  <si>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</si>
  <si>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</si>
  <si>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</si>
  <si>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</si>
  <si>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test_oneplustwo</t>
    <phoneticPr fontId="1" type="noConversion"/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</si>
  <si>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</si>
  <si>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</si>
  <si>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</si>
  <si>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</si>
  <si>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</si>
  <si>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</si>
  <si>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</si>
  <si>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</si>
  <si>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</si>
  <si>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</si>
  <si>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</si>
  <si>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</si>
  <si>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</si>
  <si>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</si>
  <si>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</si>
  <si>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</si>
  <si>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</si>
  <si>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</si>
  <si>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</si>
  <si>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</si>
  <si>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</si>
  <si>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</si>
  <si>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</si>
  <si>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</si>
  <si>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</si>
  <si>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</si>
  <si>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</si>
  <si>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</si>
  <si>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</si>
  <si>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</si>
  <si>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</si>
  <si>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</si>
  <si>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</si>
  <si>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</si>
  <si>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</si>
  <si>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</si>
  <si>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</si>
  <si>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</si>
  <si>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</si>
  <si>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</si>
  <si>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</si>
  <si>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Ev5_OnePlusTwo1</t>
    <phoneticPr fontId="1" type="noConversion"/>
  </si>
  <si>
    <t>Ev5_OnePlusTwo3</t>
    <phoneticPr fontId="1" type="noConversion"/>
  </si>
  <si>
    <t>Ev5_OnePlusTwo2</t>
    <phoneticPr fontId="1" type="noConversion"/>
  </si>
  <si>
    <t>Cash_cDailyBox</t>
    <phoneticPr fontId="1" type="noConversion"/>
  </si>
  <si>
    <t>Cash_cThickBox</t>
    <phoneticPr fontId="1" type="noConversion"/>
  </si>
  <si>
    <t>Ev4_Conti1</t>
    <phoneticPr fontId="1" type="noConversion"/>
  </si>
  <si>
    <t>Ev4_Conti2</t>
  </si>
  <si>
    <t>Ev4_Conti3</t>
  </si>
  <si>
    <t>Ev4_Conti4</t>
  </si>
  <si>
    <t>Ev4_Conti5</t>
  </si>
  <si>
    <t>Ev4_Conti6</t>
  </si>
  <si>
    <t>Ev4_Conti7</t>
  </si>
  <si>
    <t>Ev4_Conti8</t>
  </si>
  <si>
    <t>Ev6_Disco1</t>
    <phoneticPr fontId="1" type="noConversion"/>
  </si>
  <si>
    <t>Ev6_Disco2</t>
  </si>
  <si>
    <t>Ev6_Disco3</t>
  </si>
  <si>
    <t>Ev6_Disco4</t>
  </si>
  <si>
    <t>Ev7_Summer1</t>
    <phoneticPr fontId="1" type="noConversion"/>
  </si>
  <si>
    <t>Ev7_Summer2</t>
  </si>
  <si>
    <t>Ev7_Summer3</t>
  </si>
  <si>
    <t>Ev7_Summer4</t>
  </si>
  <si>
    <t>Ev7_Summer5</t>
  </si>
  <si>
    <t>Ev7_Summer6</t>
  </si>
  <si>
    <t>id</t>
    <phoneticPr fontId="1" type="noConversion"/>
  </si>
  <si>
    <t>sProd</t>
    <phoneticPr fontId="1" type="noConversion"/>
  </si>
  <si>
    <t>EN</t>
  </si>
  <si>
    <t>Ev3_OneOfThree1</t>
    <phoneticPr fontId="1" type="noConversion"/>
  </si>
  <si>
    <t>Ev3_OneOfThree2</t>
    <phoneticPr fontId="1" type="noConversion"/>
  </si>
  <si>
    <t>Ev3_OneOfThree3</t>
    <phoneticPr fontId="1" type="noConversion"/>
  </si>
  <si>
    <t>test_oneofthree1</t>
    <phoneticPr fontId="1" type="noConversion"/>
  </si>
  <si>
    <t>test_oneofthree2</t>
    <phoneticPr fontId="1" type="noConversion"/>
  </si>
  <si>
    <t>test_oneofthree3</t>
    <phoneticPr fontId="1" type="noConversion"/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</si>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</sst>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AW36"/>
  <sheetViews>
    <sheetView workbookViewId="0">
      <pane xSplit="2" ySplit="1" topLeftCell="AQ2" activePane="bottomRight" state="frozen"/>
      <selection pane="topRight" activeCell="C1" sqref="C1"/>
      <selection pane="bottomLeft" activeCell="A2" sqref="A2"/>
      <selection pane="bottomRight" activeCell="BJ2" sqref="BJ2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9.25" customWidth="1"/>
    <col min="6" max="6" width="9.25" bestFit="1" customWidth="1"/>
    <col min="7" max="7" width="16.5" customWidth="1"/>
    <col min="8" max="8" width="3.5" customWidth="1" outlineLevel="1"/>
    <col min="9" max="9" width="9" customWidth="1" outlineLevel="1"/>
    <col min="10" max="10" width="18.75" customWidth="1" outlineLevel="1"/>
    <col min="11" max="11" width="9" customWidth="1" outlineLevel="1"/>
    <col min="12" max="12" width="3.5" customWidth="1" outlineLevel="1"/>
    <col min="13" max="13" width="9" customWidth="1" outlineLevel="1"/>
    <col min="14" max="14" width="18.75" customWidth="1" outlineLevel="1"/>
    <col min="15" max="15" width="9" customWidth="1" outlineLevel="1"/>
    <col min="16" max="16" width="3.5" customWidth="1" outlineLevel="1"/>
    <col min="17" max="17" width="9" customWidth="1" outlineLevel="1"/>
    <col min="18" max="18" width="18.75" customWidth="1" outlineLevel="1"/>
    <col min="19" max="19" width="9" customWidth="1" outlineLevel="1"/>
    <col min="20" max="20" width="3.5" customWidth="1" outlineLevel="1"/>
    <col min="21" max="21" width="9" customWidth="1" outlineLevel="1"/>
    <col min="22" max="22" width="18.75" customWidth="1" outlineLevel="1"/>
    <col min="23" max="23" width="9" customWidth="1" outlineLevel="1"/>
    <col min="24" max="24" width="3.5" customWidth="1" outlineLevel="1"/>
    <col min="25" max="25" width="9" customWidth="1" outlineLevel="1"/>
    <col min="26" max="26" width="18.75" customWidth="1" outlineLevel="1"/>
    <col min="27" max="27" width="9" customWidth="1" outlineLevel="1"/>
    <col min="29" max="29" width="19.5" bestFit="1" customWidth="1"/>
    <col min="32" max="32" width="19.5" bestFit="1" customWidth="1"/>
    <col min="35" max="35" width="19.5" bestFit="1" customWidth="1"/>
    <col min="38" max="38" width="19.5" bestFit="1" customWidth="1"/>
    <col min="41" max="41" width="19.5" bestFit="1" customWidth="1"/>
    <col min="43" max="44" width="9" customWidth="1" outlineLevel="1"/>
    <col min="46" max="47" width="9" customWidth="1" outlineLevel="1"/>
    <col min="49" max="49" width="9" customWidth="1" outlineLevel="1"/>
  </cols>
  <sheetData>
    <row r="1" spans="1:49" ht="27" customHeight="1">
      <c r="A1" s="4" t="s">
        <v>14</v>
      </c>
      <c r="B1" t="s">
        <v>0</v>
      </c>
      <c r="C1" s="2" t="s">
        <v>102</v>
      </c>
      <c r="D1" s="1" t="s">
        <v>35</v>
      </c>
      <c r="E1" s="2" t="s">
        <v>2</v>
      </c>
      <c r="F1" s="2" t="s">
        <v>3</v>
      </c>
      <c r="G1" s="3" t="s">
        <v>4</v>
      </c>
      <c r="H1" s="3" t="s">
        <v>43</v>
      </c>
      <c r="I1" t="s">
        <v>42</v>
      </c>
      <c r="J1" s="2" t="s">
        <v>44</v>
      </c>
      <c r="K1" s="2" t="s">
        <v>45</v>
      </c>
      <c r="L1" s="3" t="s">
        <v>46</v>
      </c>
      <c r="M1" t="s">
        <v>42</v>
      </c>
      <c r="N1" s="2" t="s">
        <v>47</v>
      </c>
      <c r="O1" s="2" t="s">
        <v>48</v>
      </c>
      <c r="P1" s="3" t="s">
        <v>61</v>
      </c>
      <c r="Q1" t="s">
        <v>42</v>
      </c>
      <c r="R1" s="2" t="s">
        <v>62</v>
      </c>
      <c r="S1" s="2" t="s">
        <v>63</v>
      </c>
      <c r="T1" s="3" t="s">
        <v>64</v>
      </c>
      <c r="U1" t="s">
        <v>42</v>
      </c>
      <c r="V1" s="2" t="s">
        <v>65</v>
      </c>
      <c r="W1" s="2" t="s">
        <v>66</v>
      </c>
      <c r="X1" s="3" t="s">
        <v>67</v>
      </c>
      <c r="Y1" t="s">
        <v>42</v>
      </c>
      <c r="Z1" s="2" t="s">
        <v>68</v>
      </c>
      <c r="AA1" s="2" t="s">
        <v>69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5" t="s">
        <v>33</v>
      </c>
      <c r="AR1" s="5" t="s">
        <v>32</v>
      </c>
      <c r="AT1" t="s">
        <v>55</v>
      </c>
      <c r="AU1" t="s">
        <v>56</v>
      </c>
      <c r="AW1" t="s">
        <v>103</v>
      </c>
    </row>
    <row r="2" spans="1:49">
      <c r="A2" t="s">
        <v>15</v>
      </c>
      <c r="B2" t="s">
        <v>27</v>
      </c>
      <c r="C2" t="str">
        <f>A2</f>
        <v>Research0</v>
      </c>
      <c r="D2" t="b">
        <v>0</v>
      </c>
      <c r="E2">
        <v>0.99</v>
      </c>
      <c r="F2">
        <v>1200</v>
      </c>
      <c r="G2" t="s">
        <v>5</v>
      </c>
      <c r="H2" t="str">
        <f t="shared" ref="H2:H3" ca="1" si="0">IF(ISBLANK(I2),"",
VLOOKUP(I2,OFFSET(INDIRECT("$A:$B"),0,MATCH(I$1&amp;"_Verify",INDIRECT("$1:$1"),0)-1),2,0)
)</f>
        <v>cu</v>
      </c>
      <c r="I2" t="s">
        <v>40</v>
      </c>
      <c r="J2" t="s">
        <v>60</v>
      </c>
      <c r="K2">
        <v>35</v>
      </c>
      <c r="L2" t="str">
        <f t="shared" ref="L2:L12" ca="1" si="1">IF(ISBLANK(M2),"",
VLOOKUP(M2,OFFSET(INDIRECT("$A:$B"),0,MATCH(M$1&amp;"_Verify",INDIRECT("$1:$1"),0)-1),2,0)
)</f>
        <v>cu</v>
      </c>
      <c r="M2" t="s">
        <v>40</v>
      </c>
      <c r="N2" t="s">
        <v>39</v>
      </c>
      <c r="O2">
        <v>15000</v>
      </c>
      <c r="P2" t="str">
        <f t="shared" ref="P2:P12" ca="1" si="2">IF(ISBLANK(Q2),"",
VLOOKUP(Q2,OFFSET(INDIRECT("$A:$B"),0,MATCH(Q$1&amp;"_Verify",INDIRECT("$1:$1"),0)-1),2,0)
)</f>
        <v/>
      </c>
      <c r="T2" t="str">
        <f t="shared" ref="T2:T12" ca="1" si="3">IF(ISBLANK(U2),"",
VLOOKUP(U2,OFFSET(INDIRECT("$A:$B"),0,MATCH(U$1&amp;"_Verify",INDIRECT("$1:$1"),0)-1),2,0)
)</f>
        <v/>
      </c>
      <c r="X2" t="str">
        <f t="shared" ref="X2:X12" ca="1" si="4">IF(ISBLANK(Y2),"",
VLOOKUP(Y2,OFFSET(INDIRECT("$A:$B"),0,MATCH(Y$1&amp;"_Verify",INDIRECT("$1:$1"),0)-1),2,0)
)</f>
        <v/>
      </c>
      <c r="AB2" t="str">
        <f ca="1">IF(LEN(H2)=0,"",H2)</f>
        <v>cu</v>
      </c>
      <c r="AC2" t="str">
        <f>IF(LEN(J2)=0,"",J2)</f>
        <v>EN</v>
      </c>
      <c r="AD2">
        <f>IF(LEN(K2)=0,"",K2)</f>
        <v>35</v>
      </c>
      <c r="AE2" t="str">
        <f ca="1">IF(LEN(L2)=0,"",L2)</f>
        <v>cu</v>
      </c>
      <c r="AF2" t="str">
        <f>IF(LEN(N2)=0,"",N2)</f>
        <v>GO</v>
      </c>
      <c r="AG2">
        <f>IF(LEN(O2)=0,"",O2)</f>
        <v>15000</v>
      </c>
      <c r="AH2" t="str">
        <f ca="1">IF(LEN(P2)=0,"",P2)</f>
        <v/>
      </c>
      <c r="AI2" t="str">
        <f>IF(LEN(R2)=0,"",R2)</f>
        <v/>
      </c>
      <c r="AJ2" t="str">
        <f>IF(LEN(S2)=0,"",S2)</f>
        <v/>
      </c>
      <c r="AK2" t="str">
        <f ca="1">IF(LEN(T2)=0,"",T2)</f>
        <v/>
      </c>
      <c r="AL2" t="str">
        <f>IF(LEN(V2)=0,"",V2)</f>
        <v/>
      </c>
      <c r="AM2" t="str">
        <f t="shared" ref="AM2:AN2" si="5">IF(LEN(W2)=0,"",W2)</f>
        <v/>
      </c>
      <c r="AN2" t="str">
        <f t="shared" ca="1" si="5"/>
        <v/>
      </c>
      <c r="AO2" t="str">
        <f>IF(LEN(Z2)=0,"",Z2)</f>
        <v/>
      </c>
      <c r="AP2" t="str">
        <f>IF(LEN(AA2)=0,"",AA2)</f>
        <v/>
      </c>
      <c r="AQ2" t="str">
        <f t="shared" ref="AQ2:AQ3" ca="1" si="6">IF(ROW()=2,AR2,OFFSET(AQ2,-1,0)&amp;IF(LEN(AR2)=0,"",","&amp;AR2))</f>
        <v/>
      </c>
      <c r="AR2" t="str">
        <f>IF(D2=FALSE,"",
"{"""&amp;C$1&amp;""":"""&amp;C2&amp;""""
&amp;IF(LEN(H2)=0,"",","""&amp;H$1&amp;""":"""&amp;H2&amp;"""")
&amp;IF(LEN(J2)=0,"",","""&amp;J$1&amp;""":"""&amp;J2&amp;"""")
&amp;IF(LEN(K2)=0,"",","""&amp;K$1&amp;""":"&amp;K2)
&amp;IF(LEN(L2)=0,"",","""&amp;L$1&amp;""":"""&amp;L2&amp;"""")
&amp;IF(LEN(N2)=0,"",","""&amp;N$1&amp;""":"""&amp;N2&amp;"""")
&amp;IF(LEN(O2)=0,"",","""&amp;O$1&amp;""":"&amp;O2)
&amp;IF(LEN(P2)=0,"",","""&amp;P$1&amp;""":"""&amp;P2&amp;"""")
&amp;IF(LEN(R2)=0,"",","""&amp;R$1&amp;""":"""&amp;R2&amp;"""")
&amp;IF(LEN(S2)=0,"",","""&amp;S$1&amp;""":"&amp;S2)
&amp;IF(LEN(T2)=0,"",","""&amp;T$1&amp;""":"""&amp;T2&amp;"""")
&amp;IF(LEN(V2)=0,"",","""&amp;V$1&amp;""":"""&amp;V2&amp;"""")
&amp;IF(LEN(W2)=0,"",","""&amp;W$1&amp;""":"&amp;W2)
&amp;IF(LEN(X2)=0,"",","""&amp;X$1&amp;""":"""&amp;X2&amp;"""")
&amp;IF(LEN(Z2)=0,"",","""&amp;Z$1&amp;""":"""&amp;Z2&amp;"""")
&amp;IF(LEN(AA2)=0,"",","""&amp;AA$1&amp;""":"&amp;AA2)&amp;"}")</f>
        <v/>
      </c>
      <c r="AT2" t="s">
        <v>41</v>
      </c>
      <c r="AU2" t="s">
        <v>38</v>
      </c>
      <c r="AW2" t="str">
        <f ca="1">"["&amp;
IF(LEFT(OFFSET(AQ1,COUNTA(AQ:AQ)-1,0),1)=",",SUBSTITUTE(OFFSET(AQ1,COUNTA(AQ:AQ)-1,0),",","",1),OFFSET(AQ1,COUNTA(AQ:AQ)-1,0))
&amp;"]"</f>
        <v>[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]</v>
      </c>
    </row>
    <row r="3" spans="1:49">
      <c r="A3" t="s">
        <v>16</v>
      </c>
      <c r="C3" t="str">
        <f t="shared" ref="C3:C36" si="7">A3</f>
        <v>Research5</v>
      </c>
      <c r="D3" t="b">
        <v>0</v>
      </c>
      <c r="E3">
        <v>1.99</v>
      </c>
      <c r="F3">
        <v>2500</v>
      </c>
      <c r="G3" t="s">
        <v>6</v>
      </c>
      <c r="H3" t="str">
        <f t="shared" ca="1" si="0"/>
        <v>cu</v>
      </c>
      <c r="I3" t="s">
        <v>40</v>
      </c>
      <c r="J3" t="s">
        <v>60</v>
      </c>
      <c r="K3">
        <v>50</v>
      </c>
      <c r="L3" t="str">
        <f t="shared" ca="1" si="1"/>
        <v>cu</v>
      </c>
      <c r="M3" t="s">
        <v>40</v>
      </c>
      <c r="N3" t="s">
        <v>39</v>
      </c>
      <c r="O3">
        <v>25000</v>
      </c>
      <c r="P3" t="str">
        <f t="shared" ca="1" si="2"/>
        <v/>
      </c>
      <c r="T3" t="str">
        <f t="shared" ca="1" si="3"/>
        <v/>
      </c>
      <c r="X3" t="str">
        <f t="shared" ca="1" si="4"/>
        <v/>
      </c>
      <c r="AB3" t="str">
        <f t="shared" ref="AB3:AB36" ca="1" si="8">IF(LEN(H3)=0,"",H3)</f>
        <v>cu</v>
      </c>
      <c r="AC3" t="str">
        <f t="shared" ref="AC3:AC36" si="9">IF(LEN(J3)=0,"",J3)</f>
        <v>EN</v>
      </c>
      <c r="AD3">
        <f t="shared" ref="AD3:AD36" si="10">IF(LEN(K3)=0,"",K3)</f>
        <v>50</v>
      </c>
      <c r="AE3" t="str">
        <f t="shared" ref="AE3:AE36" ca="1" si="11">IF(LEN(L3)=0,"",L3)</f>
        <v>cu</v>
      </c>
      <c r="AF3" t="str">
        <f t="shared" ref="AF3:AF36" si="12">IF(LEN(N3)=0,"",N3)</f>
        <v>GO</v>
      </c>
      <c r="AG3">
        <f t="shared" ref="AG3:AG36" si="13">IF(LEN(O3)=0,"",O3)</f>
        <v>25000</v>
      </c>
      <c r="AH3" t="str">
        <f t="shared" ref="AH3:AH36" ca="1" si="14">IF(LEN(P3)=0,"",P3)</f>
        <v/>
      </c>
      <c r="AI3" t="str">
        <f t="shared" ref="AI3:AI36" si="15">IF(LEN(R3)=0,"",R3)</f>
        <v/>
      </c>
      <c r="AJ3" t="str">
        <f t="shared" ref="AJ3:AJ36" si="16">IF(LEN(S3)=0,"",S3)</f>
        <v/>
      </c>
      <c r="AK3" t="str">
        <f t="shared" ref="AK3:AK36" ca="1" si="17">IF(LEN(T3)=0,"",T3)</f>
        <v/>
      </c>
      <c r="AL3" t="str">
        <f t="shared" ref="AL3:AL36" si="18">IF(LEN(V3)=0,"",V3)</f>
        <v/>
      </c>
      <c r="AM3" t="str">
        <f t="shared" ref="AM3:AM36" si="19">IF(LEN(W3)=0,"",W3)</f>
        <v/>
      </c>
      <c r="AN3" t="str">
        <f t="shared" ref="AN3:AN36" ca="1" si="20">IF(LEN(X3)=0,"",X3)</f>
        <v/>
      </c>
      <c r="AO3" t="str">
        <f t="shared" ref="AO3:AO36" si="21">IF(LEN(Z3)=0,"",Z3)</f>
        <v/>
      </c>
      <c r="AP3" t="str">
        <f t="shared" ref="AP3:AP36" si="22">IF(LEN(AA3)=0,"",AA3)</f>
        <v/>
      </c>
      <c r="AQ3" t="str">
        <f t="shared" ca="1" si="6"/>
        <v/>
      </c>
      <c r="AR3" t="str">
        <f t="shared" ref="AR3:AR36" si="23">IF(D3=FALSE,"",
"{"""&amp;C$1&amp;""":"""&amp;C3&amp;""""
&amp;IF(LEN(H3)=0,"",","""&amp;H$1&amp;""":"""&amp;H3&amp;"""")
&amp;IF(LEN(J3)=0,"",","""&amp;J$1&amp;""":"""&amp;J3&amp;"""")
&amp;IF(LEN(K3)=0,"",","""&amp;K$1&amp;""":"&amp;K3)
&amp;IF(LEN(L3)=0,"",","""&amp;L$1&amp;""":"""&amp;L3&amp;"""")
&amp;IF(LEN(N3)=0,"",","""&amp;N$1&amp;""":"""&amp;N3&amp;"""")
&amp;IF(LEN(O3)=0,"",","""&amp;O$1&amp;""":"&amp;O3)
&amp;IF(LEN(P3)=0,"",","""&amp;P$1&amp;""":"""&amp;P3&amp;"""")
&amp;IF(LEN(R3)=0,"",","""&amp;R$1&amp;""":"""&amp;R3&amp;"""")
&amp;IF(LEN(S3)=0,"",","""&amp;S$1&amp;""":"&amp;S3)
&amp;IF(LEN(T3)=0,"",","""&amp;T$1&amp;""":"""&amp;T3&amp;"""")
&amp;IF(LEN(V3)=0,"",","""&amp;V$1&amp;""":"""&amp;V3&amp;"""")
&amp;IF(LEN(W3)=0,"",","""&amp;W$1&amp;""":"&amp;W3)
&amp;IF(LEN(X3)=0,"",","""&amp;X$1&amp;""":"""&amp;X3&amp;"""")
&amp;IF(LEN(Z3)=0,"",","""&amp;Z$1&amp;""":"""&amp;Z3&amp;"""")
&amp;IF(LEN(AA3)=0,"",","""&amp;AA$1&amp;""":"&amp;AA3)&amp;"}")</f>
        <v/>
      </c>
      <c r="AT3" t="s">
        <v>58</v>
      </c>
      <c r="AU3" t="s">
        <v>59</v>
      </c>
    </row>
    <row r="4" spans="1:49">
      <c r="A4" t="s">
        <v>17</v>
      </c>
      <c r="C4" t="str">
        <f t="shared" si="7"/>
        <v>Research15</v>
      </c>
      <c r="D4" t="b">
        <v>0</v>
      </c>
      <c r="E4">
        <v>2.99</v>
      </c>
      <c r="F4">
        <v>3900</v>
      </c>
      <c r="G4" t="s">
        <v>7</v>
      </c>
      <c r="H4" t="str">
        <f t="shared" ref="H4:H12" ca="1" si="24">IF(ISBLANK(I4),"",
VLOOKUP(I4,OFFSET(INDIRECT("$A:$B"),0,MATCH(I$1&amp;"_Verify",INDIRECT("$1:$1"),0)-1),2,0)
)</f>
        <v>cu</v>
      </c>
      <c r="I4" t="s">
        <v>40</v>
      </c>
      <c r="J4" t="s">
        <v>60</v>
      </c>
      <c r="K4">
        <v>65</v>
      </c>
      <c r="L4" t="str">
        <f t="shared" ca="1" si="1"/>
        <v>cu</v>
      </c>
      <c r="M4" t="s">
        <v>40</v>
      </c>
      <c r="N4" t="s">
        <v>39</v>
      </c>
      <c r="O4">
        <v>30000</v>
      </c>
      <c r="P4" t="str">
        <f t="shared" ca="1" si="2"/>
        <v/>
      </c>
      <c r="T4" t="str">
        <f t="shared" ca="1" si="3"/>
        <v/>
      </c>
      <c r="X4" t="str">
        <f t="shared" ca="1" si="4"/>
        <v/>
      </c>
      <c r="AB4" t="str">
        <f t="shared" ca="1" si="8"/>
        <v>cu</v>
      </c>
      <c r="AC4" t="str">
        <f t="shared" si="9"/>
        <v>EN</v>
      </c>
      <c r="AD4">
        <f t="shared" si="10"/>
        <v>65</v>
      </c>
      <c r="AE4" t="str">
        <f t="shared" ca="1" si="11"/>
        <v>cu</v>
      </c>
      <c r="AF4" t="str">
        <f t="shared" si="12"/>
        <v>GO</v>
      </c>
      <c r="AG4">
        <f t="shared" si="13"/>
        <v>30000</v>
      </c>
      <c r="AH4" t="str">
        <f t="shared" ca="1" si="14"/>
        <v/>
      </c>
      <c r="AI4" t="str">
        <f t="shared" si="15"/>
        <v/>
      </c>
      <c r="AJ4" t="str">
        <f t="shared" si="16"/>
        <v/>
      </c>
      <c r="AK4" t="str">
        <f t="shared" ca="1" si="17"/>
        <v/>
      </c>
      <c r="AL4" t="str">
        <f t="shared" si="18"/>
        <v/>
      </c>
      <c r="AM4" t="str">
        <f t="shared" si="19"/>
        <v/>
      </c>
      <c r="AN4" t="str">
        <f t="shared" ca="1" si="20"/>
        <v/>
      </c>
      <c r="AO4" t="str">
        <f t="shared" si="21"/>
        <v/>
      </c>
      <c r="AP4" t="str">
        <f t="shared" si="22"/>
        <v/>
      </c>
      <c r="AQ4" t="str">
        <f t="shared" ref="AQ4:AQ12" ca="1" si="25">IF(ROW()=2,AR4,OFFSET(AQ4,-1,0)&amp;IF(LEN(AR4)=0,"",","&amp;AR4))</f>
        <v/>
      </c>
      <c r="AR4" t="str">
        <f t="shared" si="23"/>
        <v/>
      </c>
    </row>
    <row r="5" spans="1:49">
      <c r="A5" t="s">
        <v>18</v>
      </c>
      <c r="C5" t="str">
        <f t="shared" si="7"/>
        <v>Research25</v>
      </c>
      <c r="D5" t="b">
        <v>0</v>
      </c>
      <c r="E5">
        <v>3.99</v>
      </c>
      <c r="F5">
        <v>4900</v>
      </c>
      <c r="G5" t="s">
        <v>8</v>
      </c>
      <c r="H5" t="str">
        <f t="shared" ca="1" si="24"/>
        <v>cu</v>
      </c>
      <c r="I5" t="s">
        <v>40</v>
      </c>
      <c r="J5" t="s">
        <v>60</v>
      </c>
      <c r="K5">
        <v>80</v>
      </c>
      <c r="L5" t="str">
        <f t="shared" ca="1" si="1"/>
        <v>cu</v>
      </c>
      <c r="M5" t="s">
        <v>40</v>
      </c>
      <c r="N5" t="s">
        <v>39</v>
      </c>
      <c r="O5">
        <v>30000</v>
      </c>
      <c r="P5" t="str">
        <f t="shared" ca="1" si="2"/>
        <v/>
      </c>
      <c r="T5" t="str">
        <f t="shared" ca="1" si="3"/>
        <v/>
      </c>
      <c r="X5" t="str">
        <f t="shared" ca="1" si="4"/>
        <v/>
      </c>
      <c r="AB5" t="str">
        <f t="shared" ca="1" si="8"/>
        <v>cu</v>
      </c>
      <c r="AC5" t="str">
        <f t="shared" si="9"/>
        <v>EN</v>
      </c>
      <c r="AD5">
        <f t="shared" si="10"/>
        <v>80</v>
      </c>
      <c r="AE5" t="str">
        <f t="shared" ca="1" si="11"/>
        <v>cu</v>
      </c>
      <c r="AF5" t="str">
        <f t="shared" si="12"/>
        <v>GO</v>
      </c>
      <c r="AG5">
        <f t="shared" si="13"/>
        <v>30000</v>
      </c>
      <c r="AH5" t="str">
        <f t="shared" ca="1" si="14"/>
        <v/>
      </c>
      <c r="AI5" t="str">
        <f t="shared" si="15"/>
        <v/>
      </c>
      <c r="AJ5" t="str">
        <f t="shared" si="16"/>
        <v/>
      </c>
      <c r="AK5" t="str">
        <f t="shared" ca="1" si="17"/>
        <v/>
      </c>
      <c r="AL5" t="str">
        <f t="shared" si="18"/>
        <v/>
      </c>
      <c r="AM5" t="str">
        <f t="shared" si="19"/>
        <v/>
      </c>
      <c r="AN5" t="str">
        <f t="shared" ca="1" si="20"/>
        <v/>
      </c>
      <c r="AO5" t="str">
        <f t="shared" si="21"/>
        <v/>
      </c>
      <c r="AP5" t="str">
        <f t="shared" si="22"/>
        <v/>
      </c>
      <c r="AQ5" t="str">
        <f t="shared" ca="1" si="25"/>
        <v/>
      </c>
      <c r="AR5" t="str">
        <f t="shared" si="23"/>
        <v/>
      </c>
    </row>
    <row r="6" spans="1:49">
      <c r="A6" t="s">
        <v>19</v>
      </c>
      <c r="C6" t="str">
        <f t="shared" si="7"/>
        <v>Research35</v>
      </c>
      <c r="D6" t="b">
        <v>0</v>
      </c>
      <c r="E6">
        <v>4.99</v>
      </c>
      <c r="F6">
        <v>5900</v>
      </c>
      <c r="G6" t="s">
        <v>9</v>
      </c>
      <c r="H6" t="str">
        <f t="shared" ca="1" si="24"/>
        <v>cu</v>
      </c>
      <c r="I6" t="s">
        <v>40</v>
      </c>
      <c r="J6" t="s">
        <v>60</v>
      </c>
      <c r="K6">
        <v>100</v>
      </c>
      <c r="L6" t="str">
        <f t="shared" ca="1" si="1"/>
        <v>cu</v>
      </c>
      <c r="M6" t="s">
        <v>40</v>
      </c>
      <c r="N6" t="s">
        <v>39</v>
      </c>
      <c r="O6">
        <v>30000</v>
      </c>
      <c r="P6" t="str">
        <f t="shared" ca="1" si="2"/>
        <v/>
      </c>
      <c r="T6" t="str">
        <f t="shared" ca="1" si="3"/>
        <v/>
      </c>
      <c r="X6" t="str">
        <f t="shared" ca="1" si="4"/>
        <v/>
      </c>
      <c r="AB6" t="str">
        <f t="shared" ca="1" si="8"/>
        <v>cu</v>
      </c>
      <c r="AC6" t="str">
        <f t="shared" si="9"/>
        <v>EN</v>
      </c>
      <c r="AD6">
        <f t="shared" si="10"/>
        <v>100</v>
      </c>
      <c r="AE6" t="str">
        <f t="shared" ca="1" si="11"/>
        <v>cu</v>
      </c>
      <c r="AF6" t="str">
        <f t="shared" si="12"/>
        <v>GO</v>
      </c>
      <c r="AG6">
        <f t="shared" si="13"/>
        <v>30000</v>
      </c>
      <c r="AH6" t="str">
        <f t="shared" ca="1" si="14"/>
        <v/>
      </c>
      <c r="AI6" t="str">
        <f t="shared" si="15"/>
        <v/>
      </c>
      <c r="AJ6" t="str">
        <f t="shared" si="16"/>
        <v/>
      </c>
      <c r="AK6" t="str">
        <f t="shared" ca="1" si="17"/>
        <v/>
      </c>
      <c r="AL6" t="str">
        <f t="shared" si="18"/>
        <v/>
      </c>
      <c r="AM6" t="str">
        <f t="shared" si="19"/>
        <v/>
      </c>
      <c r="AN6" t="str">
        <f t="shared" ca="1" si="20"/>
        <v/>
      </c>
      <c r="AO6" t="str">
        <f t="shared" si="21"/>
        <v/>
      </c>
      <c r="AP6" t="str">
        <f t="shared" si="22"/>
        <v/>
      </c>
      <c r="AQ6" t="str">
        <f t="shared" ca="1" si="25"/>
        <v/>
      </c>
      <c r="AR6" t="str">
        <f t="shared" si="23"/>
        <v/>
      </c>
    </row>
    <row r="7" spans="1:49">
      <c r="A7" t="s">
        <v>20</v>
      </c>
      <c r="C7" t="str">
        <f t="shared" si="7"/>
        <v>Research45</v>
      </c>
      <c r="D7" t="b">
        <v>0</v>
      </c>
      <c r="E7">
        <v>5.99</v>
      </c>
      <c r="F7">
        <v>7500</v>
      </c>
      <c r="G7" t="s">
        <v>10</v>
      </c>
      <c r="H7" t="str">
        <f t="shared" ca="1" si="24"/>
        <v>cu</v>
      </c>
      <c r="I7" t="s">
        <v>40</v>
      </c>
      <c r="J7" t="s">
        <v>60</v>
      </c>
      <c r="K7">
        <v>100</v>
      </c>
      <c r="L7" t="str">
        <f t="shared" ca="1" si="1"/>
        <v>cu</v>
      </c>
      <c r="M7" t="s">
        <v>40</v>
      </c>
      <c r="N7" t="s">
        <v>39</v>
      </c>
      <c r="O7">
        <v>35000</v>
      </c>
      <c r="P7" t="str">
        <f t="shared" ca="1" si="2"/>
        <v/>
      </c>
      <c r="T7" t="str">
        <f t="shared" ca="1" si="3"/>
        <v/>
      </c>
      <c r="X7" t="str">
        <f t="shared" ca="1" si="4"/>
        <v/>
      </c>
      <c r="AB7" t="str">
        <f t="shared" ca="1" si="8"/>
        <v>cu</v>
      </c>
      <c r="AC7" t="str">
        <f t="shared" si="9"/>
        <v>EN</v>
      </c>
      <c r="AD7">
        <f t="shared" si="10"/>
        <v>100</v>
      </c>
      <c r="AE7" t="str">
        <f t="shared" ca="1" si="11"/>
        <v>cu</v>
      </c>
      <c r="AF7" t="str">
        <f t="shared" si="12"/>
        <v>GO</v>
      </c>
      <c r="AG7">
        <f t="shared" si="13"/>
        <v>35000</v>
      </c>
      <c r="AH7" t="str">
        <f t="shared" ca="1" si="14"/>
        <v/>
      </c>
      <c r="AI7" t="str">
        <f t="shared" si="15"/>
        <v/>
      </c>
      <c r="AJ7" t="str">
        <f t="shared" si="16"/>
        <v/>
      </c>
      <c r="AK7" t="str">
        <f t="shared" ca="1" si="17"/>
        <v/>
      </c>
      <c r="AL7" t="str">
        <f t="shared" si="18"/>
        <v/>
      </c>
      <c r="AM7" t="str">
        <f t="shared" si="19"/>
        <v/>
      </c>
      <c r="AN7" t="str">
        <f t="shared" ca="1" si="20"/>
        <v/>
      </c>
      <c r="AO7" t="str">
        <f t="shared" si="21"/>
        <v/>
      </c>
      <c r="AP7" t="str">
        <f t="shared" si="22"/>
        <v/>
      </c>
      <c r="AQ7" t="str">
        <f t="shared" ca="1" si="25"/>
        <v/>
      </c>
      <c r="AR7" t="str">
        <f t="shared" si="23"/>
        <v/>
      </c>
    </row>
    <row r="8" spans="1:49">
      <c r="A8" t="s">
        <v>21</v>
      </c>
      <c r="C8" t="str">
        <f t="shared" si="7"/>
        <v>Research55</v>
      </c>
      <c r="D8" t="b">
        <v>0</v>
      </c>
      <c r="E8">
        <v>7.99</v>
      </c>
      <c r="F8">
        <v>9900</v>
      </c>
      <c r="G8" t="s">
        <v>11</v>
      </c>
      <c r="H8" t="str">
        <f t="shared" ca="1" si="24"/>
        <v>cu</v>
      </c>
      <c r="I8" t="s">
        <v>40</v>
      </c>
      <c r="J8" t="s">
        <v>60</v>
      </c>
      <c r="K8">
        <v>120</v>
      </c>
      <c r="L8" t="str">
        <f t="shared" ca="1" si="1"/>
        <v>cu</v>
      </c>
      <c r="M8" t="s">
        <v>40</v>
      </c>
      <c r="N8" t="s">
        <v>39</v>
      </c>
      <c r="O8">
        <v>35000</v>
      </c>
      <c r="P8" t="str">
        <f t="shared" ca="1" si="2"/>
        <v/>
      </c>
      <c r="T8" t="str">
        <f t="shared" ca="1" si="3"/>
        <v/>
      </c>
      <c r="X8" t="str">
        <f t="shared" ca="1" si="4"/>
        <v/>
      </c>
      <c r="AB8" t="str">
        <f t="shared" ca="1" si="8"/>
        <v>cu</v>
      </c>
      <c r="AC8" t="str">
        <f t="shared" si="9"/>
        <v>EN</v>
      </c>
      <c r="AD8">
        <f t="shared" si="10"/>
        <v>120</v>
      </c>
      <c r="AE8" t="str">
        <f t="shared" ca="1" si="11"/>
        <v>cu</v>
      </c>
      <c r="AF8" t="str">
        <f t="shared" si="12"/>
        <v>GO</v>
      </c>
      <c r="AG8">
        <f t="shared" si="13"/>
        <v>35000</v>
      </c>
      <c r="AH8" t="str">
        <f t="shared" ca="1" si="14"/>
        <v/>
      </c>
      <c r="AI8" t="str">
        <f t="shared" si="15"/>
        <v/>
      </c>
      <c r="AJ8" t="str">
        <f t="shared" si="16"/>
        <v/>
      </c>
      <c r="AK8" t="str">
        <f t="shared" ca="1" si="17"/>
        <v/>
      </c>
      <c r="AL8" t="str">
        <f t="shared" si="18"/>
        <v/>
      </c>
      <c r="AM8" t="str">
        <f t="shared" si="19"/>
        <v/>
      </c>
      <c r="AN8" t="str">
        <f t="shared" ca="1" si="20"/>
        <v/>
      </c>
      <c r="AO8" t="str">
        <f t="shared" si="21"/>
        <v/>
      </c>
      <c r="AP8" t="str">
        <f t="shared" si="22"/>
        <v/>
      </c>
      <c r="AQ8" t="str">
        <f t="shared" ca="1" si="25"/>
        <v/>
      </c>
      <c r="AR8" t="str">
        <f t="shared" si="23"/>
        <v/>
      </c>
    </row>
    <row r="9" spans="1:49">
      <c r="A9" t="s">
        <v>22</v>
      </c>
      <c r="C9" t="str">
        <f t="shared" si="7"/>
        <v>Research65</v>
      </c>
      <c r="D9" t="b">
        <v>0</v>
      </c>
      <c r="E9">
        <v>8.99</v>
      </c>
      <c r="F9">
        <v>11000</v>
      </c>
      <c r="G9" t="s">
        <v>12</v>
      </c>
      <c r="H9" t="str">
        <f t="shared" ca="1" si="24"/>
        <v>cu</v>
      </c>
      <c r="I9" t="s">
        <v>40</v>
      </c>
      <c r="J9" t="s">
        <v>60</v>
      </c>
      <c r="K9">
        <v>120</v>
      </c>
      <c r="L9" t="str">
        <f t="shared" ca="1" si="1"/>
        <v>cu</v>
      </c>
      <c r="M9" t="s">
        <v>40</v>
      </c>
      <c r="N9" t="s">
        <v>39</v>
      </c>
      <c r="O9">
        <v>40000</v>
      </c>
      <c r="P9" t="str">
        <f t="shared" ca="1" si="2"/>
        <v/>
      </c>
      <c r="T9" t="str">
        <f t="shared" ca="1" si="3"/>
        <v/>
      </c>
      <c r="X9" t="str">
        <f t="shared" ca="1" si="4"/>
        <v/>
      </c>
      <c r="AB9" t="str">
        <f t="shared" ca="1" si="8"/>
        <v>cu</v>
      </c>
      <c r="AC9" t="str">
        <f t="shared" si="9"/>
        <v>EN</v>
      </c>
      <c r="AD9">
        <f t="shared" si="10"/>
        <v>120</v>
      </c>
      <c r="AE9" t="str">
        <f t="shared" ca="1" si="11"/>
        <v>cu</v>
      </c>
      <c r="AF9" t="str">
        <f t="shared" si="12"/>
        <v>GO</v>
      </c>
      <c r="AG9">
        <f t="shared" si="13"/>
        <v>40000</v>
      </c>
      <c r="AH9" t="str">
        <f t="shared" ca="1" si="14"/>
        <v/>
      </c>
      <c r="AI9" t="str">
        <f t="shared" si="15"/>
        <v/>
      </c>
      <c r="AJ9" t="str">
        <f t="shared" si="16"/>
        <v/>
      </c>
      <c r="AK9" t="str">
        <f t="shared" ca="1" si="17"/>
        <v/>
      </c>
      <c r="AL9" t="str">
        <f t="shared" si="18"/>
        <v/>
      </c>
      <c r="AM9" t="str">
        <f t="shared" si="19"/>
        <v/>
      </c>
      <c r="AN9" t="str">
        <f t="shared" ca="1" si="20"/>
        <v/>
      </c>
      <c r="AO9" t="str">
        <f t="shared" si="21"/>
        <v/>
      </c>
      <c r="AP9" t="str">
        <f t="shared" si="22"/>
        <v/>
      </c>
      <c r="AQ9" t="str">
        <f t="shared" ca="1" si="25"/>
        <v/>
      </c>
      <c r="AR9" t="str">
        <f t="shared" si="23"/>
        <v/>
      </c>
    </row>
    <row r="10" spans="1:49">
      <c r="A10" t="s">
        <v>23</v>
      </c>
      <c r="C10" t="str">
        <f t="shared" si="7"/>
        <v>Research75</v>
      </c>
      <c r="D10" t="b">
        <v>0</v>
      </c>
      <c r="E10">
        <v>9.99</v>
      </c>
      <c r="F10">
        <v>12000</v>
      </c>
      <c r="G10" t="s">
        <v>13</v>
      </c>
      <c r="H10" t="str">
        <f t="shared" ca="1" si="24"/>
        <v>cu</v>
      </c>
      <c r="I10" t="s">
        <v>40</v>
      </c>
      <c r="J10" t="s">
        <v>60</v>
      </c>
      <c r="K10">
        <v>135</v>
      </c>
      <c r="L10" t="str">
        <f t="shared" ca="1" si="1"/>
        <v>cu</v>
      </c>
      <c r="M10" t="s">
        <v>40</v>
      </c>
      <c r="N10" t="s">
        <v>39</v>
      </c>
      <c r="O10">
        <v>45000</v>
      </c>
      <c r="P10" t="str">
        <f t="shared" ca="1" si="2"/>
        <v/>
      </c>
      <c r="T10" t="str">
        <f t="shared" ca="1" si="3"/>
        <v/>
      </c>
      <c r="X10" t="str">
        <f t="shared" ca="1" si="4"/>
        <v/>
      </c>
      <c r="AB10" t="str">
        <f t="shared" ca="1" si="8"/>
        <v>cu</v>
      </c>
      <c r="AC10" t="str">
        <f t="shared" si="9"/>
        <v>EN</v>
      </c>
      <c r="AD10">
        <f t="shared" si="10"/>
        <v>135</v>
      </c>
      <c r="AE10" t="str">
        <f t="shared" ca="1" si="11"/>
        <v>cu</v>
      </c>
      <c r="AF10" t="str">
        <f t="shared" si="12"/>
        <v>GO</v>
      </c>
      <c r="AG10">
        <f t="shared" si="13"/>
        <v>45000</v>
      </c>
      <c r="AH10" t="str">
        <f t="shared" ca="1" si="14"/>
        <v/>
      </c>
      <c r="AI10" t="str">
        <f t="shared" si="15"/>
        <v/>
      </c>
      <c r="AJ10" t="str">
        <f t="shared" si="16"/>
        <v/>
      </c>
      <c r="AK10" t="str">
        <f t="shared" ca="1" si="17"/>
        <v/>
      </c>
      <c r="AL10" t="str">
        <f t="shared" si="18"/>
        <v/>
      </c>
      <c r="AM10" t="str">
        <f t="shared" si="19"/>
        <v/>
      </c>
      <c r="AN10" t="str">
        <f t="shared" ca="1" si="20"/>
        <v/>
      </c>
      <c r="AO10" t="str">
        <f t="shared" si="21"/>
        <v/>
      </c>
      <c r="AP10" t="str">
        <f t="shared" si="22"/>
        <v/>
      </c>
      <c r="AQ10" t="str">
        <f t="shared" ca="1" si="25"/>
        <v/>
      </c>
      <c r="AR10" t="str">
        <f t="shared" si="23"/>
        <v/>
      </c>
    </row>
    <row r="11" spans="1:49">
      <c r="A11" t="s">
        <v>25</v>
      </c>
      <c r="B11" t="s">
        <v>30</v>
      </c>
      <c r="C11" t="str">
        <f t="shared" si="7"/>
        <v>LevelPass</v>
      </c>
      <c r="D11" t="b">
        <v>0</v>
      </c>
      <c r="E11">
        <v>9.99</v>
      </c>
      <c r="F11">
        <v>13000</v>
      </c>
      <c r="G11" t="s">
        <v>29</v>
      </c>
      <c r="H11" t="str">
        <f t="shared" ca="1" si="24"/>
        <v>it</v>
      </c>
      <c r="I11" t="s">
        <v>57</v>
      </c>
      <c r="J11" t="s">
        <v>36</v>
      </c>
      <c r="K11">
        <v>1</v>
      </c>
      <c r="L11" t="str">
        <f t="shared" ca="1" si="1"/>
        <v/>
      </c>
      <c r="P11" t="str">
        <f t="shared" ca="1" si="2"/>
        <v/>
      </c>
      <c r="T11" t="str">
        <f t="shared" ca="1" si="3"/>
        <v/>
      </c>
      <c r="X11" t="str">
        <f t="shared" ca="1" si="4"/>
        <v/>
      </c>
      <c r="AB11" t="str">
        <f t="shared" ca="1" si="8"/>
        <v>it</v>
      </c>
      <c r="AC11" t="str">
        <f t="shared" si="9"/>
        <v>Cash_bLevelPass</v>
      </c>
      <c r="AD11">
        <f t="shared" si="10"/>
        <v>1</v>
      </c>
      <c r="AE11" t="str">
        <f t="shared" ca="1" si="11"/>
        <v/>
      </c>
      <c r="AF11" t="str">
        <f t="shared" si="12"/>
        <v/>
      </c>
      <c r="AG11" t="str">
        <f t="shared" si="13"/>
        <v/>
      </c>
      <c r="AH11" t="str">
        <f t="shared" ca="1" si="14"/>
        <v/>
      </c>
      <c r="AI11" t="str">
        <f t="shared" si="15"/>
        <v/>
      </c>
      <c r="AJ11" t="str">
        <f t="shared" si="16"/>
        <v/>
      </c>
      <c r="AK11" t="str">
        <f t="shared" ca="1" si="17"/>
        <v/>
      </c>
      <c r="AL11" t="str">
        <f t="shared" si="18"/>
        <v/>
      </c>
      <c r="AM11" t="str">
        <f t="shared" si="19"/>
        <v/>
      </c>
      <c r="AN11" t="str">
        <f t="shared" ca="1" si="20"/>
        <v/>
      </c>
      <c r="AO11" t="str">
        <f t="shared" si="21"/>
        <v/>
      </c>
      <c r="AP11" t="str">
        <f t="shared" si="22"/>
        <v/>
      </c>
      <c r="AQ11" t="str">
        <f t="shared" ca="1" si="25"/>
        <v/>
      </c>
      <c r="AR11" t="str">
        <f t="shared" si="23"/>
        <v/>
      </c>
    </row>
    <row r="12" spans="1:49">
      <c r="A12" t="s">
        <v>24</v>
      </c>
      <c r="B12" t="s">
        <v>26</v>
      </c>
      <c r="C12" t="str">
        <f t="shared" si="7"/>
        <v>BigBoost</v>
      </c>
      <c r="D12" t="b">
        <v>0</v>
      </c>
      <c r="E12">
        <v>9.99</v>
      </c>
      <c r="F12">
        <v>13000</v>
      </c>
      <c r="G12" t="s">
        <v>28</v>
      </c>
      <c r="H12" t="str">
        <f t="shared" ca="1" si="24"/>
        <v>cu</v>
      </c>
      <c r="I12" t="s">
        <v>40</v>
      </c>
      <c r="J12" t="s">
        <v>60</v>
      </c>
      <c r="K12">
        <v>600</v>
      </c>
      <c r="L12" t="str">
        <f t="shared" ca="1" si="1"/>
        <v>cu</v>
      </c>
      <c r="M12" t="s">
        <v>40</v>
      </c>
      <c r="N12" t="s">
        <v>39</v>
      </c>
      <c r="O12">
        <v>50000</v>
      </c>
      <c r="P12" t="str">
        <f t="shared" ca="1" si="2"/>
        <v/>
      </c>
      <c r="T12" t="str">
        <f t="shared" ca="1" si="3"/>
        <v/>
      </c>
      <c r="X12" t="str">
        <f t="shared" ca="1" si="4"/>
        <v/>
      </c>
      <c r="AB12" t="str">
        <f t="shared" ca="1" si="8"/>
        <v>cu</v>
      </c>
      <c r="AC12" t="str">
        <f t="shared" si="9"/>
        <v>EN</v>
      </c>
      <c r="AD12">
        <f t="shared" si="10"/>
        <v>600</v>
      </c>
      <c r="AE12" t="str">
        <f t="shared" ca="1" si="11"/>
        <v>cu</v>
      </c>
      <c r="AF12" t="str">
        <f t="shared" si="12"/>
        <v>GO</v>
      </c>
      <c r="AG12">
        <f t="shared" si="13"/>
        <v>50000</v>
      </c>
      <c r="AH12" t="str">
        <f t="shared" ca="1" si="14"/>
        <v/>
      </c>
      <c r="AI12" t="str">
        <f t="shared" si="15"/>
        <v/>
      </c>
      <c r="AJ12" t="str">
        <f t="shared" si="16"/>
        <v/>
      </c>
      <c r="AK12" t="str">
        <f t="shared" ca="1" si="17"/>
        <v/>
      </c>
      <c r="AL12" t="str">
        <f t="shared" si="18"/>
        <v/>
      </c>
      <c r="AM12" t="str">
        <f t="shared" si="19"/>
        <v/>
      </c>
      <c r="AN12" t="str">
        <f t="shared" ca="1" si="20"/>
        <v/>
      </c>
      <c r="AO12" t="str">
        <f t="shared" si="21"/>
        <v/>
      </c>
      <c r="AP12" t="str">
        <f t="shared" si="22"/>
        <v/>
      </c>
      <c r="AQ12" t="str">
        <f t="shared" ca="1" si="25"/>
        <v/>
      </c>
      <c r="AR12" t="str">
        <f t="shared" si="23"/>
        <v/>
      </c>
    </row>
    <row r="13" spans="1:49">
      <c r="A13" t="s">
        <v>79</v>
      </c>
      <c r="C13" t="str">
        <f t="shared" si="7"/>
        <v>Ev5_OnePlusTwo1</v>
      </c>
      <c r="D13" t="b">
        <v>0</v>
      </c>
      <c r="E13">
        <v>19.989999999999998</v>
      </c>
      <c r="F13">
        <v>25000</v>
      </c>
      <c r="G13" t="s">
        <v>37</v>
      </c>
      <c r="H13" t="str">
        <f t="shared" ref="H13:H26" ca="1" si="26">IF(ISBLANK(I13),"",
VLOOKUP(I13,OFFSET(INDIRECT("$A:$B"),0,MATCH(I$1&amp;"_Verify",INDIRECT("$1:$1"),0)-1),2,0)
)</f>
        <v>it</v>
      </c>
      <c r="I13" t="s">
        <v>57</v>
      </c>
      <c r="J13" t="s">
        <v>82</v>
      </c>
      <c r="K13">
        <v>30</v>
      </c>
      <c r="L13" t="str">
        <f t="shared" ref="L13:L14" ca="1" si="27">IF(ISBLANK(M13),"",
VLOOKUP(M13,OFFSET(INDIRECT("$A:$B"),0,MATCH(M$1&amp;"_Verify",INDIRECT("$1:$1"),0)-1),2,0)
)</f>
        <v>it</v>
      </c>
      <c r="M13" t="s">
        <v>57</v>
      </c>
      <c r="N13" t="s">
        <v>83</v>
      </c>
      <c r="O13">
        <v>1</v>
      </c>
      <c r="P13" t="str">
        <f t="shared" ref="P13:P14" ca="1" si="28">IF(ISBLANK(Q13),"",
VLOOKUP(Q13,OFFSET(INDIRECT("$A:$B"),0,MATCH(Q$1&amp;"_Verify",INDIRECT("$1:$1"),0)-1),2,0)
)</f>
        <v/>
      </c>
      <c r="T13" t="str">
        <f t="shared" ref="T13:T14" ca="1" si="29">IF(ISBLANK(U13),"",
VLOOKUP(U13,OFFSET(INDIRECT("$A:$B"),0,MATCH(U$1&amp;"_Verify",INDIRECT("$1:$1"),0)-1),2,0)
)</f>
        <v/>
      </c>
      <c r="X13" t="str">
        <f t="shared" ref="X13:X14" ca="1" si="30">IF(ISBLANK(Y13),"",
VLOOKUP(Y13,OFFSET(INDIRECT("$A:$B"),0,MATCH(Y$1&amp;"_Verify",INDIRECT("$1:$1"),0)-1),2,0)
)</f>
        <v/>
      </c>
      <c r="AB13" t="str">
        <f t="shared" ca="1" si="8"/>
        <v>it</v>
      </c>
      <c r="AC13" t="str">
        <f t="shared" si="9"/>
        <v>Cash_cDailyBox</v>
      </c>
      <c r="AD13">
        <f t="shared" si="10"/>
        <v>30</v>
      </c>
      <c r="AE13" t="str">
        <f t="shared" ca="1" si="11"/>
        <v>it</v>
      </c>
      <c r="AF13" t="str">
        <f t="shared" si="12"/>
        <v>Cash_cThickBox</v>
      </c>
      <c r="AG13">
        <f t="shared" si="13"/>
        <v>1</v>
      </c>
      <c r="AH13" t="str">
        <f t="shared" ca="1" si="14"/>
        <v/>
      </c>
      <c r="AI13" t="str">
        <f t="shared" si="15"/>
        <v/>
      </c>
      <c r="AJ13" t="str">
        <f t="shared" si="16"/>
        <v/>
      </c>
      <c r="AK13" t="str">
        <f t="shared" ca="1" si="17"/>
        <v/>
      </c>
      <c r="AL13" t="str">
        <f t="shared" si="18"/>
        <v/>
      </c>
      <c r="AM13" t="str">
        <f t="shared" si="19"/>
        <v/>
      </c>
      <c r="AN13" t="str">
        <f t="shared" ca="1" si="20"/>
        <v/>
      </c>
      <c r="AO13" t="str">
        <f t="shared" si="21"/>
        <v/>
      </c>
      <c r="AP13" t="str">
        <f t="shared" si="22"/>
        <v/>
      </c>
      <c r="AQ13" t="str">
        <f t="shared" ref="AQ13:AQ23" ca="1" si="31">IF(ROW()=2,AR13,OFFSET(AQ13,-1,0)&amp;IF(LEN(AR13)=0,"",","&amp;AR13))</f>
        <v/>
      </c>
      <c r="AR13" t="str">
        <f t="shared" si="23"/>
        <v/>
      </c>
    </row>
    <row r="14" spans="1:49">
      <c r="A14" t="s">
        <v>81</v>
      </c>
      <c r="C14" t="str">
        <f t="shared" si="7"/>
        <v>Ev5_OnePlusTwo2</v>
      </c>
      <c r="D14" t="b">
        <v>1</v>
      </c>
      <c r="H14" t="str">
        <f t="shared" ca="1" si="26"/>
        <v>cu</v>
      </c>
      <c r="I14" t="s">
        <v>40</v>
      </c>
      <c r="J14" t="s">
        <v>60</v>
      </c>
      <c r="K14">
        <v>300</v>
      </c>
      <c r="L14" t="str">
        <f t="shared" ca="1" si="27"/>
        <v/>
      </c>
      <c r="P14" t="str">
        <f t="shared" ca="1" si="28"/>
        <v/>
      </c>
      <c r="T14" t="str">
        <f t="shared" ca="1" si="29"/>
        <v/>
      </c>
      <c r="X14" t="str">
        <f t="shared" ca="1" si="30"/>
        <v/>
      </c>
      <c r="AB14" t="str">
        <f t="shared" ca="1" si="8"/>
        <v>cu</v>
      </c>
      <c r="AC14" t="str">
        <f t="shared" si="9"/>
        <v>EN</v>
      </c>
      <c r="AD14">
        <f t="shared" si="10"/>
        <v>300</v>
      </c>
      <c r="AE14" t="str">
        <f t="shared" ca="1" si="11"/>
        <v/>
      </c>
      <c r="AF14" t="str">
        <f t="shared" si="12"/>
        <v/>
      </c>
      <c r="AG14" t="str">
        <f t="shared" si="13"/>
        <v/>
      </c>
      <c r="AH14" t="str">
        <f t="shared" ca="1" si="14"/>
        <v/>
      </c>
      <c r="AI14" t="str">
        <f t="shared" si="15"/>
        <v/>
      </c>
      <c r="AJ14" t="str">
        <f t="shared" si="16"/>
        <v/>
      </c>
      <c r="AK14" t="str">
        <f t="shared" ca="1" si="17"/>
        <v/>
      </c>
      <c r="AL14" t="str">
        <f t="shared" si="18"/>
        <v/>
      </c>
      <c r="AM14" t="str">
        <f t="shared" si="19"/>
        <v/>
      </c>
      <c r="AN14" t="str">
        <f t="shared" ca="1" si="20"/>
        <v/>
      </c>
      <c r="AO14" t="str">
        <f t="shared" si="21"/>
        <v/>
      </c>
      <c r="AP14" t="str">
        <f t="shared" si="22"/>
        <v/>
      </c>
      <c r="AQ14" t="str">
        <f t="shared" ca="1" si="31"/>
        <v>,{"id":"Ev5_OnePlusTwo2","tp1":"cu","vl1":"EN","cn1":300}</v>
      </c>
      <c r="AR14" t="str">
        <f t="shared" ca="1" si="23"/>
        <v>{"id":"Ev5_OnePlusTwo2","tp1":"cu","vl1":"EN","cn1":300}</v>
      </c>
    </row>
    <row r="15" spans="1:49">
      <c r="A15" t="s">
        <v>80</v>
      </c>
      <c r="C15" t="str">
        <f t="shared" si="7"/>
        <v>Ev5_OnePlusTwo3</v>
      </c>
      <c r="D15" t="b">
        <v>1</v>
      </c>
      <c r="H15" t="str">
        <f t="shared" ca="1" si="26"/>
        <v>cu</v>
      </c>
      <c r="I15" t="s">
        <v>40</v>
      </c>
      <c r="J15" t="s">
        <v>60</v>
      </c>
      <c r="K15">
        <v>80</v>
      </c>
      <c r="L15" t="str">
        <f t="shared" ref="L15:L36" ca="1" si="32">IF(ISBLANK(M15),"",
VLOOKUP(M15,OFFSET(INDIRECT("$A:$B"),0,MATCH(M$1&amp;"_Verify",INDIRECT("$1:$1"),0)-1),2,0)
)</f>
        <v/>
      </c>
      <c r="P15" t="str">
        <f t="shared" ref="P15:P36" ca="1" si="33">IF(ISBLANK(Q15),"",
VLOOKUP(Q15,OFFSET(INDIRECT("$A:$B"),0,MATCH(Q$1&amp;"_Verify",INDIRECT("$1:$1"),0)-1),2,0)
)</f>
        <v/>
      </c>
      <c r="T15" t="str">
        <f t="shared" ref="T15:T36" ca="1" si="34">IF(ISBLANK(U15),"",
VLOOKUP(U15,OFFSET(INDIRECT("$A:$B"),0,MATCH(U$1&amp;"_Verify",INDIRECT("$1:$1"),0)-1),2,0)
)</f>
        <v/>
      </c>
      <c r="X15" t="str">
        <f t="shared" ref="X15:X36" ca="1" si="35">IF(ISBLANK(Y15),"",
VLOOKUP(Y15,OFFSET(INDIRECT("$A:$B"),0,MATCH(Y$1&amp;"_Verify",INDIRECT("$1:$1"),0)-1),2,0)
)</f>
        <v/>
      </c>
      <c r="AB15" t="str">
        <f t="shared" ca="1" si="8"/>
        <v>cu</v>
      </c>
      <c r="AC15" t="str">
        <f t="shared" si="9"/>
        <v>EN</v>
      </c>
      <c r="AD15">
        <f t="shared" si="10"/>
        <v>80</v>
      </c>
      <c r="AE15" t="str">
        <f t="shared" ca="1" si="11"/>
        <v/>
      </c>
      <c r="AF15" t="str">
        <f t="shared" si="12"/>
        <v/>
      </c>
      <c r="AG15" t="str">
        <f t="shared" si="13"/>
        <v/>
      </c>
      <c r="AH15" t="str">
        <f t="shared" ca="1" si="14"/>
        <v/>
      </c>
      <c r="AI15" t="str">
        <f t="shared" si="15"/>
        <v/>
      </c>
      <c r="AJ15" t="str">
        <f t="shared" si="16"/>
        <v/>
      </c>
      <c r="AK15" t="str">
        <f t="shared" ca="1" si="17"/>
        <v/>
      </c>
      <c r="AL15" t="str">
        <f t="shared" si="18"/>
        <v/>
      </c>
      <c r="AM15" t="str">
        <f t="shared" si="19"/>
        <v/>
      </c>
      <c r="AN15" t="str">
        <f t="shared" ca="1" si="20"/>
        <v/>
      </c>
      <c r="AO15" t="str">
        <f t="shared" si="21"/>
        <v/>
      </c>
      <c r="AP15" t="str">
        <f t="shared" si="22"/>
        <v/>
      </c>
      <c r="AQ15" t="str">
        <f t="shared" ca="1" si="31"/>
        <v>,{"id":"Ev5_OnePlusTwo2","tp1":"cu","vl1":"EN","cn1":300},{"id":"Ev5_OnePlusTwo3","tp1":"cu","vl1":"EN","cn1":80}</v>
      </c>
      <c r="AR15" t="str">
        <f t="shared" ca="1" si="23"/>
        <v>{"id":"Ev5_OnePlusTwo3","tp1":"cu","vl1":"EN","cn1":80}</v>
      </c>
    </row>
    <row r="16" spans="1:49">
      <c r="A16" t="s">
        <v>105</v>
      </c>
      <c r="C16" t="str">
        <f t="shared" ref="C16:C18" si="36">A16</f>
        <v>Ev3_OneOfThree1</v>
      </c>
      <c r="D16" t="b">
        <v>0</v>
      </c>
      <c r="E16">
        <v>14.99</v>
      </c>
      <c r="F16">
        <v>19000</v>
      </c>
      <c r="G16" t="s">
        <v>108</v>
      </c>
      <c r="H16" t="str">
        <f t="shared" ref="H16:H18" ca="1" si="37">IF(ISBLANK(I16),"",
VLOOKUP(I16,OFFSET(INDIRECT("$A:$B"),0,MATCH(I$1&amp;"_Verify",INDIRECT("$1:$1"),0)-1),2,0)
)</f>
        <v>cu</v>
      </c>
      <c r="I16" t="s">
        <v>40</v>
      </c>
      <c r="J16" t="s">
        <v>104</v>
      </c>
      <c r="K16">
        <v>30</v>
      </c>
      <c r="L16" t="str">
        <f t="shared" ref="L16:L18" ca="1" si="38">IF(ISBLANK(M16),"",
VLOOKUP(M16,OFFSET(INDIRECT("$A:$B"),0,MATCH(M$1&amp;"_Verify",INDIRECT("$1:$1"),0)-1),2,0)
)</f>
        <v>cu</v>
      </c>
      <c r="M16" t="s">
        <v>40</v>
      </c>
      <c r="N16" t="s">
        <v>39</v>
      </c>
      <c r="O16">
        <v>25000</v>
      </c>
      <c r="P16" t="str">
        <f t="shared" ref="P16:P18" ca="1" si="39">IF(ISBLANK(Q16),"",
VLOOKUP(Q16,OFFSET(INDIRECT("$A:$B"),0,MATCH(Q$1&amp;"_Verify",INDIRECT("$1:$1"),0)-1),2,0)
)</f>
        <v>cu</v>
      </c>
      <c r="Q16" t="s">
        <v>40</v>
      </c>
      <c r="R16" t="s">
        <v>104</v>
      </c>
      <c r="S16">
        <v>100</v>
      </c>
      <c r="T16" t="str">
        <f t="shared" ref="T16:T18" ca="1" si="40">IF(ISBLANK(U16),"",
VLOOKUP(U16,OFFSET(INDIRECT("$A:$B"),0,MATCH(U$1&amp;"_Verify",INDIRECT("$1:$1"),0)-1),2,0)
)</f>
        <v/>
      </c>
      <c r="X16" t="str">
        <f t="shared" ref="X16:X18" ca="1" si="41">IF(ISBLANK(Y16),"",
VLOOKUP(Y16,OFFSET(INDIRECT("$A:$B"),0,MATCH(Y$1&amp;"_Verify",INDIRECT("$1:$1"),0)-1),2,0)
)</f>
        <v/>
      </c>
      <c r="AB16" t="str">
        <f t="shared" ref="AB16:AB18" ca="1" si="42">IF(LEN(H16)=0,"",H16)</f>
        <v>cu</v>
      </c>
      <c r="AC16" t="str">
        <f t="shared" ref="AC16:AC18" si="43">IF(LEN(J16)=0,"",J16)</f>
        <v>EN</v>
      </c>
      <c r="AD16">
        <f t="shared" ref="AD16:AD18" si="44">IF(LEN(K16)=0,"",K16)</f>
        <v>30</v>
      </c>
      <c r="AE16" t="str">
        <f t="shared" ref="AE16:AE18" ca="1" si="45">IF(LEN(L16)=0,"",L16)</f>
        <v>cu</v>
      </c>
      <c r="AF16" t="str">
        <f t="shared" ref="AF16:AF18" si="46">IF(LEN(N16)=0,"",N16)</f>
        <v>GO</v>
      </c>
      <c r="AG16">
        <f t="shared" ref="AG16:AG18" si="47">IF(LEN(O16)=0,"",O16)</f>
        <v>25000</v>
      </c>
      <c r="AH16" t="str">
        <f t="shared" ref="AH16:AH18" ca="1" si="48">IF(LEN(P16)=0,"",P16)</f>
        <v>cu</v>
      </c>
      <c r="AI16" t="str">
        <f t="shared" ref="AI16:AI18" si="49">IF(LEN(R16)=0,"",R16)</f>
        <v>EN</v>
      </c>
      <c r="AJ16">
        <f t="shared" ref="AJ16:AJ18" si="50">IF(LEN(S16)=0,"",S16)</f>
        <v>100</v>
      </c>
      <c r="AK16" t="str">
        <f t="shared" ref="AK16:AK18" ca="1" si="51">IF(LEN(T16)=0,"",T16)</f>
        <v/>
      </c>
      <c r="AL16" t="str">
        <f t="shared" ref="AL16:AL18" si="52">IF(LEN(V16)=0,"",V16)</f>
        <v/>
      </c>
      <c r="AM16" t="str">
        <f t="shared" ref="AM16:AM18" si="53">IF(LEN(W16)=0,"",W16)</f>
        <v/>
      </c>
      <c r="AN16" t="str">
        <f t="shared" ref="AN16:AN18" ca="1" si="54">IF(LEN(X16)=0,"",X16)</f>
        <v/>
      </c>
      <c r="AO16" t="str">
        <f t="shared" ref="AO16:AO18" si="55">IF(LEN(Z16)=0,"",Z16)</f>
        <v/>
      </c>
      <c r="AP16" t="str">
        <f t="shared" ref="AP16:AP18" si="56">IF(LEN(AA16)=0,"",AA16)</f>
        <v/>
      </c>
      <c r="AQ16" t="str">
        <f t="shared" ref="AQ16:AQ18" ca="1" si="57">IF(ROW()=2,AR16,OFFSET(AQ16,-1,0)&amp;IF(LEN(AR16)=0,"",","&amp;AR16))</f>
        <v>,{"id":"Ev5_OnePlusTwo2","tp1":"cu","vl1":"EN","cn1":300},{"id":"Ev5_OnePlusTwo3","tp1":"cu","vl1":"EN","cn1":80}</v>
      </c>
      <c r="AR16" t="str">
        <f t="shared" ref="AR16:AR18" si="58">IF(D16=FALSE,"",
"{"""&amp;C$1&amp;""":"""&amp;C16&amp;""""
&amp;IF(LEN(H16)=0,"",","""&amp;H$1&amp;""":"""&amp;H16&amp;"""")
&amp;IF(LEN(J16)=0,"",","""&amp;J$1&amp;""":"""&amp;J16&amp;"""")
&amp;IF(LEN(K16)=0,"",","""&amp;K$1&amp;""":"&amp;K16)
&amp;IF(LEN(L16)=0,"",","""&amp;L$1&amp;""":"""&amp;L16&amp;"""")
&amp;IF(LEN(N16)=0,"",","""&amp;N$1&amp;""":"""&amp;N16&amp;"""")
&amp;IF(LEN(O16)=0,"",","""&amp;O$1&amp;""":"&amp;O16)
&amp;IF(LEN(P16)=0,"",","""&amp;P$1&amp;""":"""&amp;P16&amp;"""")
&amp;IF(LEN(R16)=0,"",","""&amp;R$1&amp;""":"""&amp;R16&amp;"""")
&amp;IF(LEN(S16)=0,"",","""&amp;S$1&amp;""":"&amp;S16)
&amp;IF(LEN(T16)=0,"",","""&amp;T$1&amp;""":"""&amp;T16&amp;"""")
&amp;IF(LEN(V16)=0,"",","""&amp;V$1&amp;""":"""&amp;V16&amp;"""")
&amp;IF(LEN(W16)=0,"",","""&amp;W$1&amp;""":"&amp;W16)
&amp;IF(LEN(X16)=0,"",","""&amp;X$1&amp;""":"""&amp;X16&amp;"""")
&amp;IF(LEN(Z16)=0,"",","""&amp;Z$1&amp;""":"""&amp;Z16&amp;"""")
&amp;IF(LEN(AA16)=0,"",","""&amp;AA$1&amp;""":"&amp;AA16)&amp;"}")</f>
        <v/>
      </c>
    </row>
    <row r="17" spans="1:44">
      <c r="A17" t="s">
        <v>106</v>
      </c>
      <c r="C17" t="str">
        <f t="shared" si="36"/>
        <v>Ev3_OneOfThree2</v>
      </c>
      <c r="D17" t="b">
        <v>0</v>
      </c>
      <c r="E17">
        <v>29.99</v>
      </c>
      <c r="F17">
        <v>39000</v>
      </c>
      <c r="G17" t="s">
        <v>109</v>
      </c>
      <c r="H17" t="str">
        <f t="shared" ca="1" si="37"/>
        <v>cu</v>
      </c>
      <c r="I17" t="s">
        <v>40</v>
      </c>
      <c r="J17" t="s">
        <v>104</v>
      </c>
      <c r="K17">
        <v>60</v>
      </c>
      <c r="L17" t="str">
        <f t="shared" ca="1" si="38"/>
        <v>cu</v>
      </c>
      <c r="M17" t="s">
        <v>40</v>
      </c>
      <c r="N17" t="s">
        <v>39</v>
      </c>
      <c r="O17">
        <v>15000</v>
      </c>
      <c r="P17" t="str">
        <f t="shared" ca="1" si="39"/>
        <v>cu</v>
      </c>
      <c r="Q17" t="s">
        <v>40</v>
      </c>
      <c r="R17" t="s">
        <v>104</v>
      </c>
      <c r="S17">
        <v>120</v>
      </c>
      <c r="T17" t="str">
        <f t="shared" ca="1" si="40"/>
        <v/>
      </c>
      <c r="X17" t="str">
        <f t="shared" ca="1" si="41"/>
        <v/>
      </c>
      <c r="AB17" t="str">
        <f t="shared" ca="1" si="42"/>
        <v>cu</v>
      </c>
      <c r="AC17" t="str">
        <f t="shared" si="43"/>
        <v>EN</v>
      </c>
      <c r="AD17">
        <f t="shared" si="44"/>
        <v>60</v>
      </c>
      <c r="AE17" t="str">
        <f t="shared" ca="1" si="45"/>
        <v>cu</v>
      </c>
      <c r="AF17" t="str">
        <f t="shared" si="46"/>
        <v>GO</v>
      </c>
      <c r="AG17">
        <f t="shared" si="47"/>
        <v>15000</v>
      </c>
      <c r="AH17" t="str">
        <f t="shared" ca="1" si="48"/>
        <v>cu</v>
      </c>
      <c r="AI17" t="str">
        <f t="shared" si="49"/>
        <v>EN</v>
      </c>
      <c r="AJ17">
        <f t="shared" si="50"/>
        <v>120</v>
      </c>
      <c r="AK17" t="str">
        <f t="shared" ca="1" si="51"/>
        <v/>
      </c>
      <c r="AL17" t="str">
        <f t="shared" si="52"/>
        <v/>
      </c>
      <c r="AM17" t="str">
        <f t="shared" si="53"/>
        <v/>
      </c>
      <c r="AN17" t="str">
        <f t="shared" ca="1" si="54"/>
        <v/>
      </c>
      <c r="AO17" t="str">
        <f t="shared" si="55"/>
        <v/>
      </c>
      <c r="AP17" t="str">
        <f t="shared" si="56"/>
        <v/>
      </c>
      <c r="AQ17" t="str">
        <f t="shared" ca="1" si="57"/>
        <v>,{"id":"Ev5_OnePlusTwo2","tp1":"cu","vl1":"EN","cn1":300},{"id":"Ev5_OnePlusTwo3","tp1":"cu","vl1":"EN","cn1":80}</v>
      </c>
      <c r="AR17" t="str">
        <f t="shared" si="58"/>
        <v/>
      </c>
    </row>
    <row r="18" spans="1:44">
      <c r="A18" t="s">
        <v>107</v>
      </c>
      <c r="C18" t="str">
        <f t="shared" si="36"/>
        <v>Ev3_OneOfThree3</v>
      </c>
      <c r="D18" t="b">
        <v>0</v>
      </c>
      <c r="E18">
        <v>49.99</v>
      </c>
      <c r="F18">
        <v>69000</v>
      </c>
      <c r="G18" t="s">
        <v>110</v>
      </c>
      <c r="H18" t="str">
        <f t="shared" ca="1" si="37"/>
        <v>cu</v>
      </c>
      <c r="I18" t="s">
        <v>40</v>
      </c>
      <c r="J18" t="s">
        <v>104</v>
      </c>
      <c r="K18">
        <v>90</v>
      </c>
      <c r="L18" t="str">
        <f t="shared" ca="1" si="38"/>
        <v>cu</v>
      </c>
      <c r="M18" t="s">
        <v>40</v>
      </c>
      <c r="N18" t="s">
        <v>39</v>
      </c>
      <c r="O18">
        <v>30000</v>
      </c>
      <c r="P18" t="str">
        <f t="shared" ca="1" si="39"/>
        <v>cu</v>
      </c>
      <c r="Q18" t="s">
        <v>40</v>
      </c>
      <c r="R18" t="s">
        <v>104</v>
      </c>
      <c r="S18">
        <v>150</v>
      </c>
      <c r="T18" t="str">
        <f t="shared" ca="1" si="40"/>
        <v>cu</v>
      </c>
      <c r="U18" t="s">
        <v>40</v>
      </c>
      <c r="V18" t="s">
        <v>104</v>
      </c>
      <c r="W18">
        <v>300</v>
      </c>
      <c r="X18" t="str">
        <f t="shared" ca="1" si="41"/>
        <v/>
      </c>
      <c r="AB18" t="str">
        <f t="shared" ca="1" si="42"/>
        <v>cu</v>
      </c>
      <c r="AC18" t="str">
        <f t="shared" si="43"/>
        <v>EN</v>
      </c>
      <c r="AD18">
        <f t="shared" si="44"/>
        <v>90</v>
      </c>
      <c r="AE18" t="str">
        <f t="shared" ca="1" si="45"/>
        <v>cu</v>
      </c>
      <c r="AF18" t="str">
        <f t="shared" si="46"/>
        <v>GO</v>
      </c>
      <c r="AG18">
        <f t="shared" si="47"/>
        <v>30000</v>
      </c>
      <c r="AH18" t="str">
        <f t="shared" ca="1" si="48"/>
        <v>cu</v>
      </c>
      <c r="AI18" t="str">
        <f t="shared" si="49"/>
        <v>EN</v>
      </c>
      <c r="AJ18">
        <f t="shared" si="50"/>
        <v>150</v>
      </c>
      <c r="AK18" t="str">
        <f t="shared" ca="1" si="51"/>
        <v>cu</v>
      </c>
      <c r="AL18" t="str">
        <f t="shared" si="52"/>
        <v>EN</v>
      </c>
      <c r="AM18">
        <f t="shared" si="53"/>
        <v>300</v>
      </c>
      <c r="AN18" t="str">
        <f t="shared" ca="1" si="54"/>
        <v/>
      </c>
      <c r="AO18" t="str">
        <f t="shared" si="55"/>
        <v/>
      </c>
      <c r="AP18" t="str">
        <f t="shared" si="56"/>
        <v/>
      </c>
      <c r="AQ18" t="str">
        <f t="shared" ca="1" si="57"/>
        <v>,{"id":"Ev5_OnePlusTwo2","tp1":"cu","vl1":"EN","cn1":300},{"id":"Ev5_OnePlusTwo3","tp1":"cu","vl1":"EN","cn1":80}</v>
      </c>
      <c r="AR18" t="str">
        <f t="shared" si="58"/>
        <v/>
      </c>
    </row>
    <row r="19" spans="1:44">
      <c r="A19" t="s">
        <v>84</v>
      </c>
      <c r="C19" t="str">
        <f t="shared" si="7"/>
        <v>Ev4_Conti1</v>
      </c>
      <c r="D19" t="b">
        <v>1</v>
      </c>
      <c r="H19" t="str">
        <f t="shared" ca="1" si="26"/>
        <v>cu</v>
      </c>
      <c r="I19" t="s">
        <v>40</v>
      </c>
      <c r="J19" t="s">
        <v>60</v>
      </c>
      <c r="K19">
        <v>80</v>
      </c>
      <c r="L19" t="str">
        <f t="shared" ca="1" si="32"/>
        <v>cu</v>
      </c>
      <c r="M19" t="s">
        <v>40</v>
      </c>
      <c r="N19" t="s">
        <v>39</v>
      </c>
      <c r="O19">
        <v>35000</v>
      </c>
      <c r="P19" t="str">
        <f t="shared" ca="1" si="33"/>
        <v>cu</v>
      </c>
      <c r="Q19" t="s">
        <v>40</v>
      </c>
      <c r="R19" t="s">
        <v>104</v>
      </c>
      <c r="S19">
        <v>170</v>
      </c>
      <c r="T19" t="str">
        <f t="shared" ca="1" si="34"/>
        <v/>
      </c>
      <c r="X19" t="str">
        <f t="shared" ca="1" si="35"/>
        <v/>
      </c>
      <c r="AB19" t="str">
        <f t="shared" ca="1" si="8"/>
        <v>cu</v>
      </c>
      <c r="AC19" t="str">
        <f t="shared" si="9"/>
        <v>EN</v>
      </c>
      <c r="AD19">
        <f t="shared" si="10"/>
        <v>80</v>
      </c>
      <c r="AE19" t="str">
        <f t="shared" ca="1" si="11"/>
        <v>cu</v>
      </c>
      <c r="AF19" t="str">
        <f t="shared" si="12"/>
        <v>GO</v>
      </c>
      <c r="AG19">
        <f t="shared" si="13"/>
        <v>35000</v>
      </c>
      <c r="AH19" t="str">
        <f t="shared" ca="1" si="14"/>
        <v>cu</v>
      </c>
      <c r="AI19" t="str">
        <f t="shared" si="15"/>
        <v>EN</v>
      </c>
      <c r="AJ19">
        <f t="shared" si="16"/>
        <v>170</v>
      </c>
      <c r="AK19" t="str">
        <f t="shared" ca="1" si="17"/>
        <v/>
      </c>
      <c r="AL19" t="str">
        <f t="shared" si="18"/>
        <v/>
      </c>
      <c r="AM19" t="str">
        <f t="shared" si="19"/>
        <v/>
      </c>
      <c r="AN19" t="str">
        <f t="shared" ca="1" si="20"/>
        <v/>
      </c>
      <c r="AO19" t="str">
        <f t="shared" si="21"/>
        <v/>
      </c>
      <c r="AP19" t="str">
        <f t="shared" si="22"/>
        <v/>
      </c>
      <c r="AQ19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</v>
      </c>
      <c r="AR19" t="str">
        <f t="shared" ca="1" si="23"/>
        <v>{"id":"Ev4_Conti1","tp1":"cu","vl1":"EN","cn1":80,"tp2":"cu","vl2":"GO","cn2":35000,"tp3":"cu","vl3":"EN","cn3":170}</v>
      </c>
    </row>
    <row r="20" spans="1:44">
      <c r="A20" t="s">
        <v>85</v>
      </c>
      <c r="C20" t="str">
        <f t="shared" si="7"/>
        <v>Ev4_Conti2</v>
      </c>
      <c r="D20" t="b">
        <v>1</v>
      </c>
      <c r="H20" t="str">
        <f t="shared" ca="1" si="26"/>
        <v>cu</v>
      </c>
      <c r="I20" t="s">
        <v>40</v>
      </c>
      <c r="J20" t="s">
        <v>60</v>
      </c>
      <c r="K20">
        <v>150</v>
      </c>
      <c r="L20" t="str">
        <f t="shared" ca="1" si="32"/>
        <v/>
      </c>
      <c r="P20" t="str">
        <f t="shared" ca="1" si="33"/>
        <v/>
      </c>
      <c r="T20" t="str">
        <f t="shared" ca="1" si="34"/>
        <v/>
      </c>
      <c r="X20" t="str">
        <f t="shared" ca="1" si="35"/>
        <v/>
      </c>
      <c r="AB20" t="str">
        <f t="shared" ca="1" si="8"/>
        <v>cu</v>
      </c>
      <c r="AC20" t="str">
        <f t="shared" si="9"/>
        <v>EN</v>
      </c>
      <c r="AD20">
        <f t="shared" si="10"/>
        <v>150</v>
      </c>
      <c r="AE20" t="str">
        <f t="shared" ca="1" si="11"/>
        <v/>
      </c>
      <c r="AF20" t="str">
        <f t="shared" si="12"/>
        <v/>
      </c>
      <c r="AG20" t="str">
        <f t="shared" si="13"/>
        <v/>
      </c>
      <c r="AH20" t="str">
        <f t="shared" ca="1" si="14"/>
        <v/>
      </c>
      <c r="AI20" t="str">
        <f t="shared" si="15"/>
        <v/>
      </c>
      <c r="AJ20" t="str">
        <f t="shared" si="16"/>
        <v/>
      </c>
      <c r="AK20" t="str">
        <f t="shared" ca="1" si="17"/>
        <v/>
      </c>
      <c r="AL20" t="str">
        <f t="shared" si="18"/>
        <v/>
      </c>
      <c r="AM20" t="str">
        <f t="shared" si="19"/>
        <v/>
      </c>
      <c r="AN20" t="str">
        <f t="shared" ca="1" si="20"/>
        <v/>
      </c>
      <c r="AO20" t="str">
        <f t="shared" si="21"/>
        <v/>
      </c>
      <c r="AP20" t="str">
        <f t="shared" si="22"/>
        <v/>
      </c>
      <c r="AQ20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</v>
      </c>
      <c r="AR20" t="str">
        <f t="shared" ca="1" si="23"/>
        <v>{"id":"Ev4_Conti2","tp1":"cu","vl1":"EN","cn1":150}</v>
      </c>
    </row>
    <row r="21" spans="1:44">
      <c r="A21" t="s">
        <v>86</v>
      </c>
      <c r="C21" t="str">
        <f t="shared" si="7"/>
        <v>Ev4_Conti3</v>
      </c>
      <c r="D21" t="b">
        <v>0</v>
      </c>
      <c r="E21">
        <v>1.99</v>
      </c>
      <c r="F21">
        <v>2500</v>
      </c>
      <c r="G21" t="s">
        <v>6</v>
      </c>
      <c r="H21" t="str">
        <f t="shared" ca="1" si="26"/>
        <v>cu</v>
      </c>
      <c r="I21" t="s">
        <v>40</v>
      </c>
      <c r="J21" t="s">
        <v>39</v>
      </c>
      <c r="K21">
        <v>20000</v>
      </c>
      <c r="L21" t="str">
        <f t="shared" ca="1" si="32"/>
        <v>cu</v>
      </c>
      <c r="M21" t="s">
        <v>40</v>
      </c>
      <c r="N21" t="s">
        <v>60</v>
      </c>
      <c r="O21">
        <v>150</v>
      </c>
      <c r="P21" t="str">
        <f t="shared" ca="1" si="33"/>
        <v>cu</v>
      </c>
      <c r="Q21" t="s">
        <v>40</v>
      </c>
      <c r="R21" t="s">
        <v>39</v>
      </c>
      <c r="S21">
        <v>35000</v>
      </c>
      <c r="T21" t="str">
        <f t="shared" ca="1" si="34"/>
        <v>cu</v>
      </c>
      <c r="U21" t="s">
        <v>40</v>
      </c>
      <c r="V21" t="s">
        <v>60</v>
      </c>
      <c r="W21">
        <v>200</v>
      </c>
      <c r="X21" t="str">
        <f t="shared" ca="1" si="35"/>
        <v/>
      </c>
      <c r="AB21" t="str">
        <f t="shared" ca="1" si="8"/>
        <v>cu</v>
      </c>
      <c r="AC21" t="str">
        <f t="shared" si="9"/>
        <v>GO</v>
      </c>
      <c r="AD21">
        <f t="shared" si="10"/>
        <v>20000</v>
      </c>
      <c r="AE21" t="str">
        <f t="shared" ca="1" si="11"/>
        <v>cu</v>
      </c>
      <c r="AF21" t="str">
        <f t="shared" si="12"/>
        <v>EN</v>
      </c>
      <c r="AG21">
        <f t="shared" si="13"/>
        <v>150</v>
      </c>
      <c r="AH21" t="str">
        <f t="shared" ca="1" si="14"/>
        <v>cu</v>
      </c>
      <c r="AI21" t="str">
        <f t="shared" si="15"/>
        <v>GO</v>
      </c>
      <c r="AJ21">
        <f t="shared" si="16"/>
        <v>35000</v>
      </c>
      <c r="AK21" t="str">
        <f t="shared" ca="1" si="17"/>
        <v>cu</v>
      </c>
      <c r="AL21" t="str">
        <f t="shared" si="18"/>
        <v>EN</v>
      </c>
      <c r="AM21">
        <f t="shared" si="19"/>
        <v>200</v>
      </c>
      <c r="AN21" t="str">
        <f t="shared" ca="1" si="20"/>
        <v/>
      </c>
      <c r="AO21" t="str">
        <f t="shared" si="21"/>
        <v/>
      </c>
      <c r="AP21" t="str">
        <f t="shared" si="22"/>
        <v/>
      </c>
      <c r="AQ21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</v>
      </c>
      <c r="AR21" t="str">
        <f t="shared" si="23"/>
        <v/>
      </c>
    </row>
    <row r="22" spans="1:44">
      <c r="A22" t="s">
        <v>87</v>
      </c>
      <c r="C22" t="str">
        <f t="shared" si="7"/>
        <v>Ev4_Conti4</v>
      </c>
      <c r="D22" t="b">
        <v>1</v>
      </c>
      <c r="H22" t="str">
        <f t="shared" ca="1" si="26"/>
        <v>cu</v>
      </c>
      <c r="I22" t="s">
        <v>40</v>
      </c>
      <c r="J22" t="s">
        <v>60</v>
      </c>
      <c r="K22">
        <v>150</v>
      </c>
      <c r="L22" t="str">
        <f t="shared" ca="1" si="32"/>
        <v>cu</v>
      </c>
      <c r="M22" t="s">
        <v>40</v>
      </c>
      <c r="N22" t="s">
        <v>39</v>
      </c>
      <c r="O22">
        <v>20000</v>
      </c>
      <c r="P22" t="str">
        <f t="shared" ca="1" si="33"/>
        <v/>
      </c>
      <c r="T22" t="str">
        <f t="shared" ca="1" si="34"/>
        <v/>
      </c>
      <c r="X22" t="str">
        <f t="shared" ca="1" si="35"/>
        <v/>
      </c>
      <c r="AB22" t="str">
        <f t="shared" ca="1" si="8"/>
        <v>cu</v>
      </c>
      <c r="AC22" t="str">
        <f t="shared" si="9"/>
        <v>EN</v>
      </c>
      <c r="AD22">
        <f t="shared" si="10"/>
        <v>150</v>
      </c>
      <c r="AE22" t="str">
        <f t="shared" ca="1" si="11"/>
        <v>cu</v>
      </c>
      <c r="AF22" t="str">
        <f t="shared" si="12"/>
        <v>GO</v>
      </c>
      <c r="AG22">
        <f t="shared" si="13"/>
        <v>20000</v>
      </c>
      <c r="AH22" t="str">
        <f t="shared" ca="1" si="14"/>
        <v/>
      </c>
      <c r="AI22" t="str">
        <f t="shared" si="15"/>
        <v/>
      </c>
      <c r="AJ22" t="str">
        <f t="shared" si="16"/>
        <v/>
      </c>
      <c r="AK22" t="str">
        <f t="shared" ca="1" si="17"/>
        <v/>
      </c>
      <c r="AL22" t="str">
        <f t="shared" si="18"/>
        <v/>
      </c>
      <c r="AM22" t="str">
        <f t="shared" si="19"/>
        <v/>
      </c>
      <c r="AN22" t="str">
        <f t="shared" ca="1" si="20"/>
        <v/>
      </c>
      <c r="AO22" t="str">
        <f t="shared" si="21"/>
        <v/>
      </c>
      <c r="AP22" t="str">
        <f t="shared" si="22"/>
        <v/>
      </c>
      <c r="AQ22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</v>
      </c>
      <c r="AR22" t="str">
        <f t="shared" ca="1" si="23"/>
        <v>{"id":"Ev4_Conti4","tp1":"cu","vl1":"EN","cn1":150,"tp2":"cu","vl2":"GO","cn2":20000}</v>
      </c>
    </row>
    <row r="23" spans="1:44">
      <c r="A23" t="s">
        <v>88</v>
      </c>
      <c r="C23" t="str">
        <f t="shared" si="7"/>
        <v>Ev4_Conti5</v>
      </c>
      <c r="D23" t="b">
        <v>1</v>
      </c>
      <c r="H23" t="str">
        <f t="shared" ca="1" si="26"/>
        <v>cu</v>
      </c>
      <c r="I23" t="s">
        <v>40</v>
      </c>
      <c r="J23" t="s">
        <v>60</v>
      </c>
      <c r="K23">
        <v>80</v>
      </c>
      <c r="L23" t="str">
        <f t="shared" ca="1" si="32"/>
        <v>cu</v>
      </c>
      <c r="M23" t="s">
        <v>40</v>
      </c>
      <c r="N23" t="s">
        <v>39</v>
      </c>
      <c r="O23">
        <v>10000</v>
      </c>
      <c r="P23" t="str">
        <f t="shared" ca="1" si="33"/>
        <v>cu</v>
      </c>
      <c r="Q23" t="s">
        <v>40</v>
      </c>
      <c r="R23" t="s">
        <v>60</v>
      </c>
      <c r="S23">
        <v>200</v>
      </c>
      <c r="T23" t="str">
        <f t="shared" ca="1" si="34"/>
        <v/>
      </c>
      <c r="X23" t="str">
        <f t="shared" ca="1" si="35"/>
        <v/>
      </c>
      <c r="AB23" t="str">
        <f t="shared" ca="1" si="8"/>
        <v>cu</v>
      </c>
      <c r="AC23" t="str">
        <f t="shared" si="9"/>
        <v>EN</v>
      </c>
      <c r="AD23">
        <f t="shared" si="10"/>
        <v>80</v>
      </c>
      <c r="AE23" t="str">
        <f t="shared" ca="1" si="11"/>
        <v>cu</v>
      </c>
      <c r="AF23" t="str">
        <f t="shared" si="12"/>
        <v>GO</v>
      </c>
      <c r="AG23">
        <f t="shared" si="13"/>
        <v>10000</v>
      </c>
      <c r="AH23" t="str">
        <f t="shared" ca="1" si="14"/>
        <v>cu</v>
      </c>
      <c r="AI23" t="str">
        <f t="shared" si="15"/>
        <v>EN</v>
      </c>
      <c r="AJ23">
        <f t="shared" si="16"/>
        <v>200</v>
      </c>
      <c r="AK23" t="str">
        <f t="shared" ca="1" si="17"/>
        <v/>
      </c>
      <c r="AL23" t="str">
        <f t="shared" si="18"/>
        <v/>
      </c>
      <c r="AM23" t="str">
        <f t="shared" si="19"/>
        <v/>
      </c>
      <c r="AN23" t="str">
        <f t="shared" ca="1" si="20"/>
        <v/>
      </c>
      <c r="AO23" t="str">
        <f t="shared" si="21"/>
        <v/>
      </c>
      <c r="AP23" t="str">
        <f t="shared" si="22"/>
        <v/>
      </c>
      <c r="AQ23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</v>
      </c>
      <c r="AR23" t="str">
        <f t="shared" ca="1" si="23"/>
        <v>{"id":"Ev4_Conti5","tp1":"cu","vl1":"EN","cn1":80,"tp2":"cu","vl2":"GO","cn2":10000,"tp3":"cu","vl3":"EN","cn3":200}</v>
      </c>
    </row>
    <row r="24" spans="1:44">
      <c r="A24" t="s">
        <v>89</v>
      </c>
      <c r="C24" t="str">
        <f t="shared" si="7"/>
        <v>Ev4_Conti6</v>
      </c>
      <c r="D24" t="b">
        <v>0</v>
      </c>
      <c r="E24">
        <v>5.99</v>
      </c>
      <c r="F24">
        <v>7500</v>
      </c>
      <c r="G24" t="s">
        <v>10</v>
      </c>
      <c r="H24" t="str">
        <f t="shared" ca="1" si="26"/>
        <v>cu</v>
      </c>
      <c r="I24" t="s">
        <v>40</v>
      </c>
      <c r="J24" t="s">
        <v>60</v>
      </c>
      <c r="K24">
        <v>300</v>
      </c>
      <c r="L24" t="str">
        <f t="shared" ca="1" si="32"/>
        <v>cu</v>
      </c>
      <c r="M24" t="s">
        <v>40</v>
      </c>
      <c r="N24" t="s">
        <v>39</v>
      </c>
      <c r="O24">
        <v>25000</v>
      </c>
      <c r="P24" t="str">
        <f t="shared" ca="1" si="33"/>
        <v>cu</v>
      </c>
      <c r="Q24" t="s">
        <v>40</v>
      </c>
      <c r="R24" t="s">
        <v>60</v>
      </c>
      <c r="S24">
        <v>450</v>
      </c>
      <c r="T24" t="str">
        <f t="shared" ca="1" si="34"/>
        <v>cu</v>
      </c>
      <c r="U24" t="s">
        <v>40</v>
      </c>
      <c r="V24" t="s">
        <v>39</v>
      </c>
      <c r="W24">
        <v>35000</v>
      </c>
      <c r="X24" t="str">
        <f t="shared" ca="1" si="35"/>
        <v/>
      </c>
      <c r="AB24" t="str">
        <f t="shared" ca="1" si="8"/>
        <v>cu</v>
      </c>
      <c r="AC24" t="str">
        <f t="shared" si="9"/>
        <v>EN</v>
      </c>
      <c r="AD24">
        <f t="shared" si="10"/>
        <v>300</v>
      </c>
      <c r="AE24" t="str">
        <f t="shared" ca="1" si="11"/>
        <v>cu</v>
      </c>
      <c r="AF24" t="str">
        <f t="shared" si="12"/>
        <v>GO</v>
      </c>
      <c r="AG24">
        <f t="shared" si="13"/>
        <v>25000</v>
      </c>
      <c r="AH24" t="str">
        <f t="shared" ca="1" si="14"/>
        <v>cu</v>
      </c>
      <c r="AI24" t="str">
        <f t="shared" si="15"/>
        <v>EN</v>
      </c>
      <c r="AJ24">
        <f t="shared" si="16"/>
        <v>450</v>
      </c>
      <c r="AK24" t="str">
        <f t="shared" ca="1" si="17"/>
        <v>cu</v>
      </c>
      <c r="AL24" t="str">
        <f t="shared" si="18"/>
        <v>GO</v>
      </c>
      <c r="AM24">
        <f t="shared" si="19"/>
        <v>35000</v>
      </c>
      <c r="AN24" t="str">
        <f t="shared" ca="1" si="20"/>
        <v/>
      </c>
      <c r="AO24" t="str">
        <f t="shared" si="21"/>
        <v/>
      </c>
      <c r="AP24" t="str">
        <f t="shared" si="22"/>
        <v/>
      </c>
      <c r="AQ24" t="str">
        <f t="shared" ref="AQ24:AQ36" ca="1" si="59">IF(ROW()=2,AR24,OFFSET(AQ24,-1,0)&amp;IF(LEN(AR24)=0,"",","&amp;AR24))</f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</v>
      </c>
      <c r="AR24" t="str">
        <f t="shared" si="23"/>
        <v/>
      </c>
    </row>
    <row r="25" spans="1:44">
      <c r="A25" t="s">
        <v>90</v>
      </c>
      <c r="C25" t="str">
        <f t="shared" si="7"/>
        <v>Ev4_Conti7</v>
      </c>
      <c r="D25" t="b">
        <v>1</v>
      </c>
      <c r="H25" t="str">
        <f t="shared" ca="1" si="26"/>
        <v>cu</v>
      </c>
      <c r="I25" t="s">
        <v>40</v>
      </c>
      <c r="J25" t="s">
        <v>39</v>
      </c>
      <c r="K25">
        <v>50000</v>
      </c>
      <c r="L25" t="str">
        <f t="shared" ca="1" si="32"/>
        <v/>
      </c>
      <c r="P25" t="str">
        <f t="shared" ca="1" si="33"/>
        <v/>
      </c>
      <c r="T25" t="str">
        <f t="shared" ca="1" si="34"/>
        <v/>
      </c>
      <c r="X25" t="str">
        <f t="shared" ca="1" si="35"/>
        <v/>
      </c>
      <c r="AB25" t="str">
        <f t="shared" ca="1" si="8"/>
        <v>cu</v>
      </c>
      <c r="AC25" t="str">
        <f t="shared" si="9"/>
        <v>GO</v>
      </c>
      <c r="AD25">
        <f t="shared" si="10"/>
        <v>50000</v>
      </c>
      <c r="AE25" t="str">
        <f t="shared" ca="1" si="11"/>
        <v/>
      </c>
      <c r="AF25" t="str">
        <f t="shared" si="12"/>
        <v/>
      </c>
      <c r="AG25" t="str">
        <f t="shared" si="13"/>
        <v/>
      </c>
      <c r="AH25" t="str">
        <f t="shared" ca="1" si="14"/>
        <v/>
      </c>
      <c r="AI25" t="str">
        <f t="shared" si="15"/>
        <v/>
      </c>
      <c r="AJ25" t="str">
        <f t="shared" si="16"/>
        <v/>
      </c>
      <c r="AK25" t="str">
        <f t="shared" ca="1" si="17"/>
        <v/>
      </c>
      <c r="AL25" t="str">
        <f t="shared" si="18"/>
        <v/>
      </c>
      <c r="AM25" t="str">
        <f t="shared" si="19"/>
        <v/>
      </c>
      <c r="AN25" t="str">
        <f t="shared" ca="1" si="20"/>
        <v/>
      </c>
      <c r="AO25" t="str">
        <f t="shared" si="21"/>
        <v/>
      </c>
      <c r="AP25" t="str">
        <f t="shared" si="22"/>
        <v/>
      </c>
      <c r="AQ25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</v>
      </c>
      <c r="AR25" t="str">
        <f t="shared" ca="1" si="23"/>
        <v>{"id":"Ev4_Conti7","tp1":"cu","vl1":"GO","cn1":50000}</v>
      </c>
    </row>
    <row r="26" spans="1:44">
      <c r="A26" t="s">
        <v>91</v>
      </c>
      <c r="C26" t="str">
        <f t="shared" si="7"/>
        <v>Ev4_Conti8</v>
      </c>
      <c r="D26" t="b">
        <v>1</v>
      </c>
      <c r="H26" t="str">
        <f t="shared" ca="1" si="26"/>
        <v>cu</v>
      </c>
      <c r="I26" t="s">
        <v>40</v>
      </c>
      <c r="J26" t="s">
        <v>60</v>
      </c>
      <c r="K26">
        <v>350</v>
      </c>
      <c r="L26" t="str">
        <f t="shared" ca="1" si="32"/>
        <v>cu</v>
      </c>
      <c r="M26" t="s">
        <v>40</v>
      </c>
      <c r="N26" t="s">
        <v>39</v>
      </c>
      <c r="O26">
        <v>30000</v>
      </c>
      <c r="P26" t="str">
        <f t="shared" ca="1" si="33"/>
        <v/>
      </c>
      <c r="T26" t="str">
        <f t="shared" ca="1" si="34"/>
        <v/>
      </c>
      <c r="X26" t="str">
        <f t="shared" ca="1" si="35"/>
        <v/>
      </c>
      <c r="AB26" t="str">
        <f t="shared" ca="1" si="8"/>
        <v>cu</v>
      </c>
      <c r="AC26" t="str">
        <f t="shared" si="9"/>
        <v>EN</v>
      </c>
      <c r="AD26">
        <f t="shared" si="10"/>
        <v>350</v>
      </c>
      <c r="AE26" t="str">
        <f t="shared" ca="1" si="11"/>
        <v>cu</v>
      </c>
      <c r="AF26" t="str">
        <f t="shared" si="12"/>
        <v>GO</v>
      </c>
      <c r="AG26">
        <f t="shared" si="13"/>
        <v>30000</v>
      </c>
      <c r="AH26" t="str">
        <f t="shared" ca="1" si="14"/>
        <v/>
      </c>
      <c r="AI26" t="str">
        <f t="shared" si="15"/>
        <v/>
      </c>
      <c r="AJ26" t="str">
        <f t="shared" si="16"/>
        <v/>
      </c>
      <c r="AK26" t="str">
        <f t="shared" ca="1" si="17"/>
        <v/>
      </c>
      <c r="AL26" t="str">
        <f t="shared" si="18"/>
        <v/>
      </c>
      <c r="AM26" t="str">
        <f t="shared" si="19"/>
        <v/>
      </c>
      <c r="AN26" t="str">
        <f t="shared" ca="1" si="20"/>
        <v/>
      </c>
      <c r="AO26" t="str">
        <f t="shared" si="21"/>
        <v/>
      </c>
      <c r="AP26" t="str">
        <f t="shared" si="22"/>
        <v/>
      </c>
      <c r="AQ26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6" t="str">
        <f t="shared" ca="1" si="23"/>
        <v>{"id":"Ev4_Conti8","tp1":"cu","vl1":"EN","cn1":350,"tp2":"cu","vl2":"GO","cn2":30000}</v>
      </c>
    </row>
    <row r="27" spans="1:44">
      <c r="A27" t="s">
        <v>92</v>
      </c>
      <c r="C27" t="str">
        <f t="shared" si="7"/>
        <v>Ev6_Disco1</v>
      </c>
      <c r="D27" t="b">
        <v>0</v>
      </c>
      <c r="E27">
        <v>0.99</v>
      </c>
      <c r="F27">
        <v>1200</v>
      </c>
      <c r="G27" t="s">
        <v>5</v>
      </c>
      <c r="H27" t="str">
        <f t="shared" ref="H27:H36" ca="1" si="60">IF(ISBLANK(I27),"",
VLOOKUP(I27,OFFSET(INDIRECT("$A:$B"),0,MATCH(I$1&amp;"_Verify",INDIRECT("$1:$1"),0)-1),2,0)
)</f>
        <v>cu</v>
      </c>
      <c r="I27" t="s">
        <v>40</v>
      </c>
      <c r="J27" t="s">
        <v>60</v>
      </c>
      <c r="K27">
        <v>80</v>
      </c>
      <c r="L27" t="str">
        <f t="shared" ca="1" si="32"/>
        <v/>
      </c>
      <c r="P27" t="str">
        <f t="shared" ca="1" si="33"/>
        <v/>
      </c>
      <c r="T27" t="str">
        <f t="shared" ca="1" si="34"/>
        <v/>
      </c>
      <c r="X27" t="str">
        <f t="shared" ca="1" si="35"/>
        <v/>
      </c>
      <c r="AB27" t="str">
        <f t="shared" ca="1" si="8"/>
        <v>cu</v>
      </c>
      <c r="AC27" t="str">
        <f t="shared" si="9"/>
        <v>EN</v>
      </c>
      <c r="AD27">
        <f t="shared" si="10"/>
        <v>80</v>
      </c>
      <c r="AE27" t="str">
        <f t="shared" ca="1" si="11"/>
        <v/>
      </c>
      <c r="AF27" t="str">
        <f t="shared" si="12"/>
        <v/>
      </c>
      <c r="AG27" t="str">
        <f t="shared" si="13"/>
        <v/>
      </c>
      <c r="AH27" t="str">
        <f t="shared" ca="1" si="14"/>
        <v/>
      </c>
      <c r="AI27" t="str">
        <f t="shared" si="15"/>
        <v/>
      </c>
      <c r="AJ27" t="str">
        <f t="shared" si="16"/>
        <v/>
      </c>
      <c r="AK27" t="str">
        <f t="shared" ca="1" si="17"/>
        <v/>
      </c>
      <c r="AL27" t="str">
        <f t="shared" si="18"/>
        <v/>
      </c>
      <c r="AM27" t="str">
        <f t="shared" si="19"/>
        <v/>
      </c>
      <c r="AN27" t="str">
        <f t="shared" ca="1" si="20"/>
        <v/>
      </c>
      <c r="AO27" t="str">
        <f t="shared" si="21"/>
        <v/>
      </c>
      <c r="AP27" t="str">
        <f t="shared" si="22"/>
        <v/>
      </c>
      <c r="AQ27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7" t="str">
        <f t="shared" si="23"/>
        <v/>
      </c>
    </row>
    <row r="28" spans="1:44">
      <c r="A28" t="s">
        <v>93</v>
      </c>
      <c r="C28" t="str">
        <f t="shared" si="7"/>
        <v>Ev6_Disco2</v>
      </c>
      <c r="D28" t="b">
        <v>0</v>
      </c>
      <c r="E28">
        <v>1.99</v>
      </c>
      <c r="F28">
        <v>2500</v>
      </c>
      <c r="G28" t="s">
        <v>6</v>
      </c>
      <c r="H28" t="str">
        <f t="shared" ca="1" si="60"/>
        <v>cu</v>
      </c>
      <c r="I28" t="s">
        <v>40</v>
      </c>
      <c r="J28" t="s">
        <v>60</v>
      </c>
      <c r="K28">
        <v>80</v>
      </c>
      <c r="L28" t="str">
        <f t="shared" ca="1" si="32"/>
        <v/>
      </c>
      <c r="P28" t="str">
        <f t="shared" ca="1" si="33"/>
        <v/>
      </c>
      <c r="T28" t="str">
        <f t="shared" ca="1" si="34"/>
        <v/>
      </c>
      <c r="X28" t="str">
        <f t="shared" ca="1" si="35"/>
        <v/>
      </c>
      <c r="AB28" t="str">
        <f t="shared" ca="1" si="8"/>
        <v>cu</v>
      </c>
      <c r="AC28" t="str">
        <f t="shared" si="9"/>
        <v>EN</v>
      </c>
      <c r="AD28">
        <f t="shared" si="10"/>
        <v>80</v>
      </c>
      <c r="AE28" t="str">
        <f t="shared" ca="1" si="11"/>
        <v/>
      </c>
      <c r="AF28" t="str">
        <f t="shared" si="12"/>
        <v/>
      </c>
      <c r="AG28" t="str">
        <f t="shared" si="13"/>
        <v/>
      </c>
      <c r="AH28" t="str">
        <f t="shared" ca="1" si="14"/>
        <v/>
      </c>
      <c r="AI28" t="str">
        <f t="shared" si="15"/>
        <v/>
      </c>
      <c r="AJ28" t="str">
        <f t="shared" si="16"/>
        <v/>
      </c>
      <c r="AK28" t="str">
        <f t="shared" ca="1" si="17"/>
        <v/>
      </c>
      <c r="AL28" t="str">
        <f t="shared" si="18"/>
        <v/>
      </c>
      <c r="AM28" t="str">
        <f t="shared" si="19"/>
        <v/>
      </c>
      <c r="AN28" t="str">
        <f t="shared" ca="1" si="20"/>
        <v/>
      </c>
      <c r="AO28" t="str">
        <f t="shared" si="21"/>
        <v/>
      </c>
      <c r="AP28" t="str">
        <f t="shared" si="22"/>
        <v/>
      </c>
      <c r="AQ28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8" t="str">
        <f t="shared" si="23"/>
        <v/>
      </c>
    </row>
    <row r="29" spans="1:44">
      <c r="A29" t="s">
        <v>94</v>
      </c>
      <c r="C29" t="str">
        <f t="shared" si="7"/>
        <v>Ev6_Disco3</v>
      </c>
      <c r="D29" t="b">
        <v>0</v>
      </c>
      <c r="E29">
        <v>2.99</v>
      </c>
      <c r="F29">
        <v>3900</v>
      </c>
      <c r="G29" t="s">
        <v>7</v>
      </c>
      <c r="H29" t="str">
        <f t="shared" ca="1" si="60"/>
        <v>cu</v>
      </c>
      <c r="I29" t="s">
        <v>40</v>
      </c>
      <c r="J29" t="s">
        <v>60</v>
      </c>
      <c r="K29">
        <v>80</v>
      </c>
      <c r="L29" t="str">
        <f t="shared" ca="1" si="32"/>
        <v/>
      </c>
      <c r="P29" t="str">
        <f t="shared" ca="1" si="33"/>
        <v/>
      </c>
      <c r="T29" t="str">
        <f t="shared" ca="1" si="34"/>
        <v/>
      </c>
      <c r="X29" t="str">
        <f t="shared" ca="1" si="35"/>
        <v/>
      </c>
      <c r="AB29" t="str">
        <f t="shared" ca="1" si="8"/>
        <v>cu</v>
      </c>
      <c r="AC29" t="str">
        <f t="shared" si="9"/>
        <v>EN</v>
      </c>
      <c r="AD29">
        <f t="shared" si="10"/>
        <v>80</v>
      </c>
      <c r="AE29" t="str">
        <f t="shared" ca="1" si="11"/>
        <v/>
      </c>
      <c r="AF29" t="str">
        <f t="shared" si="12"/>
        <v/>
      </c>
      <c r="AG29" t="str">
        <f t="shared" si="13"/>
        <v/>
      </c>
      <c r="AH29" t="str">
        <f t="shared" ca="1" si="14"/>
        <v/>
      </c>
      <c r="AI29" t="str">
        <f t="shared" si="15"/>
        <v/>
      </c>
      <c r="AJ29" t="str">
        <f t="shared" si="16"/>
        <v/>
      </c>
      <c r="AK29" t="str">
        <f t="shared" ca="1" si="17"/>
        <v/>
      </c>
      <c r="AL29" t="str">
        <f t="shared" si="18"/>
        <v/>
      </c>
      <c r="AM29" t="str">
        <f t="shared" si="19"/>
        <v/>
      </c>
      <c r="AN29" t="str">
        <f t="shared" ca="1" si="20"/>
        <v/>
      </c>
      <c r="AO29" t="str">
        <f t="shared" si="21"/>
        <v/>
      </c>
      <c r="AP29" t="str">
        <f t="shared" si="22"/>
        <v/>
      </c>
      <c r="AQ29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9" t="str">
        <f t="shared" si="23"/>
        <v/>
      </c>
    </row>
    <row r="30" spans="1:44">
      <c r="A30" t="s">
        <v>95</v>
      </c>
      <c r="C30" t="str">
        <f t="shared" si="7"/>
        <v>Ev6_Disco4</v>
      </c>
      <c r="D30" t="b">
        <v>0</v>
      </c>
      <c r="E30">
        <v>3.99</v>
      </c>
      <c r="F30">
        <v>4900</v>
      </c>
      <c r="G30" t="s">
        <v>8</v>
      </c>
      <c r="H30" t="str">
        <f t="shared" ca="1" si="60"/>
        <v>cu</v>
      </c>
      <c r="I30" t="s">
        <v>40</v>
      </c>
      <c r="J30" t="s">
        <v>60</v>
      </c>
      <c r="K30">
        <v>80</v>
      </c>
      <c r="L30" t="str">
        <f t="shared" ca="1" si="32"/>
        <v/>
      </c>
      <c r="P30" t="str">
        <f t="shared" ca="1" si="33"/>
        <v/>
      </c>
      <c r="T30" t="str">
        <f t="shared" ca="1" si="34"/>
        <v/>
      </c>
      <c r="X30" t="str">
        <f t="shared" ca="1" si="35"/>
        <v/>
      </c>
      <c r="AB30" t="str">
        <f t="shared" ca="1" si="8"/>
        <v>cu</v>
      </c>
      <c r="AC30" t="str">
        <f t="shared" si="9"/>
        <v>EN</v>
      </c>
      <c r="AD30">
        <f t="shared" si="10"/>
        <v>80</v>
      </c>
      <c r="AE30" t="str">
        <f t="shared" ca="1" si="11"/>
        <v/>
      </c>
      <c r="AF30" t="str">
        <f t="shared" si="12"/>
        <v/>
      </c>
      <c r="AG30" t="str">
        <f t="shared" si="13"/>
        <v/>
      </c>
      <c r="AH30" t="str">
        <f t="shared" ca="1" si="14"/>
        <v/>
      </c>
      <c r="AI30" t="str">
        <f t="shared" si="15"/>
        <v/>
      </c>
      <c r="AJ30" t="str">
        <f t="shared" si="16"/>
        <v/>
      </c>
      <c r="AK30" t="str">
        <f t="shared" ca="1" si="17"/>
        <v/>
      </c>
      <c r="AL30" t="str">
        <f t="shared" si="18"/>
        <v/>
      </c>
      <c r="AM30" t="str">
        <f t="shared" si="19"/>
        <v/>
      </c>
      <c r="AN30" t="str">
        <f t="shared" ca="1" si="20"/>
        <v/>
      </c>
      <c r="AO30" t="str">
        <f t="shared" si="21"/>
        <v/>
      </c>
      <c r="AP30" t="str">
        <f t="shared" si="22"/>
        <v/>
      </c>
      <c r="AQ30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30" t="str">
        <f t="shared" si="23"/>
        <v/>
      </c>
    </row>
    <row r="31" spans="1:44">
      <c r="A31" t="s">
        <v>96</v>
      </c>
      <c r="C31" t="str">
        <f t="shared" si="7"/>
        <v>Ev7_Summer1</v>
      </c>
      <c r="D31" t="b">
        <v>1</v>
      </c>
      <c r="H31" t="str">
        <f t="shared" ca="1" si="60"/>
        <v>cu</v>
      </c>
      <c r="I31" t="s">
        <v>40</v>
      </c>
      <c r="J31" t="s">
        <v>60</v>
      </c>
      <c r="K31">
        <v>80</v>
      </c>
      <c r="L31" t="str">
        <f t="shared" ca="1" si="32"/>
        <v/>
      </c>
      <c r="P31" t="str">
        <f t="shared" ca="1" si="33"/>
        <v/>
      </c>
      <c r="T31" t="str">
        <f t="shared" ca="1" si="34"/>
        <v/>
      </c>
      <c r="X31" t="str">
        <f t="shared" ca="1" si="35"/>
        <v/>
      </c>
      <c r="AB31" t="str">
        <f t="shared" ca="1" si="8"/>
        <v>cu</v>
      </c>
      <c r="AC31" t="str">
        <f t="shared" si="9"/>
        <v>EN</v>
      </c>
      <c r="AD31">
        <f t="shared" si="10"/>
        <v>80</v>
      </c>
      <c r="AE31" t="str">
        <f t="shared" ca="1" si="11"/>
        <v/>
      </c>
      <c r="AF31" t="str">
        <f t="shared" si="12"/>
        <v/>
      </c>
      <c r="AG31" t="str">
        <f t="shared" si="13"/>
        <v/>
      </c>
      <c r="AH31" t="str">
        <f t="shared" ca="1" si="14"/>
        <v/>
      </c>
      <c r="AI31" t="str">
        <f t="shared" si="15"/>
        <v/>
      </c>
      <c r="AJ31" t="str">
        <f t="shared" si="16"/>
        <v/>
      </c>
      <c r="AK31" t="str">
        <f t="shared" ca="1" si="17"/>
        <v/>
      </c>
      <c r="AL31" t="str">
        <f t="shared" si="18"/>
        <v/>
      </c>
      <c r="AM31" t="str">
        <f t="shared" si="19"/>
        <v/>
      </c>
      <c r="AN31" t="str">
        <f t="shared" ca="1" si="20"/>
        <v/>
      </c>
      <c r="AO31" t="str">
        <f t="shared" si="21"/>
        <v/>
      </c>
      <c r="AP31" t="str">
        <f t="shared" si="22"/>
        <v/>
      </c>
      <c r="AQ31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1" t="str">
        <f t="shared" ca="1" si="23"/>
        <v>{"id":"Ev7_Summer1","tp1":"cu","vl1":"EN","cn1":80}</v>
      </c>
    </row>
    <row r="32" spans="1:44">
      <c r="A32" t="s">
        <v>97</v>
      </c>
      <c r="C32" t="str">
        <f t="shared" si="7"/>
        <v>Ev7_Summer2</v>
      </c>
      <c r="D32" t="b">
        <v>0</v>
      </c>
      <c r="E32">
        <v>1.99</v>
      </c>
      <c r="F32">
        <v>2500</v>
      </c>
      <c r="G32" t="s">
        <v>6</v>
      </c>
      <c r="H32" t="str">
        <f t="shared" ca="1" si="60"/>
        <v>cu</v>
      </c>
      <c r="I32" t="s">
        <v>40</v>
      </c>
      <c r="J32" t="s">
        <v>60</v>
      </c>
      <c r="K32">
        <v>80</v>
      </c>
      <c r="L32" t="str">
        <f t="shared" ca="1" si="32"/>
        <v/>
      </c>
      <c r="P32" t="str">
        <f t="shared" ca="1" si="33"/>
        <v/>
      </c>
      <c r="T32" t="str">
        <f t="shared" ca="1" si="34"/>
        <v/>
      </c>
      <c r="X32" t="str">
        <f t="shared" ca="1" si="35"/>
        <v/>
      </c>
      <c r="AB32" t="str">
        <f t="shared" ca="1" si="8"/>
        <v>cu</v>
      </c>
      <c r="AC32" t="str">
        <f t="shared" si="9"/>
        <v>EN</v>
      </c>
      <c r="AD32">
        <f t="shared" si="10"/>
        <v>80</v>
      </c>
      <c r="AE32" t="str">
        <f t="shared" ca="1" si="11"/>
        <v/>
      </c>
      <c r="AF32" t="str">
        <f t="shared" si="12"/>
        <v/>
      </c>
      <c r="AG32" t="str">
        <f t="shared" si="13"/>
        <v/>
      </c>
      <c r="AH32" t="str">
        <f t="shared" ca="1" si="14"/>
        <v/>
      </c>
      <c r="AI32" t="str">
        <f t="shared" si="15"/>
        <v/>
      </c>
      <c r="AJ32" t="str">
        <f t="shared" si="16"/>
        <v/>
      </c>
      <c r="AK32" t="str">
        <f t="shared" ca="1" si="17"/>
        <v/>
      </c>
      <c r="AL32" t="str">
        <f t="shared" si="18"/>
        <v/>
      </c>
      <c r="AM32" t="str">
        <f t="shared" si="19"/>
        <v/>
      </c>
      <c r="AN32" t="str">
        <f t="shared" ca="1" si="20"/>
        <v/>
      </c>
      <c r="AO32" t="str">
        <f t="shared" si="21"/>
        <v/>
      </c>
      <c r="AP32" t="str">
        <f t="shared" si="22"/>
        <v/>
      </c>
      <c r="AQ32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2" t="str">
        <f t="shared" si="23"/>
        <v/>
      </c>
    </row>
    <row r="33" spans="1:44">
      <c r="A33" t="s">
        <v>98</v>
      </c>
      <c r="C33" t="str">
        <f t="shared" si="7"/>
        <v>Ev7_Summer3</v>
      </c>
      <c r="D33" t="b">
        <v>0</v>
      </c>
      <c r="E33">
        <v>2.99</v>
      </c>
      <c r="F33">
        <v>3900</v>
      </c>
      <c r="G33" t="s">
        <v>7</v>
      </c>
      <c r="H33" t="str">
        <f t="shared" ca="1" si="60"/>
        <v>cu</v>
      </c>
      <c r="I33" t="s">
        <v>40</v>
      </c>
      <c r="J33" t="s">
        <v>60</v>
      </c>
      <c r="K33">
        <v>80</v>
      </c>
      <c r="L33" t="str">
        <f t="shared" ca="1" si="32"/>
        <v/>
      </c>
      <c r="P33" t="str">
        <f t="shared" ca="1" si="33"/>
        <v/>
      </c>
      <c r="T33" t="str">
        <f t="shared" ca="1" si="34"/>
        <v/>
      </c>
      <c r="X33" t="str">
        <f t="shared" ca="1" si="35"/>
        <v/>
      </c>
      <c r="AB33" t="str">
        <f t="shared" ca="1" si="8"/>
        <v>cu</v>
      </c>
      <c r="AC33" t="str">
        <f t="shared" si="9"/>
        <v>EN</v>
      </c>
      <c r="AD33">
        <f t="shared" si="10"/>
        <v>80</v>
      </c>
      <c r="AE33" t="str">
        <f t="shared" ca="1" si="11"/>
        <v/>
      </c>
      <c r="AF33" t="str">
        <f t="shared" si="12"/>
        <v/>
      </c>
      <c r="AG33" t="str">
        <f t="shared" si="13"/>
        <v/>
      </c>
      <c r="AH33" t="str">
        <f t="shared" ca="1" si="14"/>
        <v/>
      </c>
      <c r="AI33" t="str">
        <f t="shared" si="15"/>
        <v/>
      </c>
      <c r="AJ33" t="str">
        <f t="shared" si="16"/>
        <v/>
      </c>
      <c r="AK33" t="str">
        <f t="shared" ca="1" si="17"/>
        <v/>
      </c>
      <c r="AL33" t="str">
        <f t="shared" si="18"/>
        <v/>
      </c>
      <c r="AM33" t="str">
        <f t="shared" si="19"/>
        <v/>
      </c>
      <c r="AN33" t="str">
        <f t="shared" ca="1" si="20"/>
        <v/>
      </c>
      <c r="AO33" t="str">
        <f t="shared" si="21"/>
        <v/>
      </c>
      <c r="AP33" t="str">
        <f t="shared" si="22"/>
        <v/>
      </c>
      <c r="AQ33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3" t="str">
        <f t="shared" si="23"/>
        <v/>
      </c>
    </row>
    <row r="34" spans="1:44">
      <c r="A34" t="s">
        <v>99</v>
      </c>
      <c r="C34" t="str">
        <f t="shared" si="7"/>
        <v>Ev7_Summer4</v>
      </c>
      <c r="D34" t="b">
        <v>0</v>
      </c>
      <c r="E34">
        <v>3.99</v>
      </c>
      <c r="F34">
        <v>4900</v>
      </c>
      <c r="G34" t="s">
        <v>8</v>
      </c>
      <c r="H34" t="str">
        <f t="shared" ca="1" si="60"/>
        <v>cu</v>
      </c>
      <c r="I34" t="s">
        <v>40</v>
      </c>
      <c r="J34" t="s">
        <v>60</v>
      </c>
      <c r="K34">
        <v>80</v>
      </c>
      <c r="L34" t="str">
        <f t="shared" ca="1" si="32"/>
        <v/>
      </c>
      <c r="P34" t="str">
        <f t="shared" ca="1" si="33"/>
        <v/>
      </c>
      <c r="T34" t="str">
        <f t="shared" ca="1" si="34"/>
        <v/>
      </c>
      <c r="X34" t="str">
        <f t="shared" ca="1" si="35"/>
        <v/>
      </c>
      <c r="AB34" t="str">
        <f t="shared" ca="1" si="8"/>
        <v>cu</v>
      </c>
      <c r="AC34" t="str">
        <f t="shared" si="9"/>
        <v>EN</v>
      </c>
      <c r="AD34">
        <f t="shared" si="10"/>
        <v>80</v>
      </c>
      <c r="AE34" t="str">
        <f t="shared" ca="1" si="11"/>
        <v/>
      </c>
      <c r="AF34" t="str">
        <f t="shared" si="12"/>
        <v/>
      </c>
      <c r="AG34" t="str">
        <f t="shared" si="13"/>
        <v/>
      </c>
      <c r="AH34" t="str">
        <f t="shared" ca="1" si="14"/>
        <v/>
      </c>
      <c r="AI34" t="str">
        <f t="shared" si="15"/>
        <v/>
      </c>
      <c r="AJ34" t="str">
        <f t="shared" si="16"/>
        <v/>
      </c>
      <c r="AK34" t="str">
        <f t="shared" ca="1" si="17"/>
        <v/>
      </c>
      <c r="AL34" t="str">
        <f t="shared" si="18"/>
        <v/>
      </c>
      <c r="AM34" t="str">
        <f t="shared" si="19"/>
        <v/>
      </c>
      <c r="AN34" t="str">
        <f t="shared" ca="1" si="20"/>
        <v/>
      </c>
      <c r="AO34" t="str">
        <f t="shared" si="21"/>
        <v/>
      </c>
      <c r="AP34" t="str">
        <f t="shared" si="22"/>
        <v/>
      </c>
      <c r="AQ34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4" t="str">
        <f t="shared" si="23"/>
        <v/>
      </c>
    </row>
    <row r="35" spans="1:44">
      <c r="A35" t="s">
        <v>100</v>
      </c>
      <c r="C35" t="str">
        <f t="shared" si="7"/>
        <v>Ev7_Summer5</v>
      </c>
      <c r="D35" t="b">
        <v>0</v>
      </c>
      <c r="E35">
        <v>4.99</v>
      </c>
      <c r="F35">
        <v>5900</v>
      </c>
      <c r="G35" t="s">
        <v>9</v>
      </c>
      <c r="H35" t="str">
        <f t="shared" ca="1" si="60"/>
        <v>cu</v>
      </c>
      <c r="I35" t="s">
        <v>40</v>
      </c>
      <c r="J35" t="s">
        <v>60</v>
      </c>
      <c r="K35">
        <v>80</v>
      </c>
      <c r="L35" t="str">
        <f t="shared" ca="1" si="32"/>
        <v/>
      </c>
      <c r="P35" t="str">
        <f t="shared" ca="1" si="33"/>
        <v/>
      </c>
      <c r="T35" t="str">
        <f t="shared" ca="1" si="34"/>
        <v/>
      </c>
      <c r="X35" t="str">
        <f t="shared" ca="1" si="35"/>
        <v/>
      </c>
      <c r="AB35" t="str">
        <f t="shared" ca="1" si="8"/>
        <v>cu</v>
      </c>
      <c r="AC35" t="str">
        <f t="shared" si="9"/>
        <v>EN</v>
      </c>
      <c r="AD35">
        <f t="shared" si="10"/>
        <v>80</v>
      </c>
      <c r="AE35" t="str">
        <f t="shared" ca="1" si="11"/>
        <v/>
      </c>
      <c r="AF35" t="str">
        <f t="shared" si="12"/>
        <v/>
      </c>
      <c r="AG35" t="str">
        <f t="shared" si="13"/>
        <v/>
      </c>
      <c r="AH35" t="str">
        <f t="shared" ca="1" si="14"/>
        <v/>
      </c>
      <c r="AI35" t="str">
        <f t="shared" si="15"/>
        <v/>
      </c>
      <c r="AJ35" t="str">
        <f t="shared" si="16"/>
        <v/>
      </c>
      <c r="AK35" t="str">
        <f t="shared" ca="1" si="17"/>
        <v/>
      </c>
      <c r="AL35" t="str">
        <f t="shared" si="18"/>
        <v/>
      </c>
      <c r="AM35" t="str">
        <f t="shared" si="19"/>
        <v/>
      </c>
      <c r="AN35" t="str">
        <f t="shared" ca="1" si="20"/>
        <v/>
      </c>
      <c r="AO35" t="str">
        <f t="shared" si="21"/>
        <v/>
      </c>
      <c r="AP35" t="str">
        <f t="shared" si="22"/>
        <v/>
      </c>
      <c r="AQ35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5" t="str">
        <f t="shared" si="23"/>
        <v/>
      </c>
    </row>
    <row r="36" spans="1:44">
      <c r="A36" t="s">
        <v>101</v>
      </c>
      <c r="C36" t="str">
        <f t="shared" si="7"/>
        <v>Ev7_Summer6</v>
      </c>
      <c r="D36" t="b">
        <v>0</v>
      </c>
      <c r="E36">
        <v>5.99</v>
      </c>
      <c r="F36">
        <v>7500</v>
      </c>
      <c r="G36" t="s">
        <v>10</v>
      </c>
      <c r="H36" t="str">
        <f t="shared" ca="1" si="60"/>
        <v>cu</v>
      </c>
      <c r="I36" t="s">
        <v>40</v>
      </c>
      <c r="J36" t="s">
        <v>60</v>
      </c>
      <c r="K36">
        <v>80</v>
      </c>
      <c r="L36" t="str">
        <f t="shared" ca="1" si="32"/>
        <v/>
      </c>
      <c r="P36" t="str">
        <f t="shared" ca="1" si="33"/>
        <v/>
      </c>
      <c r="T36" t="str">
        <f t="shared" ca="1" si="34"/>
        <v/>
      </c>
      <c r="X36" t="str">
        <f t="shared" ca="1" si="35"/>
        <v/>
      </c>
      <c r="AB36" t="str">
        <f t="shared" ca="1" si="8"/>
        <v>cu</v>
      </c>
      <c r="AC36" t="str">
        <f t="shared" si="9"/>
        <v>EN</v>
      </c>
      <c r="AD36">
        <f t="shared" si="10"/>
        <v>80</v>
      </c>
      <c r="AE36" t="str">
        <f t="shared" ca="1" si="11"/>
        <v/>
      </c>
      <c r="AF36" t="str">
        <f t="shared" si="12"/>
        <v/>
      </c>
      <c r="AG36" t="str">
        <f t="shared" si="13"/>
        <v/>
      </c>
      <c r="AH36" t="str">
        <f t="shared" ca="1" si="14"/>
        <v/>
      </c>
      <c r="AI36" t="str">
        <f t="shared" si="15"/>
        <v/>
      </c>
      <c r="AJ36" t="str">
        <f t="shared" si="16"/>
        <v/>
      </c>
      <c r="AK36" t="str">
        <f t="shared" ca="1" si="17"/>
        <v/>
      </c>
      <c r="AL36" t="str">
        <f t="shared" si="18"/>
        <v/>
      </c>
      <c r="AM36" t="str">
        <f t="shared" si="19"/>
        <v/>
      </c>
      <c r="AN36" t="str">
        <f t="shared" ca="1" si="20"/>
        <v/>
      </c>
      <c r="AO36" t="str">
        <f t="shared" si="21"/>
        <v/>
      </c>
      <c r="AP36" t="str">
        <f t="shared" si="22"/>
        <v/>
      </c>
      <c r="AQ36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6" t="str">
        <f t="shared" si="23"/>
        <v/>
      </c>
    </row>
  </sheetData>
  <phoneticPr fontId="1" type="noConversion"/>
  <dataValidations count="1">
    <dataValidation type="list" allowBlank="1" showInputMessage="1" showErrorMessage="1" sqref="I2:I36 Q2:Q36 U2:U36 Y2:Y36 M2:M36" xr:uid="{F3C874F6-E7DF-4E69-9F0E-3FA791FD6C74}">
      <formula1>OFFSET(INDIRECT("$A$1"),1,MATCH(I$1&amp;"_Verify",INDIRECT("$1:$1"),0)-1,COUNTA(OFFSET(INDIRECT("$A:$A"),0,MATCH(I$1&amp;"_Verify",INDIRECT("$1:$1"),0)-1))-1,1)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31</v>
      </c>
      <c r="C1" t="s">
        <v>33</v>
      </c>
      <c r="D1" t="s">
        <v>32</v>
      </c>
      <c r="F1" t="s">
        <v>34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tabSelected="1"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112</v>
      </c>
      <c r="B1" t="s">
        <v>113</v>
      </c>
    </row>
    <row r="2" spans="1:2">
      <c r="A2" t="s">
        <v>111</v>
      </c>
      <c r="B2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2022-09-09T19:38:22Z</dcterms:modified>
</cp:coreProperties>
</file>