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C78EFC1-0E00-47F9-87AF-1BE7F0C83E72}" xr6:coauthVersionLast="47" xr6:coauthVersionMax="47" xr10:uidLastSave="{00000000-0000-0000-0000-000000000000}"/>
  <bookViews>
    <workbookView xWindow="-120" yWindow="-120" windowWidth="24240" windowHeight="13140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definedNames>
    <definedName name="_xlnm._FilterDatabase" localSheetId="0" hidden="1">PetTable!$I$1:$I$12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2" i="1"/>
  <c r="H11" i="1"/>
  <c r="H10" i="1"/>
  <c r="H9" i="1"/>
  <c r="H8" i="1"/>
  <c r="H7" i="1"/>
  <c r="H6" i="1"/>
  <c r="H5" i="1"/>
  <c r="H4" i="1"/>
  <c r="H3" i="1"/>
  <c r="H2" i="1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sharedStrings.xml><?xml version="1.0" encoding="utf-8"?>
<sst xmlns="http://schemas.openxmlformats.org/spreadsheetml/2006/main" count="140" uniqueCount="136">
  <si>
    <t>Pet_0002</t>
  </si>
  <si>
    <t>Pet_0003</t>
  </si>
  <si>
    <t>Pet_0004</t>
  </si>
  <si>
    <t>Pet_0005</t>
  </si>
  <si>
    <t>Pet_0006</t>
  </si>
  <si>
    <t>star|Int</t>
    <phoneticPr fontId="1" type="noConversion"/>
  </si>
  <si>
    <t>PetName_0002</t>
  </si>
  <si>
    <t>PetName_0003</t>
  </si>
  <si>
    <t>PetName_0004</t>
  </si>
  <si>
    <t>PetName_0005</t>
  </si>
  <si>
    <t>PetName_0006</t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</si>
  <si>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</si>
  <si>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</si>
  <si>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</si>
  <si>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</si>
  <si>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</si>
  <si>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</si>
  <si>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</si>
  <si>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</si>
  <si>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</si>
  <si>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</si>
  <si>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</si>
  <si>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</si>
  <si>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</si>
  <si>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</si>
  <si>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</si>
  <si>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</si>
  <si>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</si>
  <si>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</si>
  <si>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</si>
  <si>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</si>
  <si>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</si>
  <si>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</si>
  <si>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</si>
  <si>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</si>
  <si>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</si>
  <si>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</si>
  <si>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</si>
  <si>
    <t>petId|String</t>
  </si>
  <si>
    <t>accumulatedAtk|Int</t>
  </si>
  <si>
    <t>prefabAddress|String</t>
  </si>
  <si>
    <t>spriteName|String</t>
  </si>
  <si>
    <t>orderIndex|Int</t>
  </si>
  <si>
    <t>meetWeight|Float</t>
  </si>
  <si>
    <t>조우확률</t>
    <phoneticPr fontId="1" type="noConversion"/>
  </si>
  <si>
    <t>Pet_0001</t>
  </si>
  <si>
    <t>PetName_0001</t>
  </si>
  <si>
    <t>CuteUnicorn</t>
  </si>
  <si>
    <t>TamporaB</t>
  </si>
  <si>
    <t>TamporaA</t>
  </si>
  <si>
    <t>FirePigA</t>
    <phoneticPr fontId="1" type="noConversion"/>
  </si>
  <si>
    <t>FirePigB</t>
    <phoneticPr fontId="1" type="noConversion"/>
  </si>
  <si>
    <t>ShellfishA</t>
    <phoneticPr fontId="1" type="noConversion"/>
  </si>
  <si>
    <t>Pet_0007</t>
  </si>
  <si>
    <t>PetName_0007</t>
  </si>
  <si>
    <t>ShellfishC</t>
    <phoneticPr fontId="1" type="noConversion"/>
  </si>
  <si>
    <t>Pet_0008</t>
  </si>
  <si>
    <t>PetName_0008</t>
  </si>
  <si>
    <t>ShellfishE</t>
    <phoneticPr fontId="1" type="noConversion"/>
  </si>
  <si>
    <t>Pet_0009</t>
  </si>
  <si>
    <t>PetName_0009</t>
  </si>
  <si>
    <t>StarfishC</t>
    <phoneticPr fontId="1" type="noConversion"/>
  </si>
  <si>
    <t>Pet_0010</t>
  </si>
  <si>
    <t>PetName_0010</t>
  </si>
  <si>
    <t>StarfishD</t>
    <phoneticPr fontId="1" type="noConversion"/>
  </si>
  <si>
    <t>Pet_0011</t>
  </si>
  <si>
    <t>PetName_0011</t>
  </si>
  <si>
    <t>StarfishE</t>
    <phoneticPr fontId="1" type="noConversion"/>
  </si>
  <si>
    <t>업데이트</t>
    <phoneticPr fontId="1" type="noConversion"/>
  </si>
  <si>
    <t>현재업데이트</t>
    <phoneticPr fontId="1" type="noConversion"/>
  </si>
  <si>
    <t>BettyA</t>
    <phoneticPr fontId="1" type="noConversion"/>
  </si>
  <si>
    <t>BettyC</t>
    <phoneticPr fontId="1" type="noConversion"/>
  </si>
  <si>
    <t>CuteCrabA</t>
    <phoneticPr fontId="1" type="noConversion"/>
  </si>
  <si>
    <t>CuteCrabB</t>
    <phoneticPr fontId="1" type="noConversion"/>
  </si>
  <si>
    <t>DinoA</t>
    <phoneticPr fontId="1" type="noConversion"/>
  </si>
  <si>
    <t>DinoB</t>
    <phoneticPr fontId="1" type="noConversion"/>
  </si>
  <si>
    <t>DinoC</t>
    <phoneticPr fontId="1" type="noConversion"/>
  </si>
  <si>
    <t>PlantaA</t>
    <phoneticPr fontId="1" type="noConversion"/>
  </si>
  <si>
    <t>PlantaB</t>
    <phoneticPr fontId="1" type="noConversion"/>
  </si>
  <si>
    <t>PuffeA</t>
    <phoneticPr fontId="1" type="noConversion"/>
  </si>
  <si>
    <t>PuffeB</t>
    <phoneticPr fontId="1" type="noConversion"/>
  </si>
  <si>
    <t>Rosehips</t>
    <phoneticPr fontId="1" type="noConversion"/>
  </si>
  <si>
    <t>SdDragon00</t>
    <phoneticPr fontId="1" type="noConversion"/>
  </si>
  <si>
    <t>SdDragon33</t>
    <phoneticPr fontId="1" type="noConversion"/>
  </si>
  <si>
    <t>SdDragon35</t>
    <phoneticPr fontId="1" type="noConversion"/>
  </si>
  <si>
    <t>SdDragon38</t>
    <phoneticPr fontId="1" type="noConversion"/>
  </si>
  <si>
    <t>SdDragon56</t>
    <phoneticPr fontId="1" type="noConversion"/>
  </si>
  <si>
    <t>SdDragon57</t>
    <phoneticPr fontId="1" type="noConversion"/>
  </si>
  <si>
    <t>SdDragon68</t>
    <phoneticPr fontId="1" type="noConversion"/>
  </si>
  <si>
    <t>Swinecone</t>
    <phoneticPr fontId="1" type="noConversion"/>
  </si>
  <si>
    <t>WhispaA</t>
    <phoneticPr fontId="1" type="noConversion"/>
  </si>
  <si>
    <t>WhispaB</t>
    <phoneticPr fontId="1" type="noConversion"/>
  </si>
  <si>
    <t>Pet_0012</t>
  </si>
  <si>
    <t>Pet_0013</t>
  </si>
  <si>
    <t>Pet_0014</t>
  </si>
  <si>
    <t>Pet_0015</t>
  </si>
  <si>
    <t>Pet_0016</t>
  </si>
  <si>
    <t>Pet_0017</t>
  </si>
  <si>
    <t>Pet_0018</t>
  </si>
  <si>
    <t>Pet_0019</t>
  </si>
  <si>
    <t>Pet_0020</t>
  </si>
  <si>
    <t>Pet_0021</t>
  </si>
  <si>
    <t>Pet_0022</t>
  </si>
  <si>
    <t>Pet_0023</t>
  </si>
  <si>
    <t>Pet_0024</t>
  </si>
  <si>
    <t>Pet_0025</t>
  </si>
  <si>
    <t>Pet_0026</t>
  </si>
  <si>
    <t>Pet_0027</t>
  </si>
  <si>
    <t>Pet_0028</t>
  </si>
  <si>
    <t>Pet_0029</t>
  </si>
  <si>
    <t>Pet_0030</t>
  </si>
  <si>
    <t>Pet_0031</t>
  </si>
  <si>
    <t>Pet_0032</t>
  </si>
  <si>
    <t>Pet_0033</t>
  </si>
  <si>
    <t>PetName_0012</t>
  </si>
  <si>
    <t>PetName_0013</t>
  </si>
  <si>
    <t>PetName_0014</t>
  </si>
  <si>
    <t>PetName_0015</t>
  </si>
  <si>
    <t>PetName_0016</t>
  </si>
  <si>
    <t>PetName_0017</t>
  </si>
  <si>
    <t>PetName_0018</t>
  </si>
  <si>
    <t>PetName_0019</t>
  </si>
  <si>
    <t>PetName_0020</t>
  </si>
  <si>
    <t>PetName_0021</t>
  </si>
  <si>
    <t>PetName_0022</t>
  </si>
  <si>
    <t>PetName_0023</t>
  </si>
  <si>
    <t>PetName_0024</t>
  </si>
  <si>
    <t>PetName_0025</t>
  </si>
  <si>
    <t>PetName_0026</t>
  </si>
  <si>
    <t>PetName_0027</t>
  </si>
  <si>
    <t>PetName_0028</t>
  </si>
  <si>
    <t>PetName_0029</t>
  </si>
  <si>
    <t>PetName_0030</t>
  </si>
  <si>
    <t>PetName_0031</t>
  </si>
  <si>
    <t>PetName_0032</t>
  </si>
  <si>
    <t>PetName_0033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</si>
</sst>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O3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2.125" customWidth="1"/>
    <col min="2" max="2" width="15.75" customWidth="1"/>
    <col min="5" max="6" width="19" customWidth="1"/>
    <col min="9" max="9" width="9" hidden="1" customWidth="1" outlineLevel="1"/>
    <col min="10" max="10" width="9" collapsed="1"/>
    <col min="11" max="12" width="9" hidden="1" customWidth="1" outlineLevel="1"/>
    <col min="13" max="13" width="9" collapsed="1"/>
    <col min="14" max="14" width="9" hidden="1" customWidth="1" outlineLevel="1"/>
    <col min="15" max="15" width="9" collapsed="1"/>
  </cols>
  <sheetData>
    <row r="1" spans="1:14" ht="27" customHeight="1" x14ac:dyDescent="0.3">
      <c r="A1" t="s">
        <v>38</v>
      </c>
      <c r="B1" t="s">
        <v>26</v>
      </c>
      <c r="C1" t="s">
        <v>11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68</v>
      </c>
      <c r="L1" t="s">
        <v>44</v>
      </c>
      <c r="N1" t="s">
        <v>69</v>
      </c>
    </row>
    <row r="2" spans="1:14" x14ac:dyDescent="0.3">
      <c r="A2" t="s">
        <v>45</v>
      </c>
      <c r="B2" t="s">
        <v>46</v>
      </c>
      <c r="C2">
        <v>5</v>
      </c>
      <c r="D2">
        <f>C2*3</f>
        <v>15</v>
      </c>
      <c r="E2" t="s">
        <v>47</v>
      </c>
      <c r="F2" t="str">
        <f>"Pet_"&amp;E2</f>
        <v>Pet_CuteUnicorn</v>
      </c>
      <c r="G2">
        <f>RANK(C2,C:C)</f>
        <v>1</v>
      </c>
      <c r="H2">
        <f>VLOOKUP(C2,$K:$L,2,0)*100/COUNTIFS(C:C,C2,I:I,"&lt;="&amp;$N$2)</f>
        <v>1</v>
      </c>
      <c r="I2">
        <v>0</v>
      </c>
      <c r="K2">
        <v>1</v>
      </c>
      <c r="L2">
        <v>0.4</v>
      </c>
      <c r="N2">
        <v>1</v>
      </c>
    </row>
    <row r="3" spans="1:14" x14ac:dyDescent="0.3">
      <c r="A3" t="s">
        <v>0</v>
      </c>
      <c r="B3" t="s">
        <v>6</v>
      </c>
      <c r="C3">
        <v>4</v>
      </c>
      <c r="D3">
        <f t="shared" ref="D3:D34" si="0">C3*3</f>
        <v>12</v>
      </c>
      <c r="E3" t="s">
        <v>48</v>
      </c>
      <c r="F3" t="str">
        <f t="shared" ref="F3:F34" si="1">"Pet_"&amp;E3</f>
        <v>Pet_TamporaB</v>
      </c>
      <c r="G3">
        <f t="shared" ref="G3:G34" si="2">RANK(C3,C:C)</f>
        <v>4</v>
      </c>
      <c r="H3">
        <f t="shared" ref="H3:H34" si="3">VLOOKUP(C3,$K:$L,2,0)*100/COUNTIFS(C:C,C3,I:I,"&lt;="&amp;$N$2)</f>
        <v>1.2857142857142858</v>
      </c>
      <c r="I3">
        <v>0</v>
      </c>
      <c r="K3">
        <v>2</v>
      </c>
      <c r="L3">
        <v>0.3</v>
      </c>
    </row>
    <row r="4" spans="1:14" x14ac:dyDescent="0.3">
      <c r="A4" t="s">
        <v>1</v>
      </c>
      <c r="B4" t="s">
        <v>7</v>
      </c>
      <c r="C4">
        <v>3</v>
      </c>
      <c r="D4">
        <f t="shared" si="0"/>
        <v>9</v>
      </c>
      <c r="E4" t="s">
        <v>49</v>
      </c>
      <c r="F4" t="str">
        <f t="shared" si="1"/>
        <v>Pet_TamporaA</v>
      </c>
      <c r="G4">
        <f t="shared" si="2"/>
        <v>11</v>
      </c>
      <c r="H4">
        <f t="shared" si="3"/>
        <v>1.5</v>
      </c>
      <c r="I4">
        <v>0</v>
      </c>
      <c r="K4">
        <v>3</v>
      </c>
      <c r="L4">
        <v>0.18</v>
      </c>
    </row>
    <row r="5" spans="1:14" x14ac:dyDescent="0.3">
      <c r="A5" t="s">
        <v>2</v>
      </c>
      <c r="B5" t="s">
        <v>8</v>
      </c>
      <c r="C5">
        <v>2</v>
      </c>
      <c r="D5">
        <f t="shared" si="0"/>
        <v>6</v>
      </c>
      <c r="E5" t="s">
        <v>50</v>
      </c>
      <c r="F5" t="str">
        <f t="shared" si="1"/>
        <v>Pet_FirePigA</v>
      </c>
      <c r="G5">
        <f t="shared" si="2"/>
        <v>23</v>
      </c>
      <c r="H5">
        <f t="shared" si="3"/>
        <v>6</v>
      </c>
      <c r="I5">
        <v>0</v>
      </c>
      <c r="K5">
        <v>4</v>
      </c>
      <c r="L5">
        <v>0.09</v>
      </c>
    </row>
    <row r="6" spans="1:14" x14ac:dyDescent="0.3">
      <c r="A6" t="s">
        <v>3</v>
      </c>
      <c r="B6" t="s">
        <v>9</v>
      </c>
      <c r="C6">
        <v>1</v>
      </c>
      <c r="D6">
        <f t="shared" si="0"/>
        <v>3</v>
      </c>
      <c r="E6" t="s">
        <v>51</v>
      </c>
      <c r="F6" t="str">
        <f t="shared" si="1"/>
        <v>Pet_FirePigB</v>
      </c>
      <c r="G6">
        <f t="shared" si="2"/>
        <v>28</v>
      </c>
      <c r="H6">
        <f t="shared" si="3"/>
        <v>6.666666666666667</v>
      </c>
      <c r="I6">
        <v>0</v>
      </c>
      <c r="K6">
        <v>5</v>
      </c>
      <c r="L6">
        <v>0.03</v>
      </c>
    </row>
    <row r="7" spans="1:14" x14ac:dyDescent="0.3">
      <c r="A7" t="s">
        <v>4</v>
      </c>
      <c r="B7" t="s">
        <v>10</v>
      </c>
      <c r="C7">
        <v>3</v>
      </c>
      <c r="D7">
        <f t="shared" si="0"/>
        <v>9</v>
      </c>
      <c r="E7" t="s">
        <v>52</v>
      </c>
      <c r="F7" t="str">
        <f t="shared" si="1"/>
        <v>Pet_ShellfishA</v>
      </c>
      <c r="G7">
        <f t="shared" si="2"/>
        <v>11</v>
      </c>
      <c r="H7">
        <f t="shared" si="3"/>
        <v>1.5</v>
      </c>
      <c r="I7">
        <v>0</v>
      </c>
    </row>
    <row r="8" spans="1:14" x14ac:dyDescent="0.3">
      <c r="A8" t="s">
        <v>53</v>
      </c>
      <c r="B8" t="s">
        <v>54</v>
      </c>
      <c r="C8">
        <v>2</v>
      </c>
      <c r="D8">
        <f t="shared" si="0"/>
        <v>6</v>
      </c>
      <c r="E8" t="s">
        <v>55</v>
      </c>
      <c r="F8" t="str">
        <f t="shared" si="1"/>
        <v>Pet_ShellfishC</v>
      </c>
      <c r="G8">
        <f t="shared" si="2"/>
        <v>23</v>
      </c>
      <c r="H8">
        <f t="shared" si="3"/>
        <v>6</v>
      </c>
      <c r="I8">
        <v>0</v>
      </c>
    </row>
    <row r="9" spans="1:14" x14ac:dyDescent="0.3">
      <c r="A9" t="s">
        <v>56</v>
      </c>
      <c r="B9" t="s">
        <v>57</v>
      </c>
      <c r="C9">
        <v>1</v>
      </c>
      <c r="D9">
        <f t="shared" si="0"/>
        <v>3</v>
      </c>
      <c r="E9" t="s">
        <v>58</v>
      </c>
      <c r="F9" t="str">
        <f t="shared" si="1"/>
        <v>Pet_ShellfishE</v>
      </c>
      <c r="G9">
        <f t="shared" si="2"/>
        <v>28</v>
      </c>
      <c r="H9">
        <f t="shared" si="3"/>
        <v>6.666666666666667</v>
      </c>
      <c r="I9">
        <v>0</v>
      </c>
    </row>
    <row r="10" spans="1:14" x14ac:dyDescent="0.3">
      <c r="A10" t="s">
        <v>59</v>
      </c>
      <c r="B10" t="s">
        <v>60</v>
      </c>
      <c r="C10">
        <v>3</v>
      </c>
      <c r="D10">
        <f t="shared" si="0"/>
        <v>9</v>
      </c>
      <c r="E10" t="s">
        <v>61</v>
      </c>
      <c r="F10" t="str">
        <f t="shared" si="1"/>
        <v>Pet_StarfishC</v>
      </c>
      <c r="G10">
        <f t="shared" si="2"/>
        <v>11</v>
      </c>
      <c r="H10">
        <f t="shared" si="3"/>
        <v>1.5</v>
      </c>
      <c r="I10">
        <v>1</v>
      </c>
    </row>
    <row r="11" spans="1:14" x14ac:dyDescent="0.3">
      <c r="A11" t="s">
        <v>62</v>
      </c>
      <c r="B11" t="s">
        <v>63</v>
      </c>
      <c r="C11">
        <v>2</v>
      </c>
      <c r="D11">
        <f t="shared" si="0"/>
        <v>6</v>
      </c>
      <c r="E11" t="s">
        <v>64</v>
      </c>
      <c r="F11" t="str">
        <f t="shared" si="1"/>
        <v>Pet_StarfishD</v>
      </c>
      <c r="G11">
        <f t="shared" si="2"/>
        <v>23</v>
      </c>
      <c r="H11">
        <f t="shared" si="3"/>
        <v>6</v>
      </c>
      <c r="I11">
        <v>0</v>
      </c>
    </row>
    <row r="12" spans="1:14" x14ac:dyDescent="0.3">
      <c r="A12" t="s">
        <v>65</v>
      </c>
      <c r="B12" t="s">
        <v>66</v>
      </c>
      <c r="C12">
        <v>1</v>
      </c>
      <c r="D12">
        <f t="shared" si="0"/>
        <v>3</v>
      </c>
      <c r="E12" t="s">
        <v>67</v>
      </c>
      <c r="F12" t="str">
        <f t="shared" si="1"/>
        <v>Pet_StarfishE</v>
      </c>
      <c r="G12">
        <f t="shared" si="2"/>
        <v>28</v>
      </c>
      <c r="H12">
        <f t="shared" si="3"/>
        <v>6.666666666666667</v>
      </c>
      <c r="I12">
        <v>0</v>
      </c>
    </row>
    <row r="13" spans="1:14" x14ac:dyDescent="0.3">
      <c r="A13" t="s">
        <v>92</v>
      </c>
      <c r="B13" t="s">
        <v>114</v>
      </c>
      <c r="C13">
        <v>4</v>
      </c>
      <c r="D13">
        <f t="shared" si="0"/>
        <v>12</v>
      </c>
      <c r="E13" t="s">
        <v>70</v>
      </c>
      <c r="F13" t="str">
        <f t="shared" si="1"/>
        <v>Pet_BettyA</v>
      </c>
      <c r="G13">
        <f t="shared" si="2"/>
        <v>4</v>
      </c>
      <c r="H13">
        <f t="shared" si="3"/>
        <v>1.2857142857142858</v>
      </c>
      <c r="I13">
        <v>0</v>
      </c>
    </row>
    <row r="14" spans="1:14" x14ac:dyDescent="0.3">
      <c r="A14" t="s">
        <v>93</v>
      </c>
      <c r="B14" t="s">
        <v>115</v>
      </c>
      <c r="C14">
        <v>2</v>
      </c>
      <c r="D14">
        <f t="shared" si="0"/>
        <v>6</v>
      </c>
      <c r="E14" t="s">
        <v>71</v>
      </c>
      <c r="F14" t="str">
        <f t="shared" si="1"/>
        <v>Pet_BettyC</v>
      </c>
      <c r="G14">
        <f t="shared" si="2"/>
        <v>23</v>
      </c>
      <c r="H14">
        <f t="shared" si="3"/>
        <v>6</v>
      </c>
      <c r="I14">
        <v>0</v>
      </c>
    </row>
    <row r="15" spans="1:14" x14ac:dyDescent="0.3">
      <c r="A15" t="s">
        <v>94</v>
      </c>
      <c r="B15" t="s">
        <v>116</v>
      </c>
      <c r="C15">
        <v>3</v>
      </c>
      <c r="D15">
        <f t="shared" si="0"/>
        <v>9</v>
      </c>
      <c r="E15" t="s">
        <v>72</v>
      </c>
      <c r="F15" t="str">
        <f t="shared" si="1"/>
        <v>Pet_CuteCrabA</v>
      </c>
      <c r="G15">
        <f t="shared" si="2"/>
        <v>11</v>
      </c>
      <c r="H15">
        <f t="shared" si="3"/>
        <v>1.5</v>
      </c>
      <c r="I15">
        <v>0</v>
      </c>
    </row>
    <row r="16" spans="1:14" x14ac:dyDescent="0.3">
      <c r="A16" t="s">
        <v>95</v>
      </c>
      <c r="B16" t="s">
        <v>117</v>
      </c>
      <c r="C16">
        <v>1</v>
      </c>
      <c r="D16">
        <f t="shared" si="0"/>
        <v>3</v>
      </c>
      <c r="E16" t="s">
        <v>73</v>
      </c>
      <c r="F16" t="str">
        <f t="shared" si="1"/>
        <v>Pet_CuteCrabB</v>
      </c>
      <c r="G16">
        <f t="shared" si="2"/>
        <v>28</v>
      </c>
      <c r="H16">
        <f t="shared" si="3"/>
        <v>6.666666666666667</v>
      </c>
      <c r="I16">
        <v>0</v>
      </c>
    </row>
    <row r="17" spans="1:9" x14ac:dyDescent="0.3">
      <c r="A17" t="s">
        <v>96</v>
      </c>
      <c r="B17" t="s">
        <v>118</v>
      </c>
      <c r="C17">
        <v>4</v>
      </c>
      <c r="D17">
        <f t="shared" si="0"/>
        <v>12</v>
      </c>
      <c r="E17" t="s">
        <v>74</v>
      </c>
      <c r="F17" t="str">
        <f t="shared" si="1"/>
        <v>Pet_DinoA</v>
      </c>
      <c r="G17">
        <f t="shared" si="2"/>
        <v>4</v>
      </c>
      <c r="H17">
        <f t="shared" si="3"/>
        <v>1.2857142857142858</v>
      </c>
      <c r="I17">
        <v>0</v>
      </c>
    </row>
    <row r="18" spans="1:9" x14ac:dyDescent="0.3">
      <c r="A18" t="s">
        <v>97</v>
      </c>
      <c r="B18" t="s">
        <v>119</v>
      </c>
      <c r="C18">
        <v>3</v>
      </c>
      <c r="D18">
        <f t="shared" si="0"/>
        <v>9</v>
      </c>
      <c r="E18" t="s">
        <v>75</v>
      </c>
      <c r="F18" t="str">
        <f t="shared" si="1"/>
        <v>Pet_DinoB</v>
      </c>
      <c r="G18">
        <f t="shared" si="2"/>
        <v>11</v>
      </c>
      <c r="H18">
        <f t="shared" si="3"/>
        <v>1.5</v>
      </c>
      <c r="I18">
        <v>0</v>
      </c>
    </row>
    <row r="19" spans="1:9" x14ac:dyDescent="0.3">
      <c r="A19" t="s">
        <v>98</v>
      </c>
      <c r="B19" t="s">
        <v>120</v>
      </c>
      <c r="C19">
        <v>5</v>
      </c>
      <c r="D19">
        <f t="shared" si="0"/>
        <v>15</v>
      </c>
      <c r="E19" t="s">
        <v>76</v>
      </c>
      <c r="F19" t="str">
        <f t="shared" si="1"/>
        <v>Pet_DinoC</v>
      </c>
      <c r="G19">
        <f t="shared" si="2"/>
        <v>1</v>
      </c>
      <c r="H19">
        <f t="shared" si="3"/>
        <v>1</v>
      </c>
      <c r="I19">
        <v>0</v>
      </c>
    </row>
    <row r="20" spans="1:9" x14ac:dyDescent="0.3">
      <c r="A20" t="s">
        <v>99</v>
      </c>
      <c r="B20" t="s">
        <v>121</v>
      </c>
      <c r="C20">
        <v>4</v>
      </c>
      <c r="D20">
        <f t="shared" si="0"/>
        <v>12</v>
      </c>
      <c r="E20" t="s">
        <v>77</v>
      </c>
      <c r="F20" t="str">
        <f t="shared" si="1"/>
        <v>Pet_PlantaA</v>
      </c>
      <c r="G20">
        <f t="shared" si="2"/>
        <v>4</v>
      </c>
      <c r="H20">
        <f t="shared" si="3"/>
        <v>1.2857142857142858</v>
      </c>
      <c r="I20">
        <v>0</v>
      </c>
    </row>
    <row r="21" spans="1:9" x14ac:dyDescent="0.3">
      <c r="A21" t="s">
        <v>100</v>
      </c>
      <c r="B21" t="s">
        <v>122</v>
      </c>
      <c r="C21">
        <v>3</v>
      </c>
      <c r="D21">
        <f t="shared" si="0"/>
        <v>9</v>
      </c>
      <c r="E21" t="s">
        <v>78</v>
      </c>
      <c r="F21" t="str">
        <f t="shared" si="1"/>
        <v>Pet_PlantaB</v>
      </c>
      <c r="G21">
        <f t="shared" si="2"/>
        <v>11</v>
      </c>
      <c r="H21">
        <f t="shared" si="3"/>
        <v>1.5</v>
      </c>
      <c r="I21">
        <v>0</v>
      </c>
    </row>
    <row r="22" spans="1:9" x14ac:dyDescent="0.3">
      <c r="A22" t="s">
        <v>101</v>
      </c>
      <c r="B22" t="s">
        <v>123</v>
      </c>
      <c r="C22">
        <v>2</v>
      </c>
      <c r="D22">
        <f t="shared" si="0"/>
        <v>6</v>
      </c>
      <c r="E22" t="s">
        <v>79</v>
      </c>
      <c r="F22" t="str">
        <f t="shared" si="1"/>
        <v>Pet_PuffeA</v>
      </c>
      <c r="G22">
        <f t="shared" si="2"/>
        <v>23</v>
      </c>
      <c r="H22">
        <f t="shared" si="3"/>
        <v>6</v>
      </c>
      <c r="I22">
        <v>0</v>
      </c>
    </row>
    <row r="23" spans="1:9" x14ac:dyDescent="0.3">
      <c r="A23" t="s">
        <v>102</v>
      </c>
      <c r="B23" t="s">
        <v>124</v>
      </c>
      <c r="C23">
        <v>1</v>
      </c>
      <c r="D23">
        <f t="shared" si="0"/>
        <v>3</v>
      </c>
      <c r="E23" t="s">
        <v>80</v>
      </c>
      <c r="F23" t="str">
        <f t="shared" si="1"/>
        <v>Pet_PuffeB</v>
      </c>
      <c r="G23">
        <f t="shared" si="2"/>
        <v>28</v>
      </c>
      <c r="H23">
        <f t="shared" si="3"/>
        <v>6.666666666666667</v>
      </c>
      <c r="I23">
        <v>0</v>
      </c>
    </row>
    <row r="24" spans="1:9" x14ac:dyDescent="0.3">
      <c r="A24" t="s">
        <v>103</v>
      </c>
      <c r="B24" t="s">
        <v>125</v>
      </c>
      <c r="C24">
        <v>4</v>
      </c>
      <c r="D24">
        <f t="shared" si="0"/>
        <v>12</v>
      </c>
      <c r="E24" t="s">
        <v>81</v>
      </c>
      <c r="F24" t="str">
        <f t="shared" si="1"/>
        <v>Pet_Rosehips</v>
      </c>
      <c r="G24">
        <f t="shared" si="2"/>
        <v>4</v>
      </c>
      <c r="H24">
        <f t="shared" si="3"/>
        <v>1.2857142857142858</v>
      </c>
      <c r="I24">
        <v>0</v>
      </c>
    </row>
    <row r="25" spans="1:9" x14ac:dyDescent="0.3">
      <c r="A25" t="s">
        <v>104</v>
      </c>
      <c r="B25" t="s">
        <v>126</v>
      </c>
      <c r="C25">
        <v>5</v>
      </c>
      <c r="D25">
        <f t="shared" si="0"/>
        <v>15</v>
      </c>
      <c r="E25" t="s">
        <v>82</v>
      </c>
      <c r="F25" t="str">
        <f t="shared" si="1"/>
        <v>Pet_SdDragon00</v>
      </c>
      <c r="G25">
        <f t="shared" si="2"/>
        <v>1</v>
      </c>
      <c r="H25">
        <f t="shared" si="3"/>
        <v>1</v>
      </c>
      <c r="I25">
        <v>0</v>
      </c>
    </row>
    <row r="26" spans="1:9" x14ac:dyDescent="0.3">
      <c r="A26" t="s">
        <v>105</v>
      </c>
      <c r="B26" t="s">
        <v>127</v>
      </c>
      <c r="C26">
        <v>4</v>
      </c>
      <c r="D26">
        <f t="shared" si="0"/>
        <v>12</v>
      </c>
      <c r="E26" t="s">
        <v>83</v>
      </c>
      <c r="F26" t="str">
        <f t="shared" si="1"/>
        <v>Pet_SdDragon33</v>
      </c>
      <c r="G26">
        <f t="shared" si="2"/>
        <v>4</v>
      </c>
      <c r="H26">
        <f t="shared" si="3"/>
        <v>1.2857142857142858</v>
      </c>
      <c r="I26">
        <v>0</v>
      </c>
    </row>
    <row r="27" spans="1:9" x14ac:dyDescent="0.3">
      <c r="A27" t="s">
        <v>106</v>
      </c>
      <c r="B27" t="s">
        <v>128</v>
      </c>
      <c r="C27">
        <v>4</v>
      </c>
      <c r="D27">
        <f t="shared" si="0"/>
        <v>12</v>
      </c>
      <c r="E27" t="s">
        <v>84</v>
      </c>
      <c r="F27" t="str">
        <f t="shared" si="1"/>
        <v>Pet_SdDragon35</v>
      </c>
      <c r="G27">
        <f t="shared" si="2"/>
        <v>4</v>
      </c>
      <c r="H27">
        <f t="shared" si="3"/>
        <v>1.2857142857142858</v>
      </c>
      <c r="I27">
        <v>0</v>
      </c>
    </row>
    <row r="28" spans="1:9" x14ac:dyDescent="0.3">
      <c r="A28" t="s">
        <v>107</v>
      </c>
      <c r="B28" t="s">
        <v>129</v>
      </c>
      <c r="C28">
        <v>3</v>
      </c>
      <c r="D28">
        <f t="shared" si="0"/>
        <v>9</v>
      </c>
      <c r="E28" t="s">
        <v>85</v>
      </c>
      <c r="F28" t="str">
        <f t="shared" si="1"/>
        <v>Pet_SdDragon38</v>
      </c>
      <c r="G28">
        <f t="shared" si="2"/>
        <v>11</v>
      </c>
      <c r="H28">
        <f t="shared" si="3"/>
        <v>1.5</v>
      </c>
      <c r="I28">
        <v>0</v>
      </c>
    </row>
    <row r="29" spans="1:9" x14ac:dyDescent="0.3">
      <c r="A29" t="s">
        <v>108</v>
      </c>
      <c r="B29" t="s">
        <v>130</v>
      </c>
      <c r="C29">
        <v>3</v>
      </c>
      <c r="D29">
        <f t="shared" si="0"/>
        <v>9</v>
      </c>
      <c r="E29" t="s">
        <v>86</v>
      </c>
      <c r="F29" t="str">
        <f t="shared" si="1"/>
        <v>Pet_SdDragon56</v>
      </c>
      <c r="G29">
        <f t="shared" si="2"/>
        <v>11</v>
      </c>
      <c r="H29">
        <f t="shared" si="3"/>
        <v>1.5</v>
      </c>
      <c r="I29">
        <v>0</v>
      </c>
    </row>
    <row r="30" spans="1:9" x14ac:dyDescent="0.3">
      <c r="A30" t="s">
        <v>109</v>
      </c>
      <c r="B30" t="s">
        <v>131</v>
      </c>
      <c r="C30">
        <v>3</v>
      </c>
      <c r="D30">
        <f t="shared" si="0"/>
        <v>9</v>
      </c>
      <c r="E30" t="s">
        <v>87</v>
      </c>
      <c r="F30" t="str">
        <f t="shared" si="1"/>
        <v>Pet_SdDragon57</v>
      </c>
      <c r="G30">
        <f t="shared" si="2"/>
        <v>11</v>
      </c>
      <c r="H30">
        <f t="shared" si="3"/>
        <v>1.5</v>
      </c>
      <c r="I30">
        <v>0</v>
      </c>
    </row>
    <row r="31" spans="1:9" x14ac:dyDescent="0.3">
      <c r="A31" t="s">
        <v>110</v>
      </c>
      <c r="B31" t="s">
        <v>132</v>
      </c>
      <c r="C31">
        <v>3</v>
      </c>
      <c r="D31">
        <f t="shared" si="0"/>
        <v>9</v>
      </c>
      <c r="E31" t="s">
        <v>88</v>
      </c>
      <c r="F31" t="str">
        <f t="shared" si="1"/>
        <v>Pet_SdDragon68</v>
      </c>
      <c r="G31">
        <f t="shared" si="2"/>
        <v>11</v>
      </c>
      <c r="H31">
        <f t="shared" si="3"/>
        <v>1.5</v>
      </c>
      <c r="I31">
        <v>0</v>
      </c>
    </row>
    <row r="32" spans="1:9" x14ac:dyDescent="0.3">
      <c r="A32" t="s">
        <v>111</v>
      </c>
      <c r="B32" t="s">
        <v>133</v>
      </c>
      <c r="C32">
        <v>3</v>
      </c>
      <c r="D32">
        <f t="shared" si="0"/>
        <v>9</v>
      </c>
      <c r="E32" t="s">
        <v>89</v>
      </c>
      <c r="F32" t="str">
        <f t="shared" si="1"/>
        <v>Pet_Swinecone</v>
      </c>
      <c r="G32">
        <f t="shared" si="2"/>
        <v>11</v>
      </c>
      <c r="H32">
        <f t="shared" si="3"/>
        <v>1.5</v>
      </c>
      <c r="I32">
        <v>0</v>
      </c>
    </row>
    <row r="33" spans="1:9" x14ac:dyDescent="0.3">
      <c r="A33" t="s">
        <v>112</v>
      </c>
      <c r="B33" t="s">
        <v>134</v>
      </c>
      <c r="C33">
        <v>3</v>
      </c>
      <c r="D33">
        <f t="shared" si="0"/>
        <v>9</v>
      </c>
      <c r="E33" t="s">
        <v>90</v>
      </c>
      <c r="F33" t="str">
        <f t="shared" si="1"/>
        <v>Pet_WhispaA</v>
      </c>
      <c r="G33">
        <f t="shared" si="2"/>
        <v>11</v>
      </c>
      <c r="H33">
        <f t="shared" si="3"/>
        <v>1.5</v>
      </c>
      <c r="I33">
        <v>0</v>
      </c>
    </row>
    <row r="34" spans="1:9" x14ac:dyDescent="0.3">
      <c r="A34" t="s">
        <v>113</v>
      </c>
      <c r="B34" t="s">
        <v>135</v>
      </c>
      <c r="C34">
        <v>1</v>
      </c>
      <c r="D34">
        <f t="shared" si="0"/>
        <v>3</v>
      </c>
      <c r="E34" t="s">
        <v>91</v>
      </c>
      <c r="F34" t="str">
        <f t="shared" si="1"/>
        <v>Pet_WhispaB</v>
      </c>
      <c r="G34">
        <f t="shared" si="2"/>
        <v>28</v>
      </c>
      <c r="H34">
        <f t="shared" si="3"/>
        <v>6.666666666666667</v>
      </c>
      <c r="I34">
        <v>0</v>
      </c>
    </row>
  </sheetData>
  <autoFilter ref="I1:I12" xr:uid="{3D55A155-7E48-460A-87C5-02EDDB69BB9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/>
  </sheetViews>
  <sheetFormatPr defaultRowHeight="16.5" x14ac:dyDescent="0.3"/>
  <cols>
    <col min="3" max="3" width="19.5" customWidth="1"/>
  </cols>
  <sheetData>
    <row r="1" spans="1:3" ht="27" customHeight="1" x14ac:dyDescent="0.3">
      <c r="A1" t="s">
        <v>11</v>
      </c>
      <c r="B1" t="s">
        <v>12</v>
      </c>
      <c r="C1" s="1" t="s">
        <v>13</v>
      </c>
    </row>
    <row r="2" spans="1:3" x14ac:dyDescent="0.3">
      <c r="A2">
        <v>1</v>
      </c>
      <c r="B2">
        <v>25</v>
      </c>
      <c r="C2" t="s">
        <v>14</v>
      </c>
    </row>
    <row r="3" spans="1:3" x14ac:dyDescent="0.3">
      <c r="A3">
        <v>2</v>
      </c>
      <c r="B3">
        <v>20</v>
      </c>
      <c r="C3" t="s">
        <v>15</v>
      </c>
    </row>
    <row r="4" spans="1:3" x14ac:dyDescent="0.3">
      <c r="A4">
        <v>3</v>
      </c>
      <c r="B4">
        <v>15</v>
      </c>
      <c r="C4" t="s">
        <v>16</v>
      </c>
    </row>
    <row r="5" spans="1:3" x14ac:dyDescent="0.3">
      <c r="A5">
        <v>4</v>
      </c>
      <c r="B5">
        <v>10</v>
      </c>
      <c r="C5" t="s">
        <v>17</v>
      </c>
    </row>
    <row r="6" spans="1:3" x14ac:dyDescent="0.3">
      <c r="A6">
        <v>5</v>
      </c>
      <c r="B6">
        <v>5</v>
      </c>
      <c r="C6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>
      <selection activeCell="H1" sqref="H1"/>
    </sheetView>
  </sheetViews>
  <sheetFormatPr defaultRowHeight="16.5" outlineLevelCol="1" x14ac:dyDescent="0.3"/>
  <cols>
    <col min="5" max="6" width="9" outlineLevel="1"/>
    <col min="8" max="8" width="9" outlineLevel="1"/>
  </cols>
  <sheetData>
    <row r="1" spans="1:8" ht="27" customHeight="1" x14ac:dyDescent="0.3">
      <c r="A1" t="s">
        <v>5</v>
      </c>
      <c r="B1" t="s">
        <v>21</v>
      </c>
      <c r="C1" t="s">
        <v>19</v>
      </c>
      <c r="D1" t="s">
        <v>20</v>
      </c>
      <c r="E1" t="s">
        <v>35</v>
      </c>
      <c r="F1" t="s">
        <v>36</v>
      </c>
      <c r="H1" t="s">
        <v>37</v>
      </c>
    </row>
    <row r="2" spans="1:8" x14ac:dyDescent="0.3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 x14ac:dyDescent="0.3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 x14ac:dyDescent="0.3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 x14ac:dyDescent="0.3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 x14ac:dyDescent="0.3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 x14ac:dyDescent="0.3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 x14ac:dyDescent="0.3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 x14ac:dyDescent="0.3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 x14ac:dyDescent="0.3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 x14ac:dyDescent="0.3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 x14ac:dyDescent="0.3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 x14ac:dyDescent="0.3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 x14ac:dyDescent="0.3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 x14ac:dyDescent="0.3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 x14ac:dyDescent="0.3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 x14ac:dyDescent="0.3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 x14ac:dyDescent="0.3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 x14ac:dyDescent="0.3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 x14ac:dyDescent="0.3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 x14ac:dyDescent="0.3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 x14ac:dyDescent="0.3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 x14ac:dyDescent="0.3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 x14ac:dyDescent="0.3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 x14ac:dyDescent="0.3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 x14ac:dyDescent="0.3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 x14ac:dyDescent="0.3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 x14ac:dyDescent="0.3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 x14ac:dyDescent="0.3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 x14ac:dyDescent="0.3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 x14ac:dyDescent="0.3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 x14ac:dyDescent="0.3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 x14ac:dyDescent="0.3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 x14ac:dyDescent="0.3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 x14ac:dyDescent="0.3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 x14ac:dyDescent="0.3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 x14ac:dyDescent="0.3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 x14ac:dyDescent="0.3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 x14ac:dyDescent="0.3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 x14ac:dyDescent="0.3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 x14ac:dyDescent="0.3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 x14ac:dyDescent="0.3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 x14ac:dyDescent="0.3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 x14ac:dyDescent="0.3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 x14ac:dyDescent="0.3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 x14ac:dyDescent="0.3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 x14ac:dyDescent="0.3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 x14ac:dyDescent="0.3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 x14ac:dyDescent="0.3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 x14ac:dyDescent="0.3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 x14ac:dyDescent="0.3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 x14ac:dyDescent="0.3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 x14ac:dyDescent="0.3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 x14ac:dyDescent="0.3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 x14ac:dyDescent="0.3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 x14ac:dyDescent="0.3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 x14ac:dyDescent="0.3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 x14ac:dyDescent="0.3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 x14ac:dyDescent="0.3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 x14ac:dyDescent="0.3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 x14ac:dyDescent="0.3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 x14ac:dyDescent="0.3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 x14ac:dyDescent="0.3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 x14ac:dyDescent="0.3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 x14ac:dyDescent="0.3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 x14ac:dyDescent="0.3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 x14ac:dyDescent="0.3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 x14ac:dyDescent="0.3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 x14ac:dyDescent="0.3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 x14ac:dyDescent="0.3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 x14ac:dyDescent="0.3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 x14ac:dyDescent="0.3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 x14ac:dyDescent="0.3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 x14ac:dyDescent="0.3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 x14ac:dyDescent="0.3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 x14ac:dyDescent="0.3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 x14ac:dyDescent="0.3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 x14ac:dyDescent="0.3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 x14ac:dyDescent="0.3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 x14ac:dyDescent="0.3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 x14ac:dyDescent="0.3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 x14ac:dyDescent="0.3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 x14ac:dyDescent="0.3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 x14ac:dyDescent="0.3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 x14ac:dyDescent="0.3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 x14ac:dyDescent="0.3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 x14ac:dyDescent="0.3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 x14ac:dyDescent="0.3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 x14ac:dyDescent="0.3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 x14ac:dyDescent="0.3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 x14ac:dyDescent="0.3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 x14ac:dyDescent="0.3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 x14ac:dyDescent="0.3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 x14ac:dyDescent="0.3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 x14ac:dyDescent="0.3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 x14ac:dyDescent="0.3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>
      <selection activeCell="A2" sqref="A2"/>
    </sheetView>
  </sheetViews>
  <sheetFormatPr defaultRowHeight="16.5" x14ac:dyDescent="0.3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 x14ac:dyDescent="0.3">
      <c r="A1" t="s">
        <v>22</v>
      </c>
      <c r="B1" t="s">
        <v>26</v>
      </c>
      <c r="C1" t="s">
        <v>30</v>
      </c>
      <c r="D1" t="s">
        <v>31</v>
      </c>
      <c r="E1" t="s">
        <v>32</v>
      </c>
      <c r="F1" t="s">
        <v>12</v>
      </c>
      <c r="G1" s="1" t="s">
        <v>13</v>
      </c>
    </row>
    <row r="2" spans="1:7" x14ac:dyDescent="0.3">
      <c r="A2" t="s">
        <v>23</v>
      </c>
      <c r="B2" t="s">
        <v>27</v>
      </c>
      <c r="C2">
        <v>0.8</v>
      </c>
      <c r="D2">
        <v>0.3</v>
      </c>
      <c r="E2">
        <v>0.01</v>
      </c>
    </row>
    <row r="3" spans="1:7" x14ac:dyDescent="0.3">
      <c r="A3" t="s">
        <v>24</v>
      </c>
      <c r="B3" t="s">
        <v>28</v>
      </c>
      <c r="C3">
        <v>1</v>
      </c>
      <c r="D3">
        <v>0.75</v>
      </c>
      <c r="E3">
        <v>0.5</v>
      </c>
      <c r="F3">
        <v>5</v>
      </c>
      <c r="G3" t="s">
        <v>33</v>
      </c>
    </row>
    <row r="4" spans="1:7" x14ac:dyDescent="0.3">
      <c r="A4" t="s">
        <v>25</v>
      </c>
      <c r="B4" t="s">
        <v>29</v>
      </c>
      <c r="C4">
        <v>1</v>
      </c>
      <c r="D4">
        <v>0.95</v>
      </c>
      <c r="E4">
        <v>0.9</v>
      </c>
      <c r="F4">
        <v>5</v>
      </c>
      <c r="G4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2022-11-13T12:36:42Z</dcterms:created>
  <dcterms:modified xsi:type="dcterms:W3CDTF">2022-12-16T13:40:33Z</dcterms:modified>
</cp:coreProperties>
</file>