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215B848B-0141-486F-A2AB-C7AAF6715A3C}" xr6:coauthVersionLast="47" xr6:coauthVersionMax="47" xr10:uidLastSave="{00000000-0000-0000-0000-000000000000}"/>
  <bookViews>
    <workbookView xWindow="-28920" yWindow="-120" windowWidth="29040" windowHeight="15840" xr2:uid="{DC4C458F-9CA5-49D2-A95F-4D750910E46E}"/>
  </bookViews>
  <sheets>
    <sheet name="ShopProductTable" sheetId="2" r:id="rId1"/>
    <sheet name="LevelPassTable" sheetId="1" r:id="rId2"/>
    <sheet name="ConsumeItemTab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5" i="2" l="1"/>
  <c r="U15" i="2"/>
  <c r="Q15" i="2"/>
  <c r="U12" i="2"/>
  <c r="M12" i="2"/>
  <c r="AQ9" i="2" l="1"/>
  <c r="AP9" i="2"/>
  <c r="AN9" i="2"/>
  <c r="AM9" i="2"/>
  <c r="AK9" i="2"/>
  <c r="AJ9" i="2"/>
  <c r="AH9" i="2"/>
  <c r="AG9" i="2"/>
  <c r="AE9" i="2"/>
  <c r="AD9" i="2"/>
  <c r="Y9" i="2"/>
  <c r="AO9" i="2" s="1"/>
  <c r="C9" i="2"/>
  <c r="AQ8" i="2"/>
  <c r="AP8" i="2"/>
  <c r="AN8" i="2"/>
  <c r="AM8" i="2"/>
  <c r="AK8" i="2"/>
  <c r="AJ8" i="2"/>
  <c r="AH8" i="2"/>
  <c r="AG8" i="2"/>
  <c r="AE8" i="2"/>
  <c r="AD8" i="2"/>
  <c r="Y8" i="2"/>
  <c r="AO8" i="2" s="1"/>
  <c r="U8" i="2"/>
  <c r="AL8" i="2" s="1"/>
  <c r="C8" i="2"/>
  <c r="AQ7" i="2"/>
  <c r="AP7" i="2"/>
  <c r="AN7" i="2"/>
  <c r="AM7" i="2"/>
  <c r="AK7" i="2"/>
  <c r="AJ7" i="2"/>
  <c r="AH7" i="2"/>
  <c r="AG7" i="2"/>
  <c r="AE7" i="2"/>
  <c r="AD7" i="2"/>
  <c r="Y7" i="2"/>
  <c r="AO7" i="2" s="1"/>
  <c r="U7" i="2"/>
  <c r="AL7" i="2" s="1"/>
  <c r="C7" i="2"/>
  <c r="AQ27" i="2"/>
  <c r="AP27" i="2"/>
  <c r="AN27" i="2"/>
  <c r="AM27" i="2"/>
  <c r="AK27" i="2"/>
  <c r="AJ27" i="2"/>
  <c r="AH27" i="2"/>
  <c r="AG27" i="2"/>
  <c r="AE27" i="2"/>
  <c r="AD27" i="2"/>
  <c r="AQ26" i="2"/>
  <c r="AP26" i="2"/>
  <c r="AN26" i="2"/>
  <c r="AM26" i="2"/>
  <c r="AK26" i="2"/>
  <c r="AJ26" i="2"/>
  <c r="AH26" i="2"/>
  <c r="AG26" i="2"/>
  <c r="AE26" i="2"/>
  <c r="AD26" i="2"/>
  <c r="AQ25" i="2"/>
  <c r="AP25" i="2"/>
  <c r="AN25" i="2"/>
  <c r="AM25" i="2"/>
  <c r="AK25" i="2"/>
  <c r="AJ25" i="2"/>
  <c r="AH25" i="2"/>
  <c r="AG25" i="2"/>
  <c r="AE25" i="2"/>
  <c r="AD25" i="2"/>
  <c r="AQ24" i="2"/>
  <c r="AP24" i="2"/>
  <c r="AN24" i="2"/>
  <c r="AM24" i="2"/>
  <c r="AK24" i="2"/>
  <c r="AJ24" i="2"/>
  <c r="AH24" i="2"/>
  <c r="AG24" i="2"/>
  <c r="AE24" i="2"/>
  <c r="AD24" i="2"/>
  <c r="AQ23" i="2"/>
  <c r="AP23" i="2"/>
  <c r="AN23" i="2"/>
  <c r="AM23" i="2"/>
  <c r="AK23" i="2"/>
  <c r="AJ23" i="2"/>
  <c r="AH23" i="2"/>
  <c r="AG23" i="2"/>
  <c r="AE23" i="2"/>
  <c r="AD23" i="2"/>
  <c r="AQ22" i="2"/>
  <c r="AP22" i="2"/>
  <c r="AN22" i="2"/>
  <c r="AM22" i="2"/>
  <c r="AK22" i="2"/>
  <c r="AJ22" i="2"/>
  <c r="AH22" i="2"/>
  <c r="AG22" i="2"/>
  <c r="AE22" i="2"/>
  <c r="AD22" i="2"/>
  <c r="AQ21" i="2"/>
  <c r="AP21" i="2"/>
  <c r="AN21" i="2"/>
  <c r="AM21" i="2"/>
  <c r="AK21" i="2"/>
  <c r="AJ21" i="2"/>
  <c r="AH21" i="2"/>
  <c r="AG21" i="2"/>
  <c r="AE21" i="2"/>
  <c r="AD21" i="2"/>
  <c r="AQ20" i="2"/>
  <c r="AP20" i="2"/>
  <c r="AN20" i="2"/>
  <c r="AM20" i="2"/>
  <c r="AK20" i="2"/>
  <c r="AJ20" i="2"/>
  <c r="AH20" i="2"/>
  <c r="AG20" i="2"/>
  <c r="AE20" i="2"/>
  <c r="AD20" i="2"/>
  <c r="AQ19" i="2"/>
  <c r="AP19" i="2"/>
  <c r="AN19" i="2"/>
  <c r="AM19" i="2"/>
  <c r="AK19" i="2"/>
  <c r="AJ19" i="2"/>
  <c r="AH19" i="2"/>
  <c r="AG19" i="2"/>
  <c r="AE19" i="2"/>
  <c r="AD19" i="2"/>
  <c r="AQ18" i="2"/>
  <c r="AP18" i="2"/>
  <c r="AN18" i="2"/>
  <c r="AM18" i="2"/>
  <c r="AK18" i="2"/>
  <c r="AJ18" i="2"/>
  <c r="AH18" i="2"/>
  <c r="AG18" i="2"/>
  <c r="AE18" i="2"/>
  <c r="AD18" i="2"/>
  <c r="AQ17" i="2"/>
  <c r="AP17" i="2"/>
  <c r="AN17" i="2"/>
  <c r="AM17" i="2"/>
  <c r="AK17" i="2"/>
  <c r="AJ17" i="2"/>
  <c r="AH17" i="2"/>
  <c r="AG17" i="2"/>
  <c r="AE17" i="2"/>
  <c r="AD17" i="2"/>
  <c r="AQ16" i="2"/>
  <c r="AP16" i="2"/>
  <c r="AN16" i="2"/>
  <c r="AM16" i="2"/>
  <c r="AK16" i="2"/>
  <c r="AJ16" i="2"/>
  <c r="AH16" i="2"/>
  <c r="AG16" i="2"/>
  <c r="AE16" i="2"/>
  <c r="AD16" i="2"/>
  <c r="AQ15" i="2"/>
  <c r="AP15" i="2"/>
  <c r="AN15" i="2"/>
  <c r="AM15" i="2"/>
  <c r="AK15" i="2"/>
  <c r="AJ15" i="2"/>
  <c r="AH15" i="2"/>
  <c r="AG15" i="2"/>
  <c r="AE15" i="2"/>
  <c r="AD15" i="2"/>
  <c r="AQ14" i="2"/>
  <c r="AP14" i="2"/>
  <c r="AN14" i="2"/>
  <c r="AM14" i="2"/>
  <c r="AK14" i="2"/>
  <c r="AJ14" i="2"/>
  <c r="AH14" i="2"/>
  <c r="AG14" i="2"/>
  <c r="AE14" i="2"/>
  <c r="AD14" i="2"/>
  <c r="AQ13" i="2"/>
  <c r="AP13" i="2"/>
  <c r="AN13" i="2"/>
  <c r="AM13" i="2"/>
  <c r="AK13" i="2"/>
  <c r="AJ13" i="2"/>
  <c r="AH13" i="2"/>
  <c r="AG13" i="2"/>
  <c r="AE13" i="2"/>
  <c r="AD13" i="2"/>
  <c r="AQ12" i="2"/>
  <c r="AP12" i="2"/>
  <c r="AN12" i="2"/>
  <c r="AM12" i="2"/>
  <c r="AK12" i="2"/>
  <c r="AJ12" i="2"/>
  <c r="AH12" i="2"/>
  <c r="AG12" i="2"/>
  <c r="AE12" i="2"/>
  <c r="AD12" i="2"/>
  <c r="AQ11" i="2"/>
  <c r="AP11" i="2"/>
  <c r="AN11" i="2"/>
  <c r="AM11" i="2"/>
  <c r="AK11" i="2"/>
  <c r="AJ11" i="2"/>
  <c r="AH11" i="2"/>
  <c r="AG11" i="2"/>
  <c r="AE11" i="2"/>
  <c r="AD11" i="2"/>
  <c r="AQ10" i="2"/>
  <c r="AP10" i="2"/>
  <c r="AN10" i="2"/>
  <c r="AM10" i="2"/>
  <c r="AK10" i="2"/>
  <c r="AJ10" i="2"/>
  <c r="AH10" i="2"/>
  <c r="AG10" i="2"/>
  <c r="AE10" i="2"/>
  <c r="AD10" i="2"/>
  <c r="AQ6" i="2"/>
  <c r="AP6" i="2"/>
  <c r="AN6" i="2"/>
  <c r="AM6" i="2"/>
  <c r="AK6" i="2"/>
  <c r="AJ6" i="2"/>
  <c r="AH6" i="2"/>
  <c r="AG6" i="2"/>
  <c r="AE6" i="2"/>
  <c r="AD6" i="2"/>
  <c r="AQ5" i="2"/>
  <c r="AP5" i="2"/>
  <c r="AN5" i="2"/>
  <c r="AM5" i="2"/>
  <c r="AK5" i="2"/>
  <c r="AJ5" i="2"/>
  <c r="AH5" i="2"/>
  <c r="AG5" i="2"/>
  <c r="AE5" i="2"/>
  <c r="AD5" i="2"/>
  <c r="AQ4" i="2"/>
  <c r="AP4" i="2"/>
  <c r="AN4" i="2"/>
  <c r="AM4" i="2"/>
  <c r="AK4" i="2"/>
  <c r="AJ4" i="2"/>
  <c r="AH4" i="2"/>
  <c r="AG4" i="2"/>
  <c r="AE4" i="2"/>
  <c r="AD4" i="2"/>
  <c r="AQ3" i="2"/>
  <c r="AP3" i="2"/>
  <c r="AN3" i="2"/>
  <c r="AM3" i="2"/>
  <c r="AK3" i="2"/>
  <c r="AJ3" i="2"/>
  <c r="AH3" i="2"/>
  <c r="AG3" i="2"/>
  <c r="AE3" i="2"/>
  <c r="AD3" i="2"/>
  <c r="AQ2" i="2"/>
  <c r="AP2" i="2"/>
  <c r="AN2" i="2"/>
  <c r="AM2" i="2"/>
  <c r="AK2" i="2"/>
  <c r="AJ2" i="2"/>
  <c r="AH2" i="2"/>
  <c r="AG2" i="2"/>
  <c r="AE2" i="2"/>
  <c r="AD2" i="2"/>
  <c r="Y27" i="2"/>
  <c r="AO27" i="2" s="1"/>
  <c r="U27" i="2"/>
  <c r="AL27" i="2" s="1"/>
  <c r="Q27" i="2"/>
  <c r="AI27" i="2" s="1"/>
  <c r="M27" i="2"/>
  <c r="AF27" i="2" s="1"/>
  <c r="Y26" i="2"/>
  <c r="AO26" i="2" s="1"/>
  <c r="U26" i="2"/>
  <c r="AL26" i="2" s="1"/>
  <c r="Q26" i="2"/>
  <c r="AI26" i="2" s="1"/>
  <c r="M26" i="2"/>
  <c r="AF26" i="2" s="1"/>
  <c r="Y25" i="2"/>
  <c r="AO25" i="2" s="1"/>
  <c r="U25" i="2"/>
  <c r="AL25" i="2" s="1"/>
  <c r="Q25" i="2"/>
  <c r="AI25" i="2" s="1"/>
  <c r="M25" i="2"/>
  <c r="AF25" i="2" s="1"/>
  <c r="Y24" i="2"/>
  <c r="AO24" i="2" s="1"/>
  <c r="U24" i="2"/>
  <c r="AL24" i="2" s="1"/>
  <c r="Q24" i="2"/>
  <c r="AI24" i="2" s="1"/>
  <c r="M24" i="2"/>
  <c r="AF24" i="2" s="1"/>
  <c r="Y23" i="2"/>
  <c r="AO23" i="2" s="1"/>
  <c r="U23" i="2"/>
  <c r="AL23" i="2" s="1"/>
  <c r="Q23" i="2"/>
  <c r="AI23" i="2" s="1"/>
  <c r="M23" i="2"/>
  <c r="AF23" i="2" s="1"/>
  <c r="Y22" i="2"/>
  <c r="AO22" i="2" s="1"/>
  <c r="U22" i="2"/>
  <c r="AL22" i="2" s="1"/>
  <c r="Q22" i="2"/>
  <c r="AI22" i="2" s="1"/>
  <c r="M22" i="2"/>
  <c r="AF22" i="2" s="1"/>
  <c r="Y21" i="2"/>
  <c r="AO21" i="2" s="1"/>
  <c r="U21" i="2"/>
  <c r="AL21" i="2" s="1"/>
  <c r="Q21" i="2"/>
  <c r="AI21" i="2" s="1"/>
  <c r="M21" i="2"/>
  <c r="AF21" i="2" s="1"/>
  <c r="Y20" i="2"/>
  <c r="AO20" i="2" s="1"/>
  <c r="U20" i="2"/>
  <c r="AL20" i="2" s="1"/>
  <c r="Q20" i="2"/>
  <c r="AI20" i="2" s="1"/>
  <c r="M20" i="2"/>
  <c r="AF20" i="2" s="1"/>
  <c r="Y19" i="2"/>
  <c r="AO19" i="2" s="1"/>
  <c r="U19" i="2"/>
  <c r="AL19" i="2" s="1"/>
  <c r="Q19" i="2"/>
  <c r="AI19" i="2" s="1"/>
  <c r="M19" i="2"/>
  <c r="AF19" i="2" s="1"/>
  <c r="Y18" i="2"/>
  <c r="AO18" i="2" s="1"/>
  <c r="U18" i="2"/>
  <c r="AL18" i="2" s="1"/>
  <c r="Q18" i="2"/>
  <c r="AI18" i="2" s="1"/>
  <c r="M18" i="2"/>
  <c r="AF18" i="2" s="1"/>
  <c r="Y17" i="2"/>
  <c r="AO17" i="2" s="1"/>
  <c r="U17" i="2"/>
  <c r="AL17" i="2" s="1"/>
  <c r="Q17" i="2"/>
  <c r="AI17" i="2" s="1"/>
  <c r="Y16" i="2"/>
  <c r="AO16" i="2" s="1"/>
  <c r="U16" i="2"/>
  <c r="AL16" i="2" s="1"/>
  <c r="Q16" i="2"/>
  <c r="AI16" i="2" s="1"/>
  <c r="M16" i="2"/>
  <c r="AF16" i="2" s="1"/>
  <c r="AO15" i="2"/>
  <c r="AL15" i="2"/>
  <c r="AI15" i="2"/>
  <c r="Y14" i="2"/>
  <c r="AO14" i="2" s="1"/>
  <c r="U14" i="2"/>
  <c r="AL14" i="2" s="1"/>
  <c r="Y13" i="2"/>
  <c r="AO13" i="2" s="1"/>
  <c r="U13" i="2"/>
  <c r="AL13" i="2" s="1"/>
  <c r="Q13" i="2"/>
  <c r="AI13" i="2" s="1"/>
  <c r="Y12" i="2"/>
  <c r="AO12" i="2" s="1"/>
  <c r="AL12" i="2"/>
  <c r="AF12" i="2"/>
  <c r="Y11" i="2"/>
  <c r="AO11" i="2" s="1"/>
  <c r="U11" i="2"/>
  <c r="AL11" i="2" s="1"/>
  <c r="Q11" i="2"/>
  <c r="AI11" i="2" s="1"/>
  <c r="M11" i="2"/>
  <c r="AF11" i="2" s="1"/>
  <c r="Y10" i="2"/>
  <c r="AO10" i="2" s="1"/>
  <c r="Y6" i="2"/>
  <c r="AO6" i="2" s="1"/>
  <c r="U6" i="2"/>
  <c r="AL6" i="2" s="1"/>
  <c r="Q6" i="2"/>
  <c r="AI6" i="2" s="1"/>
  <c r="M6" i="2"/>
  <c r="AF6" i="2" s="1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6" i="2"/>
  <c r="C5" i="2"/>
  <c r="C4" i="2"/>
  <c r="C3" i="2"/>
  <c r="C2" i="2"/>
  <c r="Y5" i="2"/>
  <c r="AO5" i="2" s="1"/>
  <c r="U5" i="2"/>
  <c r="AL5" i="2" s="1"/>
  <c r="Q5" i="2"/>
  <c r="AI5" i="2" s="1"/>
  <c r="M5" i="2"/>
  <c r="AF5" i="2" s="1"/>
  <c r="Y4" i="2"/>
  <c r="AO4" i="2" s="1"/>
  <c r="U4" i="2"/>
  <c r="AL4" i="2" s="1"/>
  <c r="Q4" i="2"/>
  <c r="AI4" i="2" s="1"/>
  <c r="Y3" i="2"/>
  <c r="AO3" i="2" s="1"/>
  <c r="Y2" i="2"/>
  <c r="AO2" i="2" s="1"/>
  <c r="U3" i="2"/>
  <c r="AL3" i="2" s="1"/>
  <c r="U2" i="2"/>
  <c r="AL2" i="2" s="1"/>
  <c r="Q3" i="2"/>
  <c r="AI3" i="2" s="1"/>
  <c r="Q2" i="2"/>
  <c r="AI2" i="2" s="1"/>
  <c r="M2" i="2"/>
  <c r="U10" i="2"/>
  <c r="M15" i="2"/>
  <c r="I6" i="2"/>
  <c r="M7" i="2"/>
  <c r="I11" i="2"/>
  <c r="I10" i="2"/>
  <c r="I13" i="2"/>
  <c r="I3" i="2"/>
  <c r="Q8" i="2"/>
  <c r="I24" i="2"/>
  <c r="I15" i="2"/>
  <c r="I18" i="2"/>
  <c r="M17" i="2"/>
  <c r="I20" i="2"/>
  <c r="I2" i="2"/>
  <c r="Q7" i="2"/>
  <c r="Q10" i="2"/>
  <c r="I16" i="2"/>
  <c r="I14" i="2"/>
  <c r="Q12" i="2"/>
  <c r="I8" i="2"/>
  <c r="I17" i="2"/>
  <c r="M8" i="2"/>
  <c r="M9" i="2"/>
  <c r="M4" i="2"/>
  <c r="I19" i="2"/>
  <c r="I26" i="2"/>
  <c r="I4" i="2"/>
  <c r="Q14" i="2"/>
  <c r="M14" i="2"/>
  <c r="I21" i="2"/>
  <c r="I5" i="2"/>
  <c r="I22" i="2"/>
  <c r="I7" i="2"/>
  <c r="M10" i="2"/>
  <c r="I12" i="2"/>
  <c r="Q9" i="2"/>
  <c r="I9" i="2"/>
  <c r="M3" i="2"/>
  <c r="I25" i="2"/>
  <c r="U9" i="2"/>
  <c r="I27" i="2"/>
  <c r="I23" i="2"/>
  <c r="M13" i="2"/>
  <c r="AF17" i="2" l="1"/>
  <c r="AF15" i="2"/>
  <c r="AI14" i="2"/>
  <c r="AF14" i="2"/>
  <c r="AF13" i="2"/>
  <c r="AI12" i="2"/>
  <c r="AL10" i="2"/>
  <c r="AI10" i="2"/>
  <c r="AF10" i="2"/>
  <c r="AL9" i="2"/>
  <c r="AI7" i="2"/>
  <c r="AI8" i="2"/>
  <c r="AI9" i="2"/>
  <c r="AF8" i="2"/>
  <c r="AF7" i="2"/>
  <c r="AF9" i="2"/>
  <c r="AC9" i="2"/>
  <c r="AC8" i="2"/>
  <c r="AC7" i="2"/>
  <c r="AC2" i="2"/>
  <c r="AC3" i="2"/>
  <c r="AF2" i="2"/>
  <c r="AC4" i="2"/>
  <c r="AC12" i="2"/>
  <c r="AC6" i="2"/>
  <c r="AC11" i="2"/>
  <c r="AC14" i="2"/>
  <c r="AC5" i="2"/>
  <c r="AC10" i="2"/>
  <c r="AC13" i="2"/>
  <c r="AF4" i="2"/>
  <c r="AC15" i="2"/>
  <c r="AC16" i="2"/>
  <c r="AC17" i="2"/>
  <c r="AF3" i="2"/>
  <c r="AC22" i="2"/>
  <c r="AC19" i="2"/>
  <c r="AC25" i="2"/>
  <c r="AC23" i="2"/>
  <c r="AC18" i="2"/>
  <c r="AC20" i="2"/>
  <c r="AC26" i="2"/>
  <c r="AC24" i="2"/>
  <c r="AC21" i="2"/>
  <c r="AC27" i="2"/>
  <c r="C2" i="1" l="1"/>
  <c r="C3" i="1" s="1"/>
  <c r="C4" i="1" s="1"/>
  <c r="C5" i="1" s="1"/>
  <c r="C6" i="1" s="1"/>
  <c r="C7" i="1" s="1"/>
  <c r="C8" i="1" s="1"/>
  <c r="C9" i="1" s="1"/>
  <c r="C10" i="1" s="1"/>
  <c r="C11" i="1" s="1"/>
  <c r="D11" i="1" l="1"/>
  <c r="D10" i="1"/>
  <c r="D9" i="1"/>
  <c r="D8" i="1"/>
  <c r="D7" i="1"/>
  <c r="D6" i="1"/>
  <c r="D5" i="1"/>
  <c r="D4" i="1"/>
  <c r="D3" i="1"/>
  <c r="D2" i="1"/>
  <c r="F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827B38CC-DD99-4F6D-93D8-7CDC436EA4BE}">
      <text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</commentList>
</comments>
</file>

<file path=xl/sharedStrings.xml><?xml version="1.0" encoding="utf-8"?>
<sst xmlns="http://schemas.openxmlformats.org/spreadsheetml/2006/main" count="197" uniqueCount="90">
  <si>
    <t>내용</t>
    <phoneticPr fontId="1" type="noConversion"/>
  </si>
  <si>
    <t>level|Int</t>
    <phoneticPr fontId="1" type="noConversion"/>
  </si>
  <si>
    <t>eng|Float</t>
    <phoneticPr fontId="1" type="noConversion"/>
  </si>
  <si>
    <t>kor|Int</t>
    <phoneticPr fontId="1" type="noConversion"/>
  </si>
  <si>
    <t>serverItemId|String</t>
    <phoneticPr fontId="1" type="noConversion"/>
  </si>
  <si>
    <t>productId|String</t>
    <phoneticPr fontId="1" type="noConversion"/>
  </si>
  <si>
    <t>다 떨어졌을 때 5분 빅부스트</t>
    <phoneticPr fontId="1" type="noConversion"/>
  </si>
  <si>
    <t>test_bigboost</t>
    <phoneticPr fontId="1" type="noConversion"/>
  </si>
  <si>
    <t>test_levelpass</t>
    <phoneticPr fontId="1" type="noConversion"/>
  </si>
  <si>
    <t>계정당 하나 사는 레벨 패스</t>
    <phoneticPr fontId="1" type="noConversion"/>
  </si>
  <si>
    <t>energy|Int</t>
    <phoneticPr fontId="1" type="noConversion"/>
  </si>
  <si>
    <t>Jason화</t>
    <phoneticPr fontId="1" type="noConversion"/>
  </si>
  <si>
    <t>테이블연결</t>
    <phoneticPr fontId="1" type="noConversion"/>
  </si>
  <si>
    <t>lpsEn</t>
    <phoneticPr fontId="1" type="noConversion"/>
  </si>
  <si>
    <t>free|Bool</t>
    <phoneticPr fontId="1" type="noConversion"/>
  </si>
  <si>
    <t>Cash_bLevelPass</t>
  </si>
  <si>
    <t>cu</t>
    <phoneticPr fontId="1" type="noConversion"/>
  </si>
  <si>
    <t>GO</t>
    <phoneticPr fontId="1" type="noConversion"/>
  </si>
  <si>
    <t>재화</t>
  </si>
  <si>
    <t>재화</t>
    <phoneticPr fontId="1" type="noConversion"/>
  </si>
  <si>
    <t>tp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</si>
  <si>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</si>
  <si>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</si>
  <si>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</si>
  <si>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</si>
  <si>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</si>
  <si>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</si>
  <si>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</si>
  <si>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</si>
  <si>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</si>
  <si>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</si>
  <si>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</si>
  <si>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</si>
  <si>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tp_Verify</t>
  </si>
  <si>
    <t>value</t>
    <phoneticPr fontId="1" type="noConversion"/>
  </si>
  <si>
    <t>아이템</t>
  </si>
  <si>
    <t>아이템</t>
    <phoneticPr fontId="1" type="noConversion"/>
  </si>
  <si>
    <t>it</t>
    <phoneticPr fontId="1" type="noConversion"/>
  </si>
  <si>
    <t>EN</t>
    <phoneticPr fontId="1" type="noConversion"/>
  </si>
  <si>
    <t>tp3</t>
  </si>
  <si>
    <t>vl3</t>
  </si>
  <si>
    <t>cn3</t>
  </si>
  <si>
    <t>tp4</t>
  </si>
  <si>
    <t>vl4</t>
  </si>
  <si>
    <t>cn4</t>
  </si>
  <si>
    <t>tp5</t>
  </si>
  <si>
    <t>vl5</t>
  </si>
  <si>
    <t>cn5</t>
  </si>
  <si>
    <t>rewardType3|String</t>
  </si>
  <si>
    <t>rewardValue3|String</t>
  </si>
  <si>
    <t>rewardCount3|Int</t>
  </si>
  <si>
    <t>rewardType4|String</t>
  </si>
  <si>
    <t>rewardValue4|String</t>
  </si>
  <si>
    <t>rewardCount4|Int</t>
  </si>
  <si>
    <t>rewardType5|String</t>
  </si>
  <si>
    <t>rewardValue5|String</t>
  </si>
  <si>
    <t>rewardCount5|Int</t>
  </si>
  <si>
    <t>Cash_cDailyBox</t>
    <phoneticPr fontId="1" type="noConversion"/>
  </si>
  <si>
    <t>Cash_cThickBox</t>
    <phoneticPr fontId="1" type="noConversion"/>
  </si>
  <si>
    <t>id</t>
    <phoneticPr fontId="1" type="noConversion"/>
  </si>
  <si>
    <t>EN</t>
  </si>
  <si>
    <t>Cash_sBrokenEnergy</t>
    <phoneticPr fontId="1" type="noConversion"/>
  </si>
  <si>
    <t>id|String</t>
    <phoneticPr fontId="1" type="noConversion"/>
  </si>
  <si>
    <t>name|String</t>
    <phoneticPr fontId="1" type="noConversion"/>
  </si>
  <si>
    <t>CashName_sBrokenEnergy</t>
    <phoneticPr fontId="1" type="noConversion"/>
  </si>
  <si>
    <t>indexSub|Int</t>
    <phoneticPr fontId="1" type="noConversion"/>
  </si>
  <si>
    <t>ev4_conti_3</t>
  </si>
  <si>
    <t>ev4_conti_4</t>
  </si>
  <si>
    <t>ev4_conti_5</t>
  </si>
  <si>
    <t>ev4_conti_7</t>
  </si>
  <si>
    <t>ev4_conti_8</t>
  </si>
  <si>
    <t>ev5_oneplustwo_1</t>
    <phoneticPr fontId="1" type="noConversion"/>
  </si>
  <si>
    <t>ev5_oneplustwo_2</t>
    <phoneticPr fontId="1" type="noConversion"/>
  </si>
  <si>
    <t>ev5_oneplustwo_3</t>
    <phoneticPr fontId="1" type="noConversion"/>
  </si>
  <si>
    <t>ev3_oneofthree_1</t>
    <phoneticPr fontId="1" type="noConversion"/>
  </si>
  <si>
    <t>ev3_oneofthree_2</t>
  </si>
  <si>
    <t>ev3_oneofthree_3</t>
  </si>
  <si>
    <t>ev4_conti_1</t>
    <phoneticPr fontId="1" type="noConversion"/>
  </si>
  <si>
    <t>ev4_conti_2</t>
  </si>
  <si>
    <t>ev4_conti_6</t>
  </si>
  <si>
    <t>ev6_disco_1</t>
    <phoneticPr fontId="1" type="noConversion"/>
  </si>
  <si>
    <t>ev6_disco_2</t>
  </si>
  <si>
    <t>ev6_disco_3</t>
  </si>
  <si>
    <t>ev6_disco_4</t>
  </si>
  <si>
    <t>ev7_summer_1</t>
    <phoneticPr fontId="1" type="noConversion"/>
  </si>
  <si>
    <t>ev7_summer_2</t>
  </si>
  <si>
    <t>ev7_summer_3</t>
  </si>
  <si>
    <t>ev7_summer_4</t>
  </si>
  <si>
    <t>ev7_summer_5</t>
  </si>
  <si>
    <t>ev7_summer_6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</si>
</sst>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2B73-115D-48F7-A0C9-818F1519DCCC}">
  <dimension ref="A1:AT2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outlineLevelCol="1"/>
  <cols>
    <col min="1" max="1" width="18.125" customWidth="1"/>
    <col min="2" max="2" width="26.25" customWidth="1" outlineLevel="1"/>
    <col min="3" max="3" width="9" customWidth="1" outlineLevel="1"/>
    <col min="4" max="4" width="9" customWidth="1"/>
    <col min="5" max="5" width="9.25" customWidth="1"/>
    <col min="7" max="7" width="9.25" bestFit="1" customWidth="1"/>
    <col min="8" max="8" width="16.5" customWidth="1"/>
    <col min="9" max="9" width="3.5" customWidth="1" outlineLevel="1"/>
    <col min="10" max="10" width="9" customWidth="1" outlineLevel="1"/>
    <col min="11" max="11" width="18.75" customWidth="1" outlineLevel="1"/>
    <col min="12" max="12" width="9" customWidth="1" outlineLevel="1"/>
    <col min="13" max="13" width="3.5" customWidth="1" outlineLevel="1"/>
    <col min="14" max="14" width="9" customWidth="1" outlineLevel="1"/>
    <col min="15" max="15" width="18.75" customWidth="1" outlineLevel="1"/>
    <col min="16" max="16" width="9" customWidth="1" outlineLevel="1"/>
    <col min="17" max="17" width="3.5" customWidth="1" outlineLevel="1"/>
    <col min="18" max="18" width="9" customWidth="1" outlineLevel="1"/>
    <col min="19" max="19" width="18.75" customWidth="1" outlineLevel="1"/>
    <col min="20" max="20" width="9" customWidth="1" outlineLevel="1"/>
    <col min="21" max="21" width="3.5" customWidth="1" outlineLevel="1"/>
    <col min="22" max="22" width="9" customWidth="1" outlineLevel="1"/>
    <col min="23" max="23" width="18.75" customWidth="1" outlineLevel="1"/>
    <col min="24" max="24" width="9" customWidth="1" outlineLevel="1"/>
    <col min="25" max="25" width="3.5" customWidth="1" outlineLevel="1"/>
    <col min="26" max="26" width="9" customWidth="1" outlineLevel="1"/>
    <col min="27" max="27" width="18.75" customWidth="1" outlineLevel="1"/>
    <col min="28" max="28" width="9" customWidth="1" outlineLevel="1"/>
    <col min="30" max="30" width="19.5" bestFit="1" customWidth="1"/>
    <col min="33" max="33" width="19.5" bestFit="1" customWidth="1"/>
    <col min="36" max="36" width="19.5" bestFit="1" customWidth="1"/>
    <col min="39" max="39" width="19.5" bestFit="1" customWidth="1"/>
    <col min="42" max="42" width="19.5" bestFit="1" customWidth="1"/>
    <col min="45" max="46" width="9" customWidth="1" outlineLevel="1"/>
  </cols>
  <sheetData>
    <row r="1" spans="1:46" ht="27" customHeight="1">
      <c r="A1" s="4" t="s">
        <v>5</v>
      </c>
      <c r="B1" t="s">
        <v>0</v>
      </c>
      <c r="C1" s="2" t="s">
        <v>59</v>
      </c>
      <c r="D1" s="1" t="s">
        <v>65</v>
      </c>
      <c r="E1" s="1" t="s">
        <v>14</v>
      </c>
      <c r="F1" s="2" t="s">
        <v>2</v>
      </c>
      <c r="G1" s="2" t="s">
        <v>3</v>
      </c>
      <c r="H1" s="3" t="s">
        <v>4</v>
      </c>
      <c r="I1" s="3" t="s">
        <v>21</v>
      </c>
      <c r="J1" t="s">
        <v>20</v>
      </c>
      <c r="K1" s="2" t="s">
        <v>22</v>
      </c>
      <c r="L1" s="2" t="s">
        <v>23</v>
      </c>
      <c r="M1" s="3" t="s">
        <v>24</v>
      </c>
      <c r="N1" t="s">
        <v>20</v>
      </c>
      <c r="O1" s="2" t="s">
        <v>25</v>
      </c>
      <c r="P1" s="2" t="s">
        <v>26</v>
      </c>
      <c r="Q1" s="3" t="s">
        <v>39</v>
      </c>
      <c r="R1" t="s">
        <v>20</v>
      </c>
      <c r="S1" s="2" t="s">
        <v>40</v>
      </c>
      <c r="T1" s="2" t="s">
        <v>41</v>
      </c>
      <c r="U1" s="3" t="s">
        <v>42</v>
      </c>
      <c r="V1" t="s">
        <v>20</v>
      </c>
      <c r="W1" s="2" t="s">
        <v>43</v>
      </c>
      <c r="X1" s="2" t="s">
        <v>44</v>
      </c>
      <c r="Y1" s="3" t="s">
        <v>45</v>
      </c>
      <c r="Z1" t="s">
        <v>20</v>
      </c>
      <c r="AA1" s="2" t="s">
        <v>46</v>
      </c>
      <c r="AB1" s="2" t="s">
        <v>47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48</v>
      </c>
      <c r="AJ1" s="1" t="s">
        <v>49</v>
      </c>
      <c r="AK1" s="1" t="s">
        <v>50</v>
      </c>
      <c r="AL1" s="1" t="s">
        <v>51</v>
      </c>
      <c r="AM1" s="1" t="s">
        <v>52</v>
      </c>
      <c r="AN1" s="1" t="s">
        <v>53</v>
      </c>
      <c r="AO1" s="1" t="s">
        <v>54</v>
      </c>
      <c r="AP1" s="1" t="s">
        <v>55</v>
      </c>
      <c r="AQ1" s="1" t="s">
        <v>56</v>
      </c>
      <c r="AS1" t="s">
        <v>33</v>
      </c>
      <c r="AT1" t="s">
        <v>34</v>
      </c>
    </row>
    <row r="2" spans="1:46">
      <c r="A2" t="s">
        <v>8</v>
      </c>
      <c r="B2" t="s">
        <v>9</v>
      </c>
      <c r="C2" t="str">
        <f t="shared" ref="C2:C27" si="0">A2</f>
        <v>test_levelpass</v>
      </c>
      <c r="E2" t="b">
        <v>0</v>
      </c>
      <c r="F2">
        <v>9.99</v>
      </c>
      <c r="G2">
        <v>13000</v>
      </c>
      <c r="H2" t="s">
        <v>8</v>
      </c>
      <c r="I2" t="str">
        <f t="shared" ref="I2:I3" ca="1" si="1">IF(ISBLANK(J2),"",
VLOOKUP(J2,OFFSET(INDIRECT("$A:$B"),0,MATCH(J$1&amp;"_Verify",INDIRECT("$1:$1"),0)-1),2,0)
)</f>
        <v>it</v>
      </c>
      <c r="J2" t="s">
        <v>35</v>
      </c>
      <c r="K2" t="s">
        <v>15</v>
      </c>
      <c r="L2">
        <v>1</v>
      </c>
      <c r="M2" t="str">
        <f t="shared" ref="M2:M3" ca="1" si="2">IF(ISBLANK(N2),"",
VLOOKUP(N2,OFFSET(INDIRECT("$A:$B"),0,MATCH(N$1&amp;"_Verify",INDIRECT("$1:$1"),0)-1),2,0)
)</f>
        <v/>
      </c>
      <c r="Q2" t="str">
        <f t="shared" ref="Q2:Q3" ca="1" si="3">IF(ISBLANK(R2),"",
VLOOKUP(R2,OFFSET(INDIRECT("$A:$B"),0,MATCH(R$1&amp;"_Verify",INDIRECT("$1:$1"),0)-1),2,0)
)</f>
        <v/>
      </c>
      <c r="U2" t="str">
        <f t="shared" ref="U2:U3" ca="1" si="4">IF(ISBLANK(V2),"",
VLOOKUP(V2,OFFSET(INDIRECT("$A:$B"),0,MATCH(V$1&amp;"_Verify",INDIRECT("$1:$1"),0)-1),2,0)
)</f>
        <v/>
      </c>
      <c r="Y2" t="str">
        <f t="shared" ref="Y2:Y3" ca="1" si="5">IF(ISBLANK(Z2),"",
VLOOKUP(Z2,OFFSET(INDIRECT("$A:$B"),0,MATCH(Z$1&amp;"_Verify",INDIRECT("$1:$1"),0)-1),2,0)
)</f>
        <v/>
      </c>
      <c r="AC2" t="str">
        <f t="shared" ref="AC2:AC27" ca="1" si="6">IF(LEN(I2)=0,"",I2)</f>
        <v>it</v>
      </c>
      <c r="AD2" t="str">
        <f t="shared" ref="AD2:AD27" si="7">IF(LEN(K2)=0,"",K2)</f>
        <v>Cash_bLevelPass</v>
      </c>
      <c r="AE2">
        <f t="shared" ref="AE2:AE27" si="8">IF(LEN(L2)=0,"",L2)</f>
        <v>1</v>
      </c>
      <c r="AF2" t="str">
        <f t="shared" ref="AF2:AF27" ca="1" si="9">IF(LEN(M2)=0,"",M2)</f>
        <v/>
      </c>
      <c r="AG2" t="str">
        <f t="shared" ref="AG2:AG27" si="10">IF(LEN(O2)=0,"",O2)</f>
        <v/>
      </c>
      <c r="AH2" t="str">
        <f t="shared" ref="AH2:AH27" si="11">IF(LEN(P2)=0,"",P2)</f>
        <v/>
      </c>
      <c r="AI2" t="str">
        <f t="shared" ref="AI2:AI27" ca="1" si="12">IF(LEN(Q2)=0,"",Q2)</f>
        <v/>
      </c>
      <c r="AJ2" t="str">
        <f t="shared" ref="AJ2:AJ27" si="13">IF(LEN(S2)=0,"",S2)</f>
        <v/>
      </c>
      <c r="AK2" t="str">
        <f t="shared" ref="AK2:AK27" si="14">IF(LEN(T2)=0,"",T2)</f>
        <v/>
      </c>
      <c r="AL2" t="str">
        <f t="shared" ref="AL2:AL27" ca="1" si="15">IF(LEN(U2)=0,"",U2)</f>
        <v/>
      </c>
      <c r="AM2" t="str">
        <f t="shared" ref="AM2:AM27" si="16">IF(LEN(W2)=0,"",W2)</f>
        <v/>
      </c>
      <c r="AN2" t="str">
        <f t="shared" ref="AN2:AN27" si="17">IF(LEN(X2)=0,"",X2)</f>
        <v/>
      </c>
      <c r="AO2" t="str">
        <f t="shared" ref="AO2:AO27" ca="1" si="18">IF(LEN(Y2)=0,"",Y2)</f>
        <v/>
      </c>
      <c r="AP2" t="str">
        <f t="shared" ref="AP2:AP27" si="19">IF(LEN(AA2)=0,"",AA2)</f>
        <v/>
      </c>
      <c r="AQ2" t="str">
        <f t="shared" ref="AQ2:AQ27" si="20">IF(LEN(AB2)=0,"",AB2)</f>
        <v/>
      </c>
      <c r="AS2" t="s">
        <v>19</v>
      </c>
      <c r="AT2" t="s">
        <v>16</v>
      </c>
    </row>
    <row r="3" spans="1:46">
      <c r="A3" t="s">
        <v>7</v>
      </c>
      <c r="B3" t="s">
        <v>6</v>
      </c>
      <c r="C3" t="str">
        <f t="shared" si="0"/>
        <v>test_bigboost</v>
      </c>
      <c r="E3" t="b">
        <v>0</v>
      </c>
      <c r="F3">
        <v>9.99</v>
      </c>
      <c r="G3">
        <v>13000</v>
      </c>
      <c r="H3" t="s">
        <v>7</v>
      </c>
      <c r="I3" t="str">
        <f t="shared" ca="1" si="1"/>
        <v>cu</v>
      </c>
      <c r="J3" t="s">
        <v>18</v>
      </c>
      <c r="K3" t="s">
        <v>38</v>
      </c>
      <c r="L3">
        <v>600</v>
      </c>
      <c r="M3" t="str">
        <f t="shared" ca="1" si="2"/>
        <v>cu</v>
      </c>
      <c r="N3" t="s">
        <v>18</v>
      </c>
      <c r="O3" t="s">
        <v>17</v>
      </c>
      <c r="P3">
        <v>50000</v>
      </c>
      <c r="Q3" t="str">
        <f t="shared" ca="1" si="3"/>
        <v/>
      </c>
      <c r="U3" t="str">
        <f t="shared" ca="1" si="4"/>
        <v/>
      </c>
      <c r="Y3" t="str">
        <f t="shared" ca="1" si="5"/>
        <v/>
      </c>
      <c r="AC3" t="str">
        <f t="shared" ca="1" si="6"/>
        <v>cu</v>
      </c>
      <c r="AD3" t="str">
        <f t="shared" si="7"/>
        <v>EN</v>
      </c>
      <c r="AE3">
        <f t="shared" si="8"/>
        <v>600</v>
      </c>
      <c r="AF3" t="str">
        <f t="shared" ca="1" si="9"/>
        <v>cu</v>
      </c>
      <c r="AG3" t="str">
        <f t="shared" si="10"/>
        <v>GO</v>
      </c>
      <c r="AH3">
        <f t="shared" si="11"/>
        <v>50000</v>
      </c>
      <c r="AI3" t="str">
        <f t="shared" ca="1" si="12"/>
        <v/>
      </c>
      <c r="AJ3" t="str">
        <f t="shared" si="13"/>
        <v/>
      </c>
      <c r="AK3" t="str">
        <f t="shared" si="14"/>
        <v/>
      </c>
      <c r="AL3" t="str">
        <f t="shared" ca="1" si="15"/>
        <v/>
      </c>
      <c r="AM3" t="str">
        <f t="shared" si="16"/>
        <v/>
      </c>
      <c r="AN3" t="str">
        <f t="shared" si="17"/>
        <v/>
      </c>
      <c r="AO3" t="str">
        <f t="shared" ca="1" si="18"/>
        <v/>
      </c>
      <c r="AP3" t="str">
        <f t="shared" si="19"/>
        <v/>
      </c>
      <c r="AQ3" t="str">
        <f t="shared" si="20"/>
        <v/>
      </c>
      <c r="AS3" t="s">
        <v>36</v>
      </c>
      <c r="AT3" t="s">
        <v>37</v>
      </c>
    </row>
    <row r="4" spans="1:46">
      <c r="A4" t="s">
        <v>71</v>
      </c>
      <c r="C4" t="str">
        <f t="shared" si="0"/>
        <v>ev5_oneplustwo_1</v>
      </c>
      <c r="D4">
        <v>1</v>
      </c>
      <c r="E4" t="b">
        <v>0</v>
      </c>
      <c r="F4">
        <v>19.989999999999998</v>
      </c>
      <c r="G4">
        <v>25000</v>
      </c>
      <c r="H4" t="s">
        <v>71</v>
      </c>
      <c r="I4" t="str">
        <f t="shared" ref="I4:I17" ca="1" si="21">IF(ISBLANK(J4),"",
VLOOKUP(J4,OFFSET(INDIRECT("$A:$B"),0,MATCH(J$1&amp;"_Verify",INDIRECT("$1:$1"),0)-1),2,0)
)</f>
        <v>it</v>
      </c>
      <c r="J4" t="s">
        <v>35</v>
      </c>
      <c r="K4" t="s">
        <v>57</v>
      </c>
      <c r="L4">
        <v>30</v>
      </c>
      <c r="M4" t="str">
        <f t="shared" ref="M4:M5" ca="1" si="22">IF(ISBLANK(N4),"",
VLOOKUP(N4,OFFSET(INDIRECT("$A:$B"),0,MATCH(N$1&amp;"_Verify",INDIRECT("$1:$1"),0)-1),2,0)
)</f>
        <v>it</v>
      </c>
      <c r="N4" t="s">
        <v>35</v>
      </c>
      <c r="O4" t="s">
        <v>58</v>
      </c>
      <c r="P4">
        <v>1</v>
      </c>
      <c r="Q4" t="str">
        <f t="shared" ref="Q4:Q5" ca="1" si="23">IF(ISBLANK(R4),"",
VLOOKUP(R4,OFFSET(INDIRECT("$A:$B"),0,MATCH(R$1&amp;"_Verify",INDIRECT("$1:$1"),0)-1),2,0)
)</f>
        <v/>
      </c>
      <c r="U4" t="str">
        <f t="shared" ref="U4:U5" ca="1" si="24">IF(ISBLANK(V4),"",
VLOOKUP(V4,OFFSET(INDIRECT("$A:$B"),0,MATCH(V$1&amp;"_Verify",INDIRECT("$1:$1"),0)-1),2,0)
)</f>
        <v/>
      </c>
      <c r="Y4" t="str">
        <f t="shared" ref="Y4:Y5" ca="1" si="25">IF(ISBLANK(Z4),"",
VLOOKUP(Z4,OFFSET(INDIRECT("$A:$B"),0,MATCH(Z$1&amp;"_Verify",INDIRECT("$1:$1"),0)-1),2,0)
)</f>
        <v/>
      </c>
      <c r="AC4" t="str">
        <f t="shared" ca="1" si="6"/>
        <v>it</v>
      </c>
      <c r="AD4" t="str">
        <f t="shared" si="7"/>
        <v>Cash_cDailyBox</v>
      </c>
      <c r="AE4">
        <f t="shared" si="8"/>
        <v>30</v>
      </c>
      <c r="AF4" t="str">
        <f t="shared" ca="1" si="9"/>
        <v>it</v>
      </c>
      <c r="AG4" t="str">
        <f t="shared" si="10"/>
        <v>Cash_cThickBox</v>
      </c>
      <c r="AH4">
        <f t="shared" si="11"/>
        <v>1</v>
      </c>
      <c r="AI4" t="str">
        <f t="shared" ca="1" si="12"/>
        <v/>
      </c>
      <c r="AJ4" t="str">
        <f t="shared" si="13"/>
        <v/>
      </c>
      <c r="AK4" t="str">
        <f t="shared" si="14"/>
        <v/>
      </c>
      <c r="AL4" t="str">
        <f t="shared" ca="1" si="15"/>
        <v/>
      </c>
      <c r="AM4" t="str">
        <f t="shared" si="16"/>
        <v/>
      </c>
      <c r="AN4" t="str">
        <f t="shared" si="17"/>
        <v/>
      </c>
      <c r="AO4" t="str">
        <f t="shared" ca="1" si="18"/>
        <v/>
      </c>
      <c r="AP4" t="str">
        <f t="shared" si="19"/>
        <v/>
      </c>
      <c r="AQ4" t="str">
        <f t="shared" si="20"/>
        <v/>
      </c>
    </row>
    <row r="5" spans="1:46">
      <c r="A5" t="s">
        <v>72</v>
      </c>
      <c r="C5" t="str">
        <f t="shared" si="0"/>
        <v>ev5_oneplustwo_2</v>
      </c>
      <c r="D5">
        <v>2</v>
      </c>
      <c r="E5" t="b">
        <v>1</v>
      </c>
      <c r="I5" t="str">
        <f t="shared" ca="1" si="21"/>
        <v>cu</v>
      </c>
      <c r="J5" t="s">
        <v>18</v>
      </c>
      <c r="K5" t="s">
        <v>38</v>
      </c>
      <c r="L5">
        <v>300</v>
      </c>
      <c r="M5" t="str">
        <f t="shared" ca="1" si="22"/>
        <v/>
      </c>
      <c r="Q5" t="str">
        <f t="shared" ca="1" si="23"/>
        <v/>
      </c>
      <c r="U5" t="str">
        <f t="shared" ca="1" si="24"/>
        <v/>
      </c>
      <c r="Y5" t="str">
        <f t="shared" ca="1" si="25"/>
        <v/>
      </c>
      <c r="AC5" t="str">
        <f t="shared" ca="1" si="6"/>
        <v>cu</v>
      </c>
      <c r="AD5" t="str">
        <f t="shared" si="7"/>
        <v>EN</v>
      </c>
      <c r="AE5">
        <f t="shared" si="8"/>
        <v>300</v>
      </c>
      <c r="AF5" t="str">
        <f t="shared" ca="1" si="9"/>
        <v/>
      </c>
      <c r="AG5" t="str">
        <f t="shared" si="10"/>
        <v/>
      </c>
      <c r="AH5" t="str">
        <f t="shared" si="11"/>
        <v/>
      </c>
      <c r="AI5" t="str">
        <f t="shared" ca="1" si="12"/>
        <v/>
      </c>
      <c r="AJ5" t="str">
        <f t="shared" si="13"/>
        <v/>
      </c>
      <c r="AK5" t="str">
        <f t="shared" si="14"/>
        <v/>
      </c>
      <c r="AL5" t="str">
        <f t="shared" ca="1" si="15"/>
        <v/>
      </c>
      <c r="AM5" t="str">
        <f t="shared" si="16"/>
        <v/>
      </c>
      <c r="AN5" t="str">
        <f t="shared" si="17"/>
        <v/>
      </c>
      <c r="AO5" t="str">
        <f t="shared" ca="1" si="18"/>
        <v/>
      </c>
      <c r="AP5" t="str">
        <f t="shared" si="19"/>
        <v/>
      </c>
      <c r="AQ5" t="str">
        <f t="shared" si="20"/>
        <v/>
      </c>
    </row>
    <row r="6" spans="1:46">
      <c r="A6" t="s">
        <v>73</v>
      </c>
      <c r="C6" t="str">
        <f t="shared" si="0"/>
        <v>ev5_oneplustwo_3</v>
      </c>
      <c r="D6">
        <v>3</v>
      </c>
      <c r="E6" t="b">
        <v>1</v>
      </c>
      <c r="I6" t="str">
        <f t="shared" ca="1" si="21"/>
        <v>cu</v>
      </c>
      <c r="J6" t="s">
        <v>18</v>
      </c>
      <c r="K6" t="s">
        <v>38</v>
      </c>
      <c r="L6">
        <v>80</v>
      </c>
      <c r="M6" t="str">
        <f t="shared" ref="M6:M27" ca="1" si="26">IF(ISBLANK(N6),"",
VLOOKUP(N6,OFFSET(INDIRECT("$A:$B"),0,MATCH(N$1&amp;"_Verify",INDIRECT("$1:$1"),0)-1),2,0)
)</f>
        <v/>
      </c>
      <c r="Q6" t="str">
        <f t="shared" ref="Q6:Q27" ca="1" si="27">IF(ISBLANK(R6),"",
VLOOKUP(R6,OFFSET(INDIRECT("$A:$B"),0,MATCH(R$1&amp;"_Verify",INDIRECT("$1:$1"),0)-1),2,0)
)</f>
        <v/>
      </c>
      <c r="U6" t="str">
        <f t="shared" ref="U6:U27" ca="1" si="28">IF(ISBLANK(V6),"",
VLOOKUP(V6,OFFSET(INDIRECT("$A:$B"),0,MATCH(V$1&amp;"_Verify",INDIRECT("$1:$1"),0)-1),2,0)
)</f>
        <v/>
      </c>
      <c r="Y6" t="str">
        <f t="shared" ref="Y6:Y27" ca="1" si="29">IF(ISBLANK(Z6),"",
VLOOKUP(Z6,OFFSET(INDIRECT("$A:$B"),0,MATCH(Z$1&amp;"_Verify",INDIRECT("$1:$1"),0)-1),2,0)
)</f>
        <v/>
      </c>
      <c r="AC6" t="str">
        <f t="shared" ca="1" si="6"/>
        <v>cu</v>
      </c>
      <c r="AD6" t="str">
        <f t="shared" si="7"/>
        <v>EN</v>
      </c>
      <c r="AE6">
        <f t="shared" si="8"/>
        <v>80</v>
      </c>
      <c r="AF6" t="str">
        <f t="shared" ca="1" si="9"/>
        <v/>
      </c>
      <c r="AG6" t="str">
        <f t="shared" si="10"/>
        <v/>
      </c>
      <c r="AH6" t="str">
        <f t="shared" si="11"/>
        <v/>
      </c>
      <c r="AI6" t="str">
        <f t="shared" ca="1" si="12"/>
        <v/>
      </c>
      <c r="AJ6" t="str">
        <f t="shared" si="13"/>
        <v/>
      </c>
      <c r="AK6" t="str">
        <f t="shared" si="14"/>
        <v/>
      </c>
      <c r="AL6" t="str">
        <f t="shared" ca="1" si="15"/>
        <v/>
      </c>
      <c r="AM6" t="str">
        <f t="shared" si="16"/>
        <v/>
      </c>
      <c r="AN6" t="str">
        <f t="shared" si="17"/>
        <v/>
      </c>
      <c r="AO6" t="str">
        <f t="shared" ca="1" si="18"/>
        <v/>
      </c>
      <c r="AP6" t="str">
        <f t="shared" si="19"/>
        <v/>
      </c>
      <c r="AQ6" t="str">
        <f t="shared" si="20"/>
        <v/>
      </c>
    </row>
    <row r="7" spans="1:46">
      <c r="A7" t="s">
        <v>74</v>
      </c>
      <c r="C7" t="str">
        <f t="shared" ref="C7:C9" si="30">A7</f>
        <v>ev3_oneofthree_1</v>
      </c>
      <c r="E7" t="b">
        <v>0</v>
      </c>
      <c r="F7">
        <v>14.99</v>
      </c>
      <c r="G7">
        <v>19000</v>
      </c>
      <c r="H7" t="s">
        <v>74</v>
      </c>
      <c r="I7" t="str">
        <f t="shared" ref="I7:I9" ca="1" si="31">IF(ISBLANK(J7),"",
VLOOKUP(J7,OFFSET(INDIRECT("$A:$B"),0,MATCH(J$1&amp;"_Verify",INDIRECT("$1:$1"),0)-1),2,0)
)</f>
        <v>cu</v>
      </c>
      <c r="J7" t="s">
        <v>18</v>
      </c>
      <c r="K7" t="s">
        <v>60</v>
      </c>
      <c r="L7">
        <v>30</v>
      </c>
      <c r="M7" t="str">
        <f t="shared" ref="M7:M9" ca="1" si="32">IF(ISBLANK(N7),"",
VLOOKUP(N7,OFFSET(INDIRECT("$A:$B"),0,MATCH(N$1&amp;"_Verify",INDIRECT("$1:$1"),0)-1),2,0)
)</f>
        <v>cu</v>
      </c>
      <c r="N7" t="s">
        <v>18</v>
      </c>
      <c r="O7" t="s">
        <v>17</v>
      </c>
      <c r="P7">
        <v>25000</v>
      </c>
      <c r="Q7" t="str">
        <f t="shared" ref="Q7:Q9" ca="1" si="33">IF(ISBLANK(R7),"",
VLOOKUP(R7,OFFSET(INDIRECT("$A:$B"),0,MATCH(R$1&amp;"_Verify",INDIRECT("$1:$1"),0)-1),2,0)
)</f>
        <v>cu</v>
      </c>
      <c r="R7" t="s">
        <v>18</v>
      </c>
      <c r="S7" t="s">
        <v>60</v>
      </c>
      <c r="T7">
        <v>100</v>
      </c>
      <c r="U7" t="str">
        <f t="shared" ref="U7:U9" ca="1" si="34">IF(ISBLANK(V7),"",
VLOOKUP(V7,OFFSET(INDIRECT("$A:$B"),0,MATCH(V$1&amp;"_Verify",INDIRECT("$1:$1"),0)-1),2,0)
)</f>
        <v/>
      </c>
      <c r="Y7" t="str">
        <f t="shared" ref="Y7:Y9" ca="1" si="35">IF(ISBLANK(Z7),"",
VLOOKUP(Z7,OFFSET(INDIRECT("$A:$B"),0,MATCH(Z$1&amp;"_Verify",INDIRECT("$1:$1"),0)-1),2,0)
)</f>
        <v/>
      </c>
      <c r="AC7" t="str">
        <f t="shared" ref="AC7:AC9" ca="1" si="36">IF(LEN(I7)=0,"",I7)</f>
        <v>cu</v>
      </c>
      <c r="AD7" t="str">
        <f t="shared" ref="AD7:AD9" si="37">IF(LEN(K7)=0,"",K7)</f>
        <v>EN</v>
      </c>
      <c r="AE7">
        <f t="shared" ref="AE7:AE9" si="38">IF(LEN(L7)=0,"",L7)</f>
        <v>30</v>
      </c>
      <c r="AF7" t="str">
        <f t="shared" ref="AF7:AF9" ca="1" si="39">IF(LEN(M7)=0,"",M7)</f>
        <v>cu</v>
      </c>
      <c r="AG7" t="str">
        <f t="shared" ref="AG7:AG9" si="40">IF(LEN(O7)=0,"",O7)</f>
        <v>GO</v>
      </c>
      <c r="AH7">
        <f t="shared" ref="AH7:AH9" si="41">IF(LEN(P7)=0,"",P7)</f>
        <v>25000</v>
      </c>
      <c r="AI7" t="str">
        <f t="shared" ref="AI7:AI9" ca="1" si="42">IF(LEN(Q7)=0,"",Q7)</f>
        <v>cu</v>
      </c>
      <c r="AJ7" t="str">
        <f t="shared" ref="AJ7:AJ9" si="43">IF(LEN(S7)=0,"",S7)</f>
        <v>EN</v>
      </c>
      <c r="AK7">
        <f t="shared" ref="AK7:AK9" si="44">IF(LEN(T7)=0,"",T7)</f>
        <v>100</v>
      </c>
      <c r="AL7" t="str">
        <f t="shared" ref="AL7:AL9" ca="1" si="45">IF(LEN(U7)=0,"",U7)</f>
        <v/>
      </c>
      <c r="AM7" t="str">
        <f t="shared" ref="AM7:AM9" si="46">IF(LEN(W7)=0,"",W7)</f>
        <v/>
      </c>
      <c r="AN7" t="str">
        <f t="shared" ref="AN7:AN9" si="47">IF(LEN(X7)=0,"",X7)</f>
        <v/>
      </c>
      <c r="AO7" t="str">
        <f t="shared" ref="AO7:AO9" ca="1" si="48">IF(LEN(Y7)=0,"",Y7)</f>
        <v/>
      </c>
      <c r="AP7" t="str">
        <f t="shared" ref="AP7:AP9" si="49">IF(LEN(AA7)=0,"",AA7)</f>
        <v/>
      </c>
      <c r="AQ7" t="str">
        <f t="shared" ref="AQ7:AQ9" si="50">IF(LEN(AB7)=0,"",AB7)</f>
        <v/>
      </c>
    </row>
    <row r="8" spans="1:46">
      <c r="A8" t="s">
        <v>75</v>
      </c>
      <c r="C8" t="str">
        <f t="shared" si="30"/>
        <v>ev3_oneofthree_2</v>
      </c>
      <c r="E8" t="b">
        <v>0</v>
      </c>
      <c r="F8">
        <v>29.99</v>
      </c>
      <c r="G8">
        <v>39000</v>
      </c>
      <c r="H8" t="s">
        <v>75</v>
      </c>
      <c r="I8" t="str">
        <f t="shared" ca="1" si="31"/>
        <v>cu</v>
      </c>
      <c r="J8" t="s">
        <v>18</v>
      </c>
      <c r="K8" t="s">
        <v>60</v>
      </c>
      <c r="L8">
        <v>60</v>
      </c>
      <c r="M8" t="str">
        <f t="shared" ca="1" si="32"/>
        <v>cu</v>
      </c>
      <c r="N8" t="s">
        <v>18</v>
      </c>
      <c r="O8" t="s">
        <v>17</v>
      </c>
      <c r="P8">
        <v>15000</v>
      </c>
      <c r="Q8" t="str">
        <f t="shared" ca="1" si="33"/>
        <v>cu</v>
      </c>
      <c r="R8" t="s">
        <v>18</v>
      </c>
      <c r="S8" t="s">
        <v>60</v>
      </c>
      <c r="T8">
        <v>120</v>
      </c>
      <c r="U8" t="str">
        <f t="shared" ca="1" si="34"/>
        <v/>
      </c>
      <c r="Y8" t="str">
        <f t="shared" ca="1" si="35"/>
        <v/>
      </c>
      <c r="AC8" t="str">
        <f t="shared" ca="1" si="36"/>
        <v>cu</v>
      </c>
      <c r="AD8" t="str">
        <f t="shared" si="37"/>
        <v>EN</v>
      </c>
      <c r="AE8">
        <f t="shared" si="38"/>
        <v>60</v>
      </c>
      <c r="AF8" t="str">
        <f t="shared" ca="1" si="39"/>
        <v>cu</v>
      </c>
      <c r="AG8" t="str">
        <f t="shared" si="40"/>
        <v>GO</v>
      </c>
      <c r="AH8">
        <f t="shared" si="41"/>
        <v>15000</v>
      </c>
      <c r="AI8" t="str">
        <f t="shared" ca="1" si="42"/>
        <v>cu</v>
      </c>
      <c r="AJ8" t="str">
        <f t="shared" si="43"/>
        <v>EN</v>
      </c>
      <c r="AK8">
        <f t="shared" si="44"/>
        <v>120</v>
      </c>
      <c r="AL8" t="str">
        <f t="shared" ca="1" si="45"/>
        <v/>
      </c>
      <c r="AM8" t="str">
        <f t="shared" si="46"/>
        <v/>
      </c>
      <c r="AN8" t="str">
        <f t="shared" si="47"/>
        <v/>
      </c>
      <c r="AO8" t="str">
        <f t="shared" ca="1" si="48"/>
        <v/>
      </c>
      <c r="AP8" t="str">
        <f t="shared" si="49"/>
        <v/>
      </c>
      <c r="AQ8" t="str">
        <f t="shared" si="50"/>
        <v/>
      </c>
    </row>
    <row r="9" spans="1:46">
      <c r="A9" t="s">
        <v>76</v>
      </c>
      <c r="C9" t="str">
        <f t="shared" si="30"/>
        <v>ev3_oneofthree_3</v>
      </c>
      <c r="E9" t="b">
        <v>0</v>
      </c>
      <c r="F9">
        <v>49.99</v>
      </c>
      <c r="G9">
        <v>69000</v>
      </c>
      <c r="H9" t="s">
        <v>76</v>
      </c>
      <c r="I9" t="str">
        <f t="shared" ca="1" si="31"/>
        <v>cu</v>
      </c>
      <c r="J9" t="s">
        <v>18</v>
      </c>
      <c r="K9" t="s">
        <v>60</v>
      </c>
      <c r="L9">
        <v>90</v>
      </c>
      <c r="M9" t="str">
        <f t="shared" ca="1" si="32"/>
        <v>cu</v>
      </c>
      <c r="N9" t="s">
        <v>18</v>
      </c>
      <c r="O9" t="s">
        <v>17</v>
      </c>
      <c r="P9">
        <v>30000</v>
      </c>
      <c r="Q9" t="str">
        <f t="shared" ca="1" si="33"/>
        <v>cu</v>
      </c>
      <c r="R9" t="s">
        <v>18</v>
      </c>
      <c r="S9" t="s">
        <v>60</v>
      </c>
      <c r="T9">
        <v>150</v>
      </c>
      <c r="U9" t="str">
        <f t="shared" ca="1" si="34"/>
        <v>cu</v>
      </c>
      <c r="V9" t="s">
        <v>18</v>
      </c>
      <c r="W9" t="s">
        <v>60</v>
      </c>
      <c r="X9">
        <v>300</v>
      </c>
      <c r="Y9" t="str">
        <f t="shared" ca="1" si="35"/>
        <v/>
      </c>
      <c r="AC9" t="str">
        <f t="shared" ca="1" si="36"/>
        <v>cu</v>
      </c>
      <c r="AD9" t="str">
        <f t="shared" si="37"/>
        <v>EN</v>
      </c>
      <c r="AE9">
        <f t="shared" si="38"/>
        <v>90</v>
      </c>
      <c r="AF9" t="str">
        <f t="shared" ca="1" si="39"/>
        <v>cu</v>
      </c>
      <c r="AG9" t="str">
        <f t="shared" si="40"/>
        <v>GO</v>
      </c>
      <c r="AH9">
        <f t="shared" si="41"/>
        <v>30000</v>
      </c>
      <c r="AI9" t="str">
        <f t="shared" ca="1" si="42"/>
        <v>cu</v>
      </c>
      <c r="AJ9" t="str">
        <f t="shared" si="43"/>
        <v>EN</v>
      </c>
      <c r="AK9">
        <f t="shared" si="44"/>
        <v>150</v>
      </c>
      <c r="AL9" t="str">
        <f t="shared" ca="1" si="45"/>
        <v>cu</v>
      </c>
      <c r="AM9" t="str">
        <f t="shared" si="46"/>
        <v>EN</v>
      </c>
      <c r="AN9">
        <f t="shared" si="47"/>
        <v>300</v>
      </c>
      <c r="AO9" t="str">
        <f t="shared" ca="1" si="48"/>
        <v/>
      </c>
      <c r="AP9" t="str">
        <f t="shared" si="49"/>
        <v/>
      </c>
      <c r="AQ9" t="str">
        <f t="shared" si="50"/>
        <v/>
      </c>
    </row>
    <row r="10" spans="1:46">
      <c r="A10" t="s">
        <v>77</v>
      </c>
      <c r="C10" t="str">
        <f t="shared" si="0"/>
        <v>ev4_conti_1</v>
      </c>
      <c r="D10">
        <v>1</v>
      </c>
      <c r="E10" t="b">
        <v>1</v>
      </c>
      <c r="I10" t="str">
        <f t="shared" ca="1" si="21"/>
        <v>cu</v>
      </c>
      <c r="J10" t="s">
        <v>18</v>
      </c>
      <c r="K10" t="s">
        <v>38</v>
      </c>
      <c r="L10">
        <v>80</v>
      </c>
      <c r="M10" t="str">
        <f t="shared" ca="1" si="26"/>
        <v>cu</v>
      </c>
      <c r="N10" t="s">
        <v>18</v>
      </c>
      <c r="O10" t="s">
        <v>17</v>
      </c>
      <c r="P10">
        <v>35000</v>
      </c>
      <c r="Q10" t="str">
        <f t="shared" ca="1" si="27"/>
        <v>cu</v>
      </c>
      <c r="R10" t="s">
        <v>18</v>
      </c>
      <c r="S10" t="s">
        <v>60</v>
      </c>
      <c r="T10">
        <v>170</v>
      </c>
      <c r="U10" t="str">
        <f t="shared" ca="1" si="28"/>
        <v/>
      </c>
      <c r="Y10" t="str">
        <f t="shared" ca="1" si="29"/>
        <v/>
      </c>
      <c r="AC10" t="str">
        <f t="shared" ca="1" si="6"/>
        <v>cu</v>
      </c>
      <c r="AD10" t="str">
        <f t="shared" si="7"/>
        <v>EN</v>
      </c>
      <c r="AE10">
        <f t="shared" si="8"/>
        <v>80</v>
      </c>
      <c r="AF10" t="str">
        <f t="shared" ca="1" si="9"/>
        <v>cu</v>
      </c>
      <c r="AG10" t="str">
        <f t="shared" si="10"/>
        <v>GO</v>
      </c>
      <c r="AH10">
        <f t="shared" si="11"/>
        <v>35000</v>
      </c>
      <c r="AI10" t="str">
        <f t="shared" ca="1" si="12"/>
        <v>cu</v>
      </c>
      <c r="AJ10" t="str">
        <f t="shared" si="13"/>
        <v>EN</v>
      </c>
      <c r="AK10">
        <f t="shared" si="14"/>
        <v>170</v>
      </c>
      <c r="AL10" t="str">
        <f t="shared" ca="1" si="15"/>
        <v/>
      </c>
      <c r="AM10" t="str">
        <f t="shared" si="16"/>
        <v/>
      </c>
      <c r="AN10" t="str">
        <f t="shared" si="17"/>
        <v/>
      </c>
      <c r="AO10" t="str">
        <f t="shared" ca="1" si="18"/>
        <v/>
      </c>
      <c r="AP10" t="str">
        <f t="shared" si="19"/>
        <v/>
      </c>
      <c r="AQ10" t="str">
        <f t="shared" si="20"/>
        <v/>
      </c>
    </row>
    <row r="11" spans="1:46">
      <c r="A11" t="s">
        <v>78</v>
      </c>
      <c r="C11" t="str">
        <f t="shared" si="0"/>
        <v>ev4_conti_2</v>
      </c>
      <c r="D11">
        <v>2</v>
      </c>
      <c r="E11" t="b">
        <v>1</v>
      </c>
      <c r="I11" t="str">
        <f t="shared" ca="1" si="21"/>
        <v>cu</v>
      </c>
      <c r="J11" t="s">
        <v>18</v>
      </c>
      <c r="K11" t="s">
        <v>38</v>
      </c>
      <c r="L11">
        <v>150</v>
      </c>
      <c r="M11" t="str">
        <f t="shared" ca="1" si="26"/>
        <v/>
      </c>
      <c r="Q11" t="str">
        <f t="shared" ca="1" si="27"/>
        <v/>
      </c>
      <c r="U11" t="str">
        <f t="shared" ca="1" si="28"/>
        <v/>
      </c>
      <c r="Y11" t="str">
        <f t="shared" ca="1" si="29"/>
        <v/>
      </c>
      <c r="AC11" t="str">
        <f t="shared" ca="1" si="6"/>
        <v>cu</v>
      </c>
      <c r="AD11" t="str">
        <f t="shared" si="7"/>
        <v>EN</v>
      </c>
      <c r="AE11">
        <f t="shared" si="8"/>
        <v>150</v>
      </c>
      <c r="AF11" t="str">
        <f t="shared" ca="1" si="9"/>
        <v/>
      </c>
      <c r="AG11" t="str">
        <f t="shared" si="10"/>
        <v/>
      </c>
      <c r="AH11" t="str">
        <f t="shared" si="11"/>
        <v/>
      </c>
      <c r="AI11" t="str">
        <f t="shared" ca="1" si="12"/>
        <v/>
      </c>
      <c r="AJ11" t="str">
        <f t="shared" si="13"/>
        <v/>
      </c>
      <c r="AK11" t="str">
        <f t="shared" si="14"/>
        <v/>
      </c>
      <c r="AL11" t="str">
        <f t="shared" ca="1" si="15"/>
        <v/>
      </c>
      <c r="AM11" t="str">
        <f t="shared" si="16"/>
        <v/>
      </c>
      <c r="AN11" t="str">
        <f t="shared" si="17"/>
        <v/>
      </c>
      <c r="AO11" t="str">
        <f t="shared" ca="1" si="18"/>
        <v/>
      </c>
      <c r="AP11" t="str">
        <f t="shared" si="19"/>
        <v/>
      </c>
      <c r="AQ11" t="str">
        <f t="shared" si="20"/>
        <v/>
      </c>
    </row>
    <row r="12" spans="1:46">
      <c r="A12" t="s">
        <v>66</v>
      </c>
      <c r="C12" t="str">
        <f t="shared" si="0"/>
        <v>ev4_conti_3</v>
      </c>
      <c r="D12">
        <v>3</v>
      </c>
      <c r="E12" t="b">
        <v>0</v>
      </c>
      <c r="F12">
        <v>1.99</v>
      </c>
      <c r="G12">
        <v>2500</v>
      </c>
      <c r="H12" t="s">
        <v>66</v>
      </c>
      <c r="I12" t="str">
        <f t="shared" ca="1" si="21"/>
        <v>cu</v>
      </c>
      <c r="J12" t="s">
        <v>18</v>
      </c>
      <c r="K12" t="s">
        <v>17</v>
      </c>
      <c r="L12">
        <v>20000</v>
      </c>
      <c r="M12" t="str">
        <f t="shared" ca="1" si="26"/>
        <v>cu</v>
      </c>
      <c r="N12" t="s">
        <v>18</v>
      </c>
      <c r="O12" t="s">
        <v>38</v>
      </c>
      <c r="P12">
        <v>150</v>
      </c>
      <c r="Q12" t="str">
        <f t="shared" ca="1" si="27"/>
        <v>cu</v>
      </c>
      <c r="R12" t="s">
        <v>18</v>
      </c>
      <c r="S12" t="s">
        <v>17</v>
      </c>
      <c r="T12">
        <v>35000</v>
      </c>
      <c r="U12" t="str">
        <f t="shared" ca="1" si="28"/>
        <v>cu</v>
      </c>
      <c r="V12" t="s">
        <v>18</v>
      </c>
      <c r="W12" t="s">
        <v>38</v>
      </c>
      <c r="X12">
        <v>200</v>
      </c>
      <c r="Y12" t="str">
        <f t="shared" ca="1" si="29"/>
        <v/>
      </c>
      <c r="AC12" t="str">
        <f t="shared" ca="1" si="6"/>
        <v>cu</v>
      </c>
      <c r="AD12" t="str">
        <f t="shared" si="7"/>
        <v>GO</v>
      </c>
      <c r="AE12">
        <f t="shared" si="8"/>
        <v>20000</v>
      </c>
      <c r="AF12" t="str">
        <f t="shared" ca="1" si="9"/>
        <v>cu</v>
      </c>
      <c r="AG12" t="str">
        <f t="shared" si="10"/>
        <v>EN</v>
      </c>
      <c r="AH12">
        <f t="shared" si="11"/>
        <v>150</v>
      </c>
      <c r="AI12" t="str">
        <f t="shared" ca="1" si="12"/>
        <v>cu</v>
      </c>
      <c r="AJ12" t="str">
        <f t="shared" si="13"/>
        <v>GO</v>
      </c>
      <c r="AK12">
        <f t="shared" si="14"/>
        <v>35000</v>
      </c>
      <c r="AL12" t="str">
        <f t="shared" ca="1" si="15"/>
        <v>cu</v>
      </c>
      <c r="AM12" t="str">
        <f t="shared" si="16"/>
        <v>EN</v>
      </c>
      <c r="AN12">
        <f t="shared" si="17"/>
        <v>200</v>
      </c>
      <c r="AO12" t="str">
        <f t="shared" ca="1" si="18"/>
        <v/>
      </c>
      <c r="AP12" t="str">
        <f t="shared" si="19"/>
        <v/>
      </c>
      <c r="AQ12" t="str">
        <f t="shared" si="20"/>
        <v/>
      </c>
    </row>
    <row r="13" spans="1:46">
      <c r="A13" t="s">
        <v>67</v>
      </c>
      <c r="C13" t="str">
        <f t="shared" si="0"/>
        <v>ev4_conti_4</v>
      </c>
      <c r="D13">
        <v>4</v>
      </c>
      <c r="E13" t="b">
        <v>1</v>
      </c>
      <c r="I13" t="str">
        <f t="shared" ca="1" si="21"/>
        <v>cu</v>
      </c>
      <c r="J13" t="s">
        <v>18</v>
      </c>
      <c r="K13" t="s">
        <v>38</v>
      </c>
      <c r="L13">
        <v>150</v>
      </c>
      <c r="M13" t="str">
        <f t="shared" ca="1" si="26"/>
        <v>cu</v>
      </c>
      <c r="N13" t="s">
        <v>18</v>
      </c>
      <c r="O13" t="s">
        <v>17</v>
      </c>
      <c r="P13">
        <v>20000</v>
      </c>
      <c r="Q13" t="str">
        <f t="shared" ca="1" si="27"/>
        <v/>
      </c>
      <c r="U13" t="str">
        <f t="shared" ca="1" si="28"/>
        <v/>
      </c>
      <c r="Y13" t="str">
        <f t="shared" ca="1" si="29"/>
        <v/>
      </c>
      <c r="AC13" t="str">
        <f t="shared" ca="1" si="6"/>
        <v>cu</v>
      </c>
      <c r="AD13" t="str">
        <f t="shared" si="7"/>
        <v>EN</v>
      </c>
      <c r="AE13">
        <f t="shared" si="8"/>
        <v>150</v>
      </c>
      <c r="AF13" t="str">
        <f t="shared" ca="1" si="9"/>
        <v>cu</v>
      </c>
      <c r="AG13" t="str">
        <f t="shared" si="10"/>
        <v>GO</v>
      </c>
      <c r="AH13">
        <f t="shared" si="11"/>
        <v>20000</v>
      </c>
      <c r="AI13" t="str">
        <f t="shared" ca="1" si="12"/>
        <v/>
      </c>
      <c r="AJ13" t="str">
        <f t="shared" si="13"/>
        <v/>
      </c>
      <c r="AK13" t="str">
        <f t="shared" si="14"/>
        <v/>
      </c>
      <c r="AL13" t="str">
        <f t="shared" ca="1" si="15"/>
        <v/>
      </c>
      <c r="AM13" t="str">
        <f t="shared" si="16"/>
        <v/>
      </c>
      <c r="AN13" t="str">
        <f t="shared" si="17"/>
        <v/>
      </c>
      <c r="AO13" t="str">
        <f t="shared" ca="1" si="18"/>
        <v/>
      </c>
      <c r="AP13" t="str">
        <f t="shared" si="19"/>
        <v/>
      </c>
      <c r="AQ13" t="str">
        <f t="shared" si="20"/>
        <v/>
      </c>
    </row>
    <row r="14" spans="1:46">
      <c r="A14" t="s">
        <v>68</v>
      </c>
      <c r="C14" t="str">
        <f t="shared" si="0"/>
        <v>ev4_conti_5</v>
      </c>
      <c r="D14">
        <v>5</v>
      </c>
      <c r="E14" t="b">
        <v>1</v>
      </c>
      <c r="I14" t="str">
        <f t="shared" ca="1" si="21"/>
        <v>cu</v>
      </c>
      <c r="J14" t="s">
        <v>18</v>
      </c>
      <c r="K14" t="s">
        <v>38</v>
      </c>
      <c r="L14">
        <v>80</v>
      </c>
      <c r="M14" t="str">
        <f t="shared" ca="1" si="26"/>
        <v>cu</v>
      </c>
      <c r="N14" t="s">
        <v>18</v>
      </c>
      <c r="O14" t="s">
        <v>17</v>
      </c>
      <c r="P14">
        <v>10000</v>
      </c>
      <c r="Q14" t="str">
        <f t="shared" ca="1" si="27"/>
        <v>cu</v>
      </c>
      <c r="R14" t="s">
        <v>18</v>
      </c>
      <c r="S14" t="s">
        <v>38</v>
      </c>
      <c r="T14">
        <v>200</v>
      </c>
      <c r="U14" t="str">
        <f t="shared" ca="1" si="28"/>
        <v/>
      </c>
      <c r="Y14" t="str">
        <f t="shared" ca="1" si="29"/>
        <v/>
      </c>
      <c r="AC14" t="str">
        <f t="shared" ca="1" si="6"/>
        <v>cu</v>
      </c>
      <c r="AD14" t="str">
        <f t="shared" si="7"/>
        <v>EN</v>
      </c>
      <c r="AE14">
        <f t="shared" si="8"/>
        <v>80</v>
      </c>
      <c r="AF14" t="str">
        <f t="shared" ca="1" si="9"/>
        <v>cu</v>
      </c>
      <c r="AG14" t="str">
        <f t="shared" si="10"/>
        <v>GO</v>
      </c>
      <c r="AH14">
        <f t="shared" si="11"/>
        <v>10000</v>
      </c>
      <c r="AI14" t="str">
        <f t="shared" ca="1" si="12"/>
        <v>cu</v>
      </c>
      <c r="AJ14" t="str">
        <f t="shared" si="13"/>
        <v>EN</v>
      </c>
      <c r="AK14">
        <f t="shared" si="14"/>
        <v>200</v>
      </c>
      <c r="AL14" t="str">
        <f t="shared" ca="1" si="15"/>
        <v/>
      </c>
      <c r="AM14" t="str">
        <f t="shared" si="16"/>
        <v/>
      </c>
      <c r="AN14" t="str">
        <f t="shared" si="17"/>
        <v/>
      </c>
      <c r="AO14" t="str">
        <f t="shared" ca="1" si="18"/>
        <v/>
      </c>
      <c r="AP14" t="str">
        <f t="shared" si="19"/>
        <v/>
      </c>
      <c r="AQ14" t="str">
        <f t="shared" si="20"/>
        <v/>
      </c>
    </row>
    <row r="15" spans="1:46">
      <c r="A15" t="s">
        <v>79</v>
      </c>
      <c r="C15" t="str">
        <f t="shared" si="0"/>
        <v>ev4_conti_6</v>
      </c>
      <c r="D15">
        <v>6</v>
      </c>
      <c r="E15" t="b">
        <v>0</v>
      </c>
      <c r="F15">
        <v>5.99</v>
      </c>
      <c r="G15">
        <v>7500</v>
      </c>
      <c r="H15" t="s">
        <v>79</v>
      </c>
      <c r="I15" t="str">
        <f t="shared" ca="1" si="21"/>
        <v>cu</v>
      </c>
      <c r="J15" t="s">
        <v>18</v>
      </c>
      <c r="K15" t="s">
        <v>38</v>
      </c>
      <c r="L15">
        <v>300</v>
      </c>
      <c r="M15" t="str">
        <f t="shared" ca="1" si="26"/>
        <v>cu</v>
      </c>
      <c r="N15" t="s">
        <v>18</v>
      </c>
      <c r="O15" t="s">
        <v>17</v>
      </c>
      <c r="P15">
        <v>25000</v>
      </c>
      <c r="Q15" t="str">
        <f t="shared" ca="1" si="27"/>
        <v>cu</v>
      </c>
      <c r="R15" t="s">
        <v>18</v>
      </c>
      <c r="S15" t="s">
        <v>38</v>
      </c>
      <c r="T15">
        <v>450</v>
      </c>
      <c r="U15" t="str">
        <f t="shared" ca="1" si="28"/>
        <v>cu</v>
      </c>
      <c r="V15" t="s">
        <v>18</v>
      </c>
      <c r="W15" t="s">
        <v>17</v>
      </c>
      <c r="X15">
        <v>35000</v>
      </c>
      <c r="Y15" t="str">
        <f t="shared" ca="1" si="29"/>
        <v/>
      </c>
      <c r="AC15" t="str">
        <f t="shared" ca="1" si="6"/>
        <v>cu</v>
      </c>
      <c r="AD15" t="str">
        <f t="shared" si="7"/>
        <v>EN</v>
      </c>
      <c r="AE15">
        <f t="shared" si="8"/>
        <v>300</v>
      </c>
      <c r="AF15" t="str">
        <f t="shared" ca="1" si="9"/>
        <v>cu</v>
      </c>
      <c r="AG15" t="str">
        <f t="shared" si="10"/>
        <v>GO</v>
      </c>
      <c r="AH15">
        <f t="shared" si="11"/>
        <v>25000</v>
      </c>
      <c r="AI15" t="str">
        <f t="shared" ca="1" si="12"/>
        <v>cu</v>
      </c>
      <c r="AJ15" t="str">
        <f t="shared" si="13"/>
        <v>EN</v>
      </c>
      <c r="AK15">
        <f t="shared" si="14"/>
        <v>450</v>
      </c>
      <c r="AL15" t="str">
        <f t="shared" ca="1" si="15"/>
        <v>cu</v>
      </c>
      <c r="AM15" t="str">
        <f t="shared" si="16"/>
        <v>GO</v>
      </c>
      <c r="AN15">
        <f t="shared" si="17"/>
        <v>35000</v>
      </c>
      <c r="AO15" t="str">
        <f t="shared" ca="1" si="18"/>
        <v/>
      </c>
      <c r="AP15" t="str">
        <f t="shared" si="19"/>
        <v/>
      </c>
      <c r="AQ15" t="str">
        <f t="shared" si="20"/>
        <v/>
      </c>
    </row>
    <row r="16" spans="1:46">
      <c r="A16" t="s">
        <v>69</v>
      </c>
      <c r="C16" t="str">
        <f t="shared" si="0"/>
        <v>ev4_conti_7</v>
      </c>
      <c r="D16">
        <v>7</v>
      </c>
      <c r="E16" t="b">
        <v>1</v>
      </c>
      <c r="I16" t="str">
        <f t="shared" ca="1" si="21"/>
        <v>cu</v>
      </c>
      <c r="J16" t="s">
        <v>18</v>
      </c>
      <c r="K16" t="s">
        <v>17</v>
      </c>
      <c r="L16">
        <v>50000</v>
      </c>
      <c r="M16" t="str">
        <f t="shared" ca="1" si="26"/>
        <v/>
      </c>
      <c r="Q16" t="str">
        <f t="shared" ca="1" si="27"/>
        <v/>
      </c>
      <c r="U16" t="str">
        <f t="shared" ca="1" si="28"/>
        <v/>
      </c>
      <c r="Y16" t="str">
        <f t="shared" ca="1" si="29"/>
        <v/>
      </c>
      <c r="AC16" t="str">
        <f t="shared" ca="1" si="6"/>
        <v>cu</v>
      </c>
      <c r="AD16" t="str">
        <f t="shared" si="7"/>
        <v>GO</v>
      </c>
      <c r="AE16">
        <f t="shared" si="8"/>
        <v>50000</v>
      </c>
      <c r="AF16" t="str">
        <f t="shared" ca="1" si="9"/>
        <v/>
      </c>
      <c r="AG16" t="str">
        <f t="shared" si="10"/>
        <v/>
      </c>
      <c r="AH16" t="str">
        <f t="shared" si="11"/>
        <v/>
      </c>
      <c r="AI16" t="str">
        <f t="shared" ca="1" si="12"/>
        <v/>
      </c>
      <c r="AJ16" t="str">
        <f t="shared" si="13"/>
        <v/>
      </c>
      <c r="AK16" t="str">
        <f t="shared" si="14"/>
        <v/>
      </c>
      <c r="AL16" t="str">
        <f t="shared" ca="1" si="15"/>
        <v/>
      </c>
      <c r="AM16" t="str">
        <f t="shared" si="16"/>
        <v/>
      </c>
      <c r="AN16" t="str">
        <f t="shared" si="17"/>
        <v/>
      </c>
      <c r="AO16" t="str">
        <f t="shared" ca="1" si="18"/>
        <v/>
      </c>
      <c r="AP16" t="str">
        <f t="shared" si="19"/>
        <v/>
      </c>
      <c r="AQ16" t="str">
        <f t="shared" si="20"/>
        <v/>
      </c>
    </row>
    <row r="17" spans="1:43">
      <c r="A17" t="s">
        <v>70</v>
      </c>
      <c r="C17" t="str">
        <f t="shared" si="0"/>
        <v>ev4_conti_8</v>
      </c>
      <c r="D17">
        <v>8</v>
      </c>
      <c r="E17" t="b">
        <v>1</v>
      </c>
      <c r="I17" t="str">
        <f t="shared" ca="1" si="21"/>
        <v>cu</v>
      </c>
      <c r="J17" t="s">
        <v>18</v>
      </c>
      <c r="K17" t="s">
        <v>38</v>
      </c>
      <c r="L17">
        <v>350</v>
      </c>
      <c r="M17" t="str">
        <f t="shared" ca="1" si="26"/>
        <v>cu</v>
      </c>
      <c r="N17" t="s">
        <v>18</v>
      </c>
      <c r="O17" t="s">
        <v>17</v>
      </c>
      <c r="P17">
        <v>30000</v>
      </c>
      <c r="Q17" t="str">
        <f t="shared" ca="1" si="27"/>
        <v/>
      </c>
      <c r="U17" t="str">
        <f t="shared" ca="1" si="28"/>
        <v/>
      </c>
      <c r="Y17" t="str">
        <f t="shared" ca="1" si="29"/>
        <v/>
      </c>
      <c r="AC17" t="str">
        <f t="shared" ca="1" si="6"/>
        <v>cu</v>
      </c>
      <c r="AD17" t="str">
        <f t="shared" si="7"/>
        <v>EN</v>
      </c>
      <c r="AE17">
        <f t="shared" si="8"/>
        <v>350</v>
      </c>
      <c r="AF17" t="str">
        <f t="shared" ca="1" si="9"/>
        <v>cu</v>
      </c>
      <c r="AG17" t="str">
        <f t="shared" si="10"/>
        <v>GO</v>
      </c>
      <c r="AH17">
        <f t="shared" si="11"/>
        <v>30000</v>
      </c>
      <c r="AI17" t="str">
        <f t="shared" ca="1" si="12"/>
        <v/>
      </c>
      <c r="AJ17" t="str">
        <f t="shared" si="13"/>
        <v/>
      </c>
      <c r="AK17" t="str">
        <f t="shared" si="14"/>
        <v/>
      </c>
      <c r="AL17" t="str">
        <f t="shared" ca="1" si="15"/>
        <v/>
      </c>
      <c r="AM17" t="str">
        <f t="shared" si="16"/>
        <v/>
      </c>
      <c r="AN17" t="str">
        <f t="shared" si="17"/>
        <v/>
      </c>
      <c r="AO17" t="str">
        <f t="shared" ca="1" si="18"/>
        <v/>
      </c>
      <c r="AP17" t="str">
        <f t="shared" si="19"/>
        <v/>
      </c>
      <c r="AQ17" t="str">
        <f t="shared" si="20"/>
        <v/>
      </c>
    </row>
    <row r="18" spans="1:43">
      <c r="A18" t="s">
        <v>80</v>
      </c>
      <c r="C18" t="str">
        <f t="shared" si="0"/>
        <v>ev6_disco_1</v>
      </c>
      <c r="E18" t="b">
        <v>0</v>
      </c>
      <c r="F18">
        <v>0.99</v>
      </c>
      <c r="G18">
        <v>1200</v>
      </c>
      <c r="H18" t="s">
        <v>80</v>
      </c>
      <c r="I18" t="str">
        <f t="shared" ref="I18:I27" ca="1" si="51">IF(ISBLANK(J18),"",
VLOOKUP(J18,OFFSET(INDIRECT("$A:$B"),0,MATCH(J$1&amp;"_Verify",INDIRECT("$1:$1"),0)-1),2,0)
)</f>
        <v>cu</v>
      </c>
      <c r="J18" t="s">
        <v>18</v>
      </c>
      <c r="K18" t="s">
        <v>38</v>
      </c>
      <c r="L18">
        <v>80</v>
      </c>
      <c r="M18" t="str">
        <f t="shared" ca="1" si="26"/>
        <v/>
      </c>
      <c r="Q18" t="str">
        <f t="shared" ca="1" si="27"/>
        <v/>
      </c>
      <c r="U18" t="str">
        <f t="shared" ca="1" si="28"/>
        <v/>
      </c>
      <c r="Y18" t="str">
        <f t="shared" ca="1" si="29"/>
        <v/>
      </c>
      <c r="AC18" t="str">
        <f t="shared" ca="1" si="6"/>
        <v>cu</v>
      </c>
      <c r="AD18" t="str">
        <f t="shared" si="7"/>
        <v>EN</v>
      </c>
      <c r="AE18">
        <f t="shared" si="8"/>
        <v>80</v>
      </c>
      <c r="AF18" t="str">
        <f t="shared" ca="1" si="9"/>
        <v/>
      </c>
      <c r="AG18" t="str">
        <f t="shared" si="10"/>
        <v/>
      </c>
      <c r="AH18" t="str">
        <f t="shared" si="11"/>
        <v/>
      </c>
      <c r="AI18" t="str">
        <f t="shared" ca="1" si="12"/>
        <v/>
      </c>
      <c r="AJ18" t="str">
        <f t="shared" si="13"/>
        <v/>
      </c>
      <c r="AK18" t="str">
        <f t="shared" si="14"/>
        <v/>
      </c>
      <c r="AL18" t="str">
        <f t="shared" ca="1" si="15"/>
        <v/>
      </c>
      <c r="AM18" t="str">
        <f t="shared" si="16"/>
        <v/>
      </c>
      <c r="AN18" t="str">
        <f t="shared" si="17"/>
        <v/>
      </c>
      <c r="AO18" t="str">
        <f t="shared" ca="1" si="18"/>
        <v/>
      </c>
      <c r="AP18" t="str">
        <f t="shared" si="19"/>
        <v/>
      </c>
      <c r="AQ18" t="str">
        <f t="shared" si="20"/>
        <v/>
      </c>
    </row>
    <row r="19" spans="1:43">
      <c r="A19" t="s">
        <v>81</v>
      </c>
      <c r="C19" t="str">
        <f t="shared" si="0"/>
        <v>ev6_disco_2</v>
      </c>
      <c r="E19" t="b">
        <v>0</v>
      </c>
      <c r="F19">
        <v>1.99</v>
      </c>
      <c r="G19">
        <v>2500</v>
      </c>
      <c r="H19" t="s">
        <v>81</v>
      </c>
      <c r="I19" t="str">
        <f t="shared" ca="1" si="51"/>
        <v>cu</v>
      </c>
      <c r="J19" t="s">
        <v>18</v>
      </c>
      <c r="K19" t="s">
        <v>38</v>
      </c>
      <c r="L19">
        <v>80</v>
      </c>
      <c r="M19" t="str">
        <f t="shared" ca="1" si="26"/>
        <v/>
      </c>
      <c r="Q19" t="str">
        <f t="shared" ca="1" si="27"/>
        <v/>
      </c>
      <c r="U19" t="str">
        <f t="shared" ca="1" si="28"/>
        <v/>
      </c>
      <c r="Y19" t="str">
        <f t="shared" ca="1" si="29"/>
        <v/>
      </c>
      <c r="AC19" t="str">
        <f t="shared" ca="1" si="6"/>
        <v>cu</v>
      </c>
      <c r="AD19" t="str">
        <f t="shared" si="7"/>
        <v>EN</v>
      </c>
      <c r="AE19">
        <f t="shared" si="8"/>
        <v>80</v>
      </c>
      <c r="AF19" t="str">
        <f t="shared" ca="1" si="9"/>
        <v/>
      </c>
      <c r="AG19" t="str">
        <f t="shared" si="10"/>
        <v/>
      </c>
      <c r="AH19" t="str">
        <f t="shared" si="11"/>
        <v/>
      </c>
      <c r="AI19" t="str">
        <f t="shared" ca="1" si="12"/>
        <v/>
      </c>
      <c r="AJ19" t="str">
        <f t="shared" si="13"/>
        <v/>
      </c>
      <c r="AK19" t="str">
        <f t="shared" si="14"/>
        <v/>
      </c>
      <c r="AL19" t="str">
        <f t="shared" ca="1" si="15"/>
        <v/>
      </c>
      <c r="AM19" t="str">
        <f t="shared" si="16"/>
        <v/>
      </c>
      <c r="AN19" t="str">
        <f t="shared" si="17"/>
        <v/>
      </c>
      <c r="AO19" t="str">
        <f t="shared" ca="1" si="18"/>
        <v/>
      </c>
      <c r="AP19" t="str">
        <f t="shared" si="19"/>
        <v/>
      </c>
      <c r="AQ19" t="str">
        <f t="shared" si="20"/>
        <v/>
      </c>
    </row>
    <row r="20" spans="1:43">
      <c r="A20" t="s">
        <v>82</v>
      </c>
      <c r="C20" t="str">
        <f t="shared" si="0"/>
        <v>ev6_disco_3</v>
      </c>
      <c r="E20" t="b">
        <v>0</v>
      </c>
      <c r="F20">
        <v>2.99</v>
      </c>
      <c r="G20">
        <v>3900</v>
      </c>
      <c r="H20" t="s">
        <v>82</v>
      </c>
      <c r="I20" t="str">
        <f t="shared" ca="1" si="51"/>
        <v>cu</v>
      </c>
      <c r="J20" t="s">
        <v>18</v>
      </c>
      <c r="K20" t="s">
        <v>38</v>
      </c>
      <c r="L20">
        <v>80</v>
      </c>
      <c r="M20" t="str">
        <f t="shared" ca="1" si="26"/>
        <v/>
      </c>
      <c r="Q20" t="str">
        <f t="shared" ca="1" si="27"/>
        <v/>
      </c>
      <c r="U20" t="str">
        <f t="shared" ca="1" si="28"/>
        <v/>
      </c>
      <c r="Y20" t="str">
        <f t="shared" ca="1" si="29"/>
        <v/>
      </c>
      <c r="AC20" t="str">
        <f t="shared" ca="1" si="6"/>
        <v>cu</v>
      </c>
      <c r="AD20" t="str">
        <f t="shared" si="7"/>
        <v>EN</v>
      </c>
      <c r="AE20">
        <f t="shared" si="8"/>
        <v>80</v>
      </c>
      <c r="AF20" t="str">
        <f t="shared" ca="1" si="9"/>
        <v/>
      </c>
      <c r="AG20" t="str">
        <f t="shared" si="10"/>
        <v/>
      </c>
      <c r="AH20" t="str">
        <f t="shared" si="11"/>
        <v/>
      </c>
      <c r="AI20" t="str">
        <f t="shared" ca="1" si="12"/>
        <v/>
      </c>
      <c r="AJ20" t="str">
        <f t="shared" si="13"/>
        <v/>
      </c>
      <c r="AK20" t="str">
        <f t="shared" si="14"/>
        <v/>
      </c>
      <c r="AL20" t="str">
        <f t="shared" ca="1" si="15"/>
        <v/>
      </c>
      <c r="AM20" t="str">
        <f t="shared" si="16"/>
        <v/>
      </c>
      <c r="AN20" t="str">
        <f t="shared" si="17"/>
        <v/>
      </c>
      <c r="AO20" t="str">
        <f t="shared" ca="1" si="18"/>
        <v/>
      </c>
      <c r="AP20" t="str">
        <f t="shared" si="19"/>
        <v/>
      </c>
      <c r="AQ20" t="str">
        <f t="shared" si="20"/>
        <v/>
      </c>
    </row>
    <row r="21" spans="1:43">
      <c r="A21" t="s">
        <v>83</v>
      </c>
      <c r="C21" t="str">
        <f t="shared" si="0"/>
        <v>ev6_disco_4</v>
      </c>
      <c r="E21" t="b">
        <v>0</v>
      </c>
      <c r="F21">
        <v>3.99</v>
      </c>
      <c r="G21">
        <v>4900</v>
      </c>
      <c r="H21" t="s">
        <v>83</v>
      </c>
      <c r="I21" t="str">
        <f t="shared" ca="1" si="51"/>
        <v>cu</v>
      </c>
      <c r="J21" t="s">
        <v>18</v>
      </c>
      <c r="K21" t="s">
        <v>38</v>
      </c>
      <c r="L21">
        <v>80</v>
      </c>
      <c r="M21" t="str">
        <f t="shared" ca="1" si="26"/>
        <v/>
      </c>
      <c r="Q21" t="str">
        <f t="shared" ca="1" si="27"/>
        <v/>
      </c>
      <c r="U21" t="str">
        <f t="shared" ca="1" si="28"/>
        <v/>
      </c>
      <c r="Y21" t="str">
        <f t="shared" ca="1" si="29"/>
        <v/>
      </c>
      <c r="AC21" t="str">
        <f t="shared" ca="1" si="6"/>
        <v>cu</v>
      </c>
      <c r="AD21" t="str">
        <f t="shared" si="7"/>
        <v>EN</v>
      </c>
      <c r="AE21">
        <f t="shared" si="8"/>
        <v>80</v>
      </c>
      <c r="AF21" t="str">
        <f t="shared" ca="1" si="9"/>
        <v/>
      </c>
      <c r="AG21" t="str">
        <f t="shared" si="10"/>
        <v/>
      </c>
      <c r="AH21" t="str">
        <f t="shared" si="11"/>
        <v/>
      </c>
      <c r="AI21" t="str">
        <f t="shared" ca="1" si="12"/>
        <v/>
      </c>
      <c r="AJ21" t="str">
        <f t="shared" si="13"/>
        <v/>
      </c>
      <c r="AK21" t="str">
        <f t="shared" si="14"/>
        <v/>
      </c>
      <c r="AL21" t="str">
        <f t="shared" ca="1" si="15"/>
        <v/>
      </c>
      <c r="AM21" t="str">
        <f t="shared" si="16"/>
        <v/>
      </c>
      <c r="AN21" t="str">
        <f t="shared" si="17"/>
        <v/>
      </c>
      <c r="AO21" t="str">
        <f t="shared" ca="1" si="18"/>
        <v/>
      </c>
      <c r="AP21" t="str">
        <f t="shared" si="19"/>
        <v/>
      </c>
      <c r="AQ21" t="str">
        <f t="shared" si="20"/>
        <v/>
      </c>
    </row>
    <row r="22" spans="1:43">
      <c r="A22" t="s">
        <v>84</v>
      </c>
      <c r="C22" t="str">
        <f t="shared" si="0"/>
        <v>ev7_summer_1</v>
      </c>
      <c r="E22" t="b">
        <v>1</v>
      </c>
      <c r="I22" t="str">
        <f t="shared" ca="1" si="51"/>
        <v>cu</v>
      </c>
      <c r="J22" t="s">
        <v>18</v>
      </c>
      <c r="K22" t="s">
        <v>38</v>
      </c>
      <c r="L22">
        <v>80</v>
      </c>
      <c r="M22" t="str">
        <f t="shared" ca="1" si="26"/>
        <v/>
      </c>
      <c r="Q22" t="str">
        <f t="shared" ca="1" si="27"/>
        <v/>
      </c>
      <c r="U22" t="str">
        <f t="shared" ca="1" si="28"/>
        <v/>
      </c>
      <c r="Y22" t="str">
        <f t="shared" ca="1" si="29"/>
        <v/>
      </c>
      <c r="AC22" t="str">
        <f t="shared" ca="1" si="6"/>
        <v>cu</v>
      </c>
      <c r="AD22" t="str">
        <f t="shared" si="7"/>
        <v>EN</v>
      </c>
      <c r="AE22">
        <f t="shared" si="8"/>
        <v>80</v>
      </c>
      <c r="AF22" t="str">
        <f t="shared" ca="1" si="9"/>
        <v/>
      </c>
      <c r="AG22" t="str">
        <f t="shared" si="10"/>
        <v/>
      </c>
      <c r="AH22" t="str">
        <f t="shared" si="11"/>
        <v/>
      </c>
      <c r="AI22" t="str">
        <f t="shared" ca="1" si="12"/>
        <v/>
      </c>
      <c r="AJ22" t="str">
        <f t="shared" si="13"/>
        <v/>
      </c>
      <c r="AK22" t="str">
        <f t="shared" si="14"/>
        <v/>
      </c>
      <c r="AL22" t="str">
        <f t="shared" ca="1" si="15"/>
        <v/>
      </c>
      <c r="AM22" t="str">
        <f t="shared" si="16"/>
        <v/>
      </c>
      <c r="AN22" t="str">
        <f t="shared" si="17"/>
        <v/>
      </c>
      <c r="AO22" t="str">
        <f t="shared" ca="1" si="18"/>
        <v/>
      </c>
      <c r="AP22" t="str">
        <f t="shared" si="19"/>
        <v/>
      </c>
      <c r="AQ22" t="str">
        <f t="shared" si="20"/>
        <v/>
      </c>
    </row>
    <row r="23" spans="1:43">
      <c r="A23" t="s">
        <v>85</v>
      </c>
      <c r="C23" t="str">
        <f t="shared" si="0"/>
        <v>ev7_summer_2</v>
      </c>
      <c r="E23" t="b">
        <v>0</v>
      </c>
      <c r="F23">
        <v>1.99</v>
      </c>
      <c r="G23">
        <v>2500</v>
      </c>
      <c r="H23" t="s">
        <v>85</v>
      </c>
      <c r="I23" t="str">
        <f t="shared" ca="1" si="51"/>
        <v>cu</v>
      </c>
      <c r="J23" t="s">
        <v>18</v>
      </c>
      <c r="K23" t="s">
        <v>38</v>
      </c>
      <c r="L23">
        <v>80</v>
      </c>
      <c r="M23" t="str">
        <f t="shared" ca="1" si="26"/>
        <v/>
      </c>
      <c r="Q23" t="str">
        <f t="shared" ca="1" si="27"/>
        <v/>
      </c>
      <c r="U23" t="str">
        <f t="shared" ca="1" si="28"/>
        <v/>
      </c>
      <c r="Y23" t="str">
        <f t="shared" ca="1" si="29"/>
        <v/>
      </c>
      <c r="AC23" t="str">
        <f t="shared" ca="1" si="6"/>
        <v>cu</v>
      </c>
      <c r="AD23" t="str">
        <f t="shared" si="7"/>
        <v>EN</v>
      </c>
      <c r="AE23">
        <f t="shared" si="8"/>
        <v>80</v>
      </c>
      <c r="AF23" t="str">
        <f t="shared" ca="1" si="9"/>
        <v/>
      </c>
      <c r="AG23" t="str">
        <f t="shared" si="10"/>
        <v/>
      </c>
      <c r="AH23" t="str">
        <f t="shared" si="11"/>
        <v/>
      </c>
      <c r="AI23" t="str">
        <f t="shared" ca="1" si="12"/>
        <v/>
      </c>
      <c r="AJ23" t="str">
        <f t="shared" si="13"/>
        <v/>
      </c>
      <c r="AK23" t="str">
        <f t="shared" si="14"/>
        <v/>
      </c>
      <c r="AL23" t="str">
        <f t="shared" ca="1" si="15"/>
        <v/>
      </c>
      <c r="AM23" t="str">
        <f t="shared" si="16"/>
        <v/>
      </c>
      <c r="AN23" t="str">
        <f t="shared" si="17"/>
        <v/>
      </c>
      <c r="AO23" t="str">
        <f t="shared" ca="1" si="18"/>
        <v/>
      </c>
      <c r="AP23" t="str">
        <f t="shared" si="19"/>
        <v/>
      </c>
      <c r="AQ23" t="str">
        <f t="shared" si="20"/>
        <v/>
      </c>
    </row>
    <row r="24" spans="1:43">
      <c r="A24" t="s">
        <v>86</v>
      </c>
      <c r="C24" t="str">
        <f t="shared" si="0"/>
        <v>ev7_summer_3</v>
      </c>
      <c r="E24" t="b">
        <v>0</v>
      </c>
      <c r="F24">
        <v>2.99</v>
      </c>
      <c r="G24">
        <v>3900</v>
      </c>
      <c r="H24" t="s">
        <v>86</v>
      </c>
      <c r="I24" t="str">
        <f t="shared" ca="1" si="51"/>
        <v>cu</v>
      </c>
      <c r="J24" t="s">
        <v>18</v>
      </c>
      <c r="K24" t="s">
        <v>38</v>
      </c>
      <c r="L24">
        <v>80</v>
      </c>
      <c r="M24" t="str">
        <f t="shared" ca="1" si="26"/>
        <v/>
      </c>
      <c r="Q24" t="str">
        <f t="shared" ca="1" si="27"/>
        <v/>
      </c>
      <c r="U24" t="str">
        <f t="shared" ca="1" si="28"/>
        <v/>
      </c>
      <c r="Y24" t="str">
        <f t="shared" ca="1" si="29"/>
        <v/>
      </c>
      <c r="AC24" t="str">
        <f t="shared" ca="1" si="6"/>
        <v>cu</v>
      </c>
      <c r="AD24" t="str">
        <f t="shared" si="7"/>
        <v>EN</v>
      </c>
      <c r="AE24">
        <f t="shared" si="8"/>
        <v>80</v>
      </c>
      <c r="AF24" t="str">
        <f t="shared" ca="1" si="9"/>
        <v/>
      </c>
      <c r="AG24" t="str">
        <f t="shared" si="10"/>
        <v/>
      </c>
      <c r="AH24" t="str">
        <f t="shared" si="11"/>
        <v/>
      </c>
      <c r="AI24" t="str">
        <f t="shared" ca="1" si="12"/>
        <v/>
      </c>
      <c r="AJ24" t="str">
        <f t="shared" si="13"/>
        <v/>
      </c>
      <c r="AK24" t="str">
        <f t="shared" si="14"/>
        <v/>
      </c>
      <c r="AL24" t="str">
        <f t="shared" ca="1" si="15"/>
        <v/>
      </c>
      <c r="AM24" t="str">
        <f t="shared" si="16"/>
        <v/>
      </c>
      <c r="AN24" t="str">
        <f t="shared" si="17"/>
        <v/>
      </c>
      <c r="AO24" t="str">
        <f t="shared" ca="1" si="18"/>
        <v/>
      </c>
      <c r="AP24" t="str">
        <f t="shared" si="19"/>
        <v/>
      </c>
      <c r="AQ24" t="str">
        <f t="shared" si="20"/>
        <v/>
      </c>
    </row>
    <row r="25" spans="1:43">
      <c r="A25" t="s">
        <v>87</v>
      </c>
      <c r="C25" t="str">
        <f t="shared" si="0"/>
        <v>ev7_summer_4</v>
      </c>
      <c r="E25" t="b">
        <v>0</v>
      </c>
      <c r="F25">
        <v>3.99</v>
      </c>
      <c r="G25">
        <v>4900</v>
      </c>
      <c r="H25" t="s">
        <v>87</v>
      </c>
      <c r="I25" t="str">
        <f t="shared" ca="1" si="51"/>
        <v>cu</v>
      </c>
      <c r="J25" t="s">
        <v>18</v>
      </c>
      <c r="K25" t="s">
        <v>38</v>
      </c>
      <c r="L25">
        <v>80</v>
      </c>
      <c r="M25" t="str">
        <f t="shared" ca="1" si="26"/>
        <v/>
      </c>
      <c r="Q25" t="str">
        <f t="shared" ca="1" si="27"/>
        <v/>
      </c>
      <c r="U25" t="str">
        <f t="shared" ca="1" si="28"/>
        <v/>
      </c>
      <c r="Y25" t="str">
        <f t="shared" ca="1" si="29"/>
        <v/>
      </c>
      <c r="AC25" t="str">
        <f t="shared" ca="1" si="6"/>
        <v>cu</v>
      </c>
      <c r="AD25" t="str">
        <f t="shared" si="7"/>
        <v>EN</v>
      </c>
      <c r="AE25">
        <f t="shared" si="8"/>
        <v>80</v>
      </c>
      <c r="AF25" t="str">
        <f t="shared" ca="1" si="9"/>
        <v/>
      </c>
      <c r="AG25" t="str">
        <f t="shared" si="10"/>
        <v/>
      </c>
      <c r="AH25" t="str">
        <f t="shared" si="11"/>
        <v/>
      </c>
      <c r="AI25" t="str">
        <f t="shared" ca="1" si="12"/>
        <v/>
      </c>
      <c r="AJ25" t="str">
        <f t="shared" si="13"/>
        <v/>
      </c>
      <c r="AK25" t="str">
        <f t="shared" si="14"/>
        <v/>
      </c>
      <c r="AL25" t="str">
        <f t="shared" ca="1" si="15"/>
        <v/>
      </c>
      <c r="AM25" t="str">
        <f t="shared" si="16"/>
        <v/>
      </c>
      <c r="AN25" t="str">
        <f t="shared" si="17"/>
        <v/>
      </c>
      <c r="AO25" t="str">
        <f t="shared" ca="1" si="18"/>
        <v/>
      </c>
      <c r="AP25" t="str">
        <f t="shared" si="19"/>
        <v/>
      </c>
      <c r="AQ25" t="str">
        <f t="shared" si="20"/>
        <v/>
      </c>
    </row>
    <row r="26" spans="1:43">
      <c r="A26" t="s">
        <v>88</v>
      </c>
      <c r="C26" t="str">
        <f t="shared" si="0"/>
        <v>ev7_summer_5</v>
      </c>
      <c r="E26" t="b">
        <v>0</v>
      </c>
      <c r="F26">
        <v>4.99</v>
      </c>
      <c r="G26">
        <v>5900</v>
      </c>
      <c r="H26" t="s">
        <v>88</v>
      </c>
      <c r="I26" t="str">
        <f t="shared" ca="1" si="51"/>
        <v>cu</v>
      </c>
      <c r="J26" t="s">
        <v>18</v>
      </c>
      <c r="K26" t="s">
        <v>38</v>
      </c>
      <c r="L26">
        <v>80</v>
      </c>
      <c r="M26" t="str">
        <f t="shared" ca="1" si="26"/>
        <v/>
      </c>
      <c r="Q26" t="str">
        <f t="shared" ca="1" si="27"/>
        <v/>
      </c>
      <c r="U26" t="str">
        <f t="shared" ca="1" si="28"/>
        <v/>
      </c>
      <c r="Y26" t="str">
        <f t="shared" ca="1" si="29"/>
        <v/>
      </c>
      <c r="AC26" t="str">
        <f t="shared" ca="1" si="6"/>
        <v>cu</v>
      </c>
      <c r="AD26" t="str">
        <f t="shared" si="7"/>
        <v>EN</v>
      </c>
      <c r="AE26">
        <f t="shared" si="8"/>
        <v>80</v>
      </c>
      <c r="AF26" t="str">
        <f t="shared" ca="1" si="9"/>
        <v/>
      </c>
      <c r="AG26" t="str">
        <f t="shared" si="10"/>
        <v/>
      </c>
      <c r="AH26" t="str">
        <f t="shared" si="11"/>
        <v/>
      </c>
      <c r="AI26" t="str">
        <f t="shared" ca="1" si="12"/>
        <v/>
      </c>
      <c r="AJ26" t="str">
        <f t="shared" si="13"/>
        <v/>
      </c>
      <c r="AK26" t="str">
        <f t="shared" si="14"/>
        <v/>
      </c>
      <c r="AL26" t="str">
        <f t="shared" ca="1" si="15"/>
        <v/>
      </c>
      <c r="AM26" t="str">
        <f t="shared" si="16"/>
        <v/>
      </c>
      <c r="AN26" t="str">
        <f t="shared" si="17"/>
        <v/>
      </c>
      <c r="AO26" t="str">
        <f t="shared" ca="1" si="18"/>
        <v/>
      </c>
      <c r="AP26" t="str">
        <f t="shared" si="19"/>
        <v/>
      </c>
      <c r="AQ26" t="str">
        <f t="shared" si="20"/>
        <v/>
      </c>
    </row>
    <row r="27" spans="1:43">
      <c r="A27" t="s">
        <v>89</v>
      </c>
      <c r="C27" t="str">
        <f t="shared" si="0"/>
        <v>ev7_summer_6</v>
      </c>
      <c r="E27" t="b">
        <v>0</v>
      </c>
      <c r="F27">
        <v>5.99</v>
      </c>
      <c r="G27">
        <v>7500</v>
      </c>
      <c r="H27" t="s">
        <v>89</v>
      </c>
      <c r="I27" t="str">
        <f t="shared" ca="1" si="51"/>
        <v>cu</v>
      </c>
      <c r="J27" t="s">
        <v>18</v>
      </c>
      <c r="K27" t="s">
        <v>38</v>
      </c>
      <c r="L27">
        <v>80</v>
      </c>
      <c r="M27" t="str">
        <f t="shared" ca="1" si="26"/>
        <v/>
      </c>
      <c r="Q27" t="str">
        <f t="shared" ca="1" si="27"/>
        <v/>
      </c>
      <c r="U27" t="str">
        <f t="shared" ca="1" si="28"/>
        <v/>
      </c>
      <c r="Y27" t="str">
        <f t="shared" ca="1" si="29"/>
        <v/>
      </c>
      <c r="AC27" t="str">
        <f t="shared" ca="1" si="6"/>
        <v>cu</v>
      </c>
      <c r="AD27" t="str">
        <f t="shared" si="7"/>
        <v>EN</v>
      </c>
      <c r="AE27">
        <f t="shared" si="8"/>
        <v>80</v>
      </c>
      <c r="AF27" t="str">
        <f t="shared" ca="1" si="9"/>
        <v/>
      </c>
      <c r="AG27" t="str">
        <f t="shared" si="10"/>
        <v/>
      </c>
      <c r="AH27" t="str">
        <f t="shared" si="11"/>
        <v/>
      </c>
      <c r="AI27" t="str">
        <f t="shared" ca="1" si="12"/>
        <v/>
      </c>
      <c r="AJ27" t="str">
        <f t="shared" si="13"/>
        <v/>
      </c>
      <c r="AK27" t="str">
        <f t="shared" si="14"/>
        <v/>
      </c>
      <c r="AL27" t="str">
        <f t="shared" ca="1" si="15"/>
        <v/>
      </c>
      <c r="AM27" t="str">
        <f t="shared" si="16"/>
        <v/>
      </c>
      <c r="AN27" t="str">
        <f t="shared" si="17"/>
        <v/>
      </c>
      <c r="AO27" t="str">
        <f t="shared" ca="1" si="18"/>
        <v/>
      </c>
      <c r="AP27" t="str">
        <f t="shared" si="19"/>
        <v/>
      </c>
      <c r="AQ27" t="str">
        <f t="shared" si="20"/>
        <v/>
      </c>
    </row>
  </sheetData>
  <phoneticPr fontId="1" type="noConversion"/>
  <dataValidations count="1">
    <dataValidation type="list" allowBlank="1" showInputMessage="1" showErrorMessage="1" sqref="J2:J27 N2:N27 Z2:Z27 V2:V27 R2:R27" xr:uid="{F3C874F6-E7DF-4E69-9F0E-3FA791FD6C74}">
      <formula1>OFFSET(INDIRECT("$A$1"),1,MATCH(J$1&amp;"_Verify",INDIRECT("$1:$1"),0)-1,COUNTA(OFFSET(INDIRECT("$A:$A"),0,MATCH(J$1&amp;"_Verify",INDIRECT("$1:$1"),0)-1))-1,1)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4D5C-517B-4FB0-9AE7-BB90579FD5C6}">
  <dimension ref="A1:F11"/>
  <sheetViews>
    <sheetView workbookViewId="0">
      <selection activeCell="J13" sqref="J13"/>
    </sheetView>
  </sheetViews>
  <sheetFormatPr defaultRowHeight="16.5" outlineLevelCol="1"/>
  <cols>
    <col min="3" max="4" width="9" outlineLevel="1"/>
    <col min="6" max="6" width="9" outlineLevel="1"/>
  </cols>
  <sheetData>
    <row r="1" spans="1:6" ht="27" customHeight="1">
      <c r="A1" t="s">
        <v>1</v>
      </c>
      <c r="B1" t="s">
        <v>10</v>
      </c>
      <c r="C1" t="s">
        <v>12</v>
      </c>
      <c r="D1" t="s">
        <v>11</v>
      </c>
      <c r="F1" t="s">
        <v>13</v>
      </c>
    </row>
    <row r="2" spans="1:6">
      <c r="A2">
        <v>5</v>
      </c>
      <c r="B2">
        <v>1200</v>
      </c>
      <c r="C2" t="str">
        <f t="shared" ref="C2:C11" ca="1" si="0">IF(ROW()=2,D2,OFFSET(C2,-1,0)&amp;IF(LEN(D2)=0,"",","&amp;D2))</f>
        <v>"5":1200</v>
      </c>
      <c r="D2" t="str">
        <f>""""&amp;$A2&amp;""""&amp;""&amp;":"&amp;B2</f>
        <v>"5":1200</v>
      </c>
      <c r="F2" t="str">
        <f ca="1">"{"&amp;
IF(LEFT(OFFSET(C1,COUNTA(C:C)-1,0),1)=",",SUBSTITUTE(OFFSET(C1,COUNTA(C:C)-1,0),",","",1),OFFSET(C1,COUNTA(C:C)-1,0))
&amp;"}"</f>
        <v>{"5":1200,"10":1200,"15":1600,"20":2000,"25":2500,"30":2500,"35":2500,"40":3000,"45":3500,"50":4000}</v>
      </c>
    </row>
    <row r="3" spans="1:6">
      <c r="A3">
        <v>10</v>
      </c>
      <c r="B3">
        <v>1200</v>
      </c>
      <c r="C3" t="str">
        <f t="shared" ca="1" si="0"/>
        <v>"5":1200,"10":1200</v>
      </c>
      <c r="D3" t="str">
        <f t="shared" ref="D3:D11" si="1">""""&amp;$A3&amp;""""&amp;""&amp;":"&amp;B3</f>
        <v>"10":1200</v>
      </c>
    </row>
    <row r="4" spans="1:6">
      <c r="A4">
        <v>15</v>
      </c>
      <c r="B4">
        <v>1600</v>
      </c>
      <c r="C4" t="str">
        <f t="shared" ca="1" si="0"/>
        <v>"5":1200,"10":1200,"15":1600</v>
      </c>
      <c r="D4" t="str">
        <f t="shared" si="1"/>
        <v>"15":1600</v>
      </c>
    </row>
    <row r="5" spans="1:6">
      <c r="A5">
        <v>20</v>
      </c>
      <c r="B5">
        <v>2000</v>
      </c>
      <c r="C5" t="str">
        <f t="shared" ca="1" si="0"/>
        <v>"5":1200,"10":1200,"15":1600,"20":2000</v>
      </c>
      <c r="D5" t="str">
        <f t="shared" si="1"/>
        <v>"20":2000</v>
      </c>
    </row>
    <row r="6" spans="1:6">
      <c r="A6">
        <v>25</v>
      </c>
      <c r="B6">
        <v>2500</v>
      </c>
      <c r="C6" t="str">
        <f t="shared" ca="1" si="0"/>
        <v>"5":1200,"10":1200,"15":1600,"20":2000,"25":2500</v>
      </c>
      <c r="D6" t="str">
        <f t="shared" si="1"/>
        <v>"25":2500</v>
      </c>
    </row>
    <row r="7" spans="1:6">
      <c r="A7">
        <v>30</v>
      </c>
      <c r="B7">
        <v>2500</v>
      </c>
      <c r="C7" t="str">
        <f t="shared" ca="1" si="0"/>
        <v>"5":1200,"10":1200,"15":1600,"20":2000,"25":2500,"30":2500</v>
      </c>
      <c r="D7" t="str">
        <f t="shared" si="1"/>
        <v>"30":2500</v>
      </c>
    </row>
    <row r="8" spans="1:6">
      <c r="A8">
        <v>35</v>
      </c>
      <c r="B8">
        <v>2500</v>
      </c>
      <c r="C8" t="str">
        <f t="shared" ca="1" si="0"/>
        <v>"5":1200,"10":1200,"15":1600,"20":2000,"25":2500,"30":2500,"35":2500</v>
      </c>
      <c r="D8" t="str">
        <f t="shared" si="1"/>
        <v>"35":2500</v>
      </c>
    </row>
    <row r="9" spans="1:6">
      <c r="A9">
        <v>40</v>
      </c>
      <c r="B9">
        <v>3000</v>
      </c>
      <c r="C9" t="str">
        <f t="shared" ca="1" si="0"/>
        <v>"5":1200,"10":1200,"15":1600,"20":2000,"25":2500,"30":2500,"35":2500,"40":3000</v>
      </c>
      <c r="D9" t="str">
        <f t="shared" si="1"/>
        <v>"40":3000</v>
      </c>
    </row>
    <row r="10" spans="1:6">
      <c r="A10">
        <v>45</v>
      </c>
      <c r="B10">
        <v>3500</v>
      </c>
      <c r="C10" t="str">
        <f t="shared" ca="1" si="0"/>
        <v>"5":1200,"10":1200,"15":1600,"20":2000,"25":2500,"30":2500,"35":2500,"40":3000,"45":3500</v>
      </c>
      <c r="D10" t="str">
        <f t="shared" si="1"/>
        <v>"45":3500</v>
      </c>
    </row>
    <row r="11" spans="1:6">
      <c r="A11">
        <v>50</v>
      </c>
      <c r="B11">
        <v>4000</v>
      </c>
      <c r="C11" t="str">
        <f t="shared" ca="1" si="0"/>
        <v>"5":1200,"10":1200,"15":1600,"20":2000,"25":2500,"30":2500,"35":2500,"40":3000,"45":3500,"50":4000</v>
      </c>
      <c r="D11" t="str">
        <f t="shared" si="1"/>
        <v>"50":4000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349C-9B9F-4098-A086-194012A30D18}">
  <dimension ref="A1:B2"/>
  <sheetViews>
    <sheetView workbookViewId="0">
      <selection activeCell="A29" sqref="A29"/>
    </sheetView>
  </sheetViews>
  <sheetFormatPr defaultRowHeight="16.5"/>
  <cols>
    <col min="1" max="1" width="25.25" customWidth="1"/>
    <col min="2" max="2" width="49.875" customWidth="1"/>
  </cols>
  <sheetData>
    <row r="1" spans="1:2" ht="27" customHeight="1">
      <c r="A1" t="s">
        <v>62</v>
      </c>
      <c r="B1" t="s">
        <v>63</v>
      </c>
    </row>
    <row r="2" spans="1:2">
      <c r="A2" t="s">
        <v>61</v>
      </c>
      <c r="B2" t="s">
        <v>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ShopProductTable</vt:lpstr>
      <vt:lpstr>LevelPassTable</vt:lpstr>
      <vt:lpstr>ConsumeItemTable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2022-07-27T05:48:25Z</dcterms:created>
  <dcterms:modified xsi:type="dcterms:W3CDTF">2022-09-18T08:18:57Z</dcterms:modified>
</cp:coreProperties>
</file>