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18FBEA-914D-4B40-B6D1-F3D5091D3A47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5" i="1"/>
  <c r="C126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18" i="1"/>
  <c r="C95" i="1"/>
  <c r="C220" i="1"/>
  <c r="C217" i="1"/>
  <c r="C219" i="1"/>
  <c r="C96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1" i="1"/>
  <c r="C123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94" i="1"/>
  <c r="C89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64" i="1"/>
  <c r="C75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37" i="1"/>
  <c r="C68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9" i="1"/>
  <c r="C20" i="1"/>
  <c r="C17" i="1"/>
  <c r="C18" i="1"/>
  <c r="C21" i="1"/>
  <c r="C16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6" i="1"/>
  <c r="C117" i="1"/>
  <c r="C127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0" i="5"/>
  <c r="O181" i="5"/>
  <c r="O186" i="5"/>
  <c r="O178" i="5"/>
  <c r="O185" i="5"/>
  <c r="O179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5" i="1"/>
  <c r="C7" i="1"/>
  <c r="C102" i="1"/>
  <c r="C11" i="1"/>
  <c r="C12" i="1"/>
  <c r="C13" i="1"/>
  <c r="C6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8" i="5"/>
  <c r="O189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2" i="1"/>
  <c r="C210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163" i="1"/>
  <c r="O475" i="5"/>
  <c r="C197" i="1"/>
  <c r="C198" i="1"/>
  <c r="C161" i="1"/>
  <c r="O474" i="5"/>
  <c r="S470" i="5"/>
  <c r="C202" i="1"/>
  <c r="O473" i="5"/>
  <c r="S471" i="5"/>
  <c r="C159" i="1"/>
  <c r="S472" i="5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49" i="1"/>
  <c r="C140" i="1"/>
  <c r="C142" i="1"/>
  <c r="C144" i="1"/>
  <c r="C153" i="1"/>
  <c r="C139" i="1"/>
  <c r="C157" i="1"/>
  <c r="C155" i="1"/>
  <c r="C151" i="1"/>
  <c r="C143" i="1"/>
  <c r="C154" i="1"/>
  <c r="C150" i="1"/>
  <c r="C156" i="1"/>
  <c r="C141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0" i="1"/>
  <c r="C71" i="1"/>
  <c r="C59" i="1"/>
  <c r="C92" i="1"/>
  <c r="C54" i="1"/>
  <c r="C83" i="1"/>
  <c r="C57" i="1"/>
  <c r="C70" i="1"/>
  <c r="C65" i="1"/>
  <c r="C88" i="1"/>
  <c r="C86" i="1"/>
  <c r="C67" i="1"/>
  <c r="C69" i="1"/>
  <c r="C62" i="1"/>
  <c r="C74" i="1"/>
  <c r="C56" i="1"/>
  <c r="C55" i="1"/>
  <c r="C79" i="1"/>
  <c r="C91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42" i="1"/>
  <c r="C34" i="1"/>
  <c r="C47" i="1"/>
  <c r="C35" i="1"/>
  <c r="C33" i="1"/>
  <c r="C39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" i="1"/>
  <c r="C22" i="1"/>
  <c r="C26" i="1"/>
  <c r="C25" i="1"/>
  <c r="C23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4" i="6"/>
  <c r="C216" i="1"/>
  <c r="E4" i="6"/>
  <c r="C5" i="6"/>
  <c r="E3" i="6"/>
  <c r="C215" i="1"/>
  <c r="C2" i="6"/>
  <c r="E5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S466" i="5"/>
  <c r="C194" i="1"/>
  <c r="C193" i="1"/>
  <c r="C214" i="1"/>
  <c r="O467" i="5"/>
  <c r="C199" i="1"/>
  <c r="S465" i="5"/>
  <c r="C209" i="1"/>
  <c r="O469" i="5"/>
  <c r="O468" i="5"/>
  <c r="S464" i="5"/>
  <c r="C213" i="1"/>
  <c r="C200" i="1"/>
  <c r="C192" i="1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360" i="5"/>
  <c r="S345" i="5"/>
  <c r="S452" i="5"/>
  <c r="S361" i="5"/>
  <c r="S358" i="5"/>
  <c r="S382" i="5"/>
  <c r="S451" i="5"/>
  <c r="S381" i="5"/>
  <c r="S101" i="5"/>
  <c r="S359" i="5"/>
  <c r="S347" i="5"/>
  <c r="S449" i="5"/>
  <c r="S450" i="5"/>
  <c r="S384" i="5"/>
  <c r="S383" i="5"/>
  <c r="S340" i="5"/>
  <c r="S339" i="5"/>
  <c r="S344" i="5"/>
  <c r="S385" i="5"/>
  <c r="S341" i="5"/>
  <c r="S343" i="5"/>
  <c r="S346" i="5"/>
  <c r="S357" i="5"/>
  <c r="S98" i="5"/>
  <c r="S453" i="5"/>
  <c r="S342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4" i="1"/>
  <c r="C207" i="1"/>
  <c r="C208" i="1"/>
  <c r="C203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205" i="1"/>
  <c r="C185" i="1"/>
  <c r="C201" i="1"/>
  <c r="C188" i="1"/>
  <c r="C196" i="1"/>
  <c r="C186" i="1"/>
  <c r="C184" i="1"/>
  <c r="C189" i="1"/>
  <c r="C182" i="1"/>
  <c r="C187" i="1"/>
  <c r="C206" i="1"/>
  <c r="C183" i="1"/>
  <c r="C195" i="1"/>
  <c r="C191" i="1"/>
  <c r="C190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0" i="1"/>
  <c r="C181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O366" i="5"/>
  <c r="O352" i="5"/>
  <c r="O362" i="5"/>
  <c r="O365" i="5"/>
  <c r="C178" i="1"/>
  <c r="O348" i="5"/>
  <c r="O355" i="5"/>
  <c r="O354" i="5"/>
  <c r="O351" i="5"/>
  <c r="O356" i="5"/>
  <c r="O353" i="5"/>
  <c r="O350" i="5"/>
  <c r="O363" i="5"/>
  <c r="O364" i="5"/>
  <c r="O349" i="5"/>
  <c r="E335" i="5" l="1"/>
  <c r="A335" i="5"/>
  <c r="E334" i="5"/>
  <c r="A334" i="5"/>
  <c r="E326" i="5"/>
  <c r="A326" i="5"/>
  <c r="O325" i="5"/>
  <c r="O324" i="5"/>
  <c r="E325" i="5"/>
  <c r="C324" i="5"/>
  <c r="A325" i="5"/>
  <c r="C175" i="1"/>
  <c r="C177" i="1"/>
  <c r="C174" i="1"/>
  <c r="C176" i="1"/>
  <c r="C173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48" i="1"/>
  <c r="C152" i="1"/>
  <c r="O150" i="5"/>
  <c r="O151" i="5"/>
  <c r="C17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48" i="5"/>
  <c r="O152" i="5"/>
  <c r="O170" i="5"/>
  <c r="O211" i="5"/>
  <c r="O190" i="5"/>
  <c r="C171" i="1"/>
  <c r="C130" i="1"/>
  <c r="O187" i="5"/>
  <c r="O153" i="5"/>
  <c r="O167" i="5"/>
  <c r="O164" i="5"/>
  <c r="O132" i="5"/>
  <c r="O195" i="5"/>
  <c r="C98" i="1"/>
  <c r="O192" i="5"/>
  <c r="C101" i="1"/>
  <c r="O197" i="5"/>
  <c r="O184" i="5"/>
  <c r="O141" i="5"/>
  <c r="O157" i="5"/>
  <c r="C138" i="1"/>
  <c r="C158" i="1"/>
  <c r="O139" i="5"/>
  <c r="C136" i="1"/>
  <c r="O182" i="5"/>
  <c r="C134" i="1"/>
  <c r="O177" i="5"/>
  <c r="O194" i="5"/>
  <c r="O207" i="5"/>
  <c r="O147" i="5"/>
  <c r="O161" i="5"/>
  <c r="C166" i="1"/>
  <c r="O196" i="5"/>
  <c r="C160" i="1"/>
  <c r="O198" i="5"/>
  <c r="O136" i="5"/>
  <c r="O155" i="5"/>
  <c r="O204" i="5"/>
  <c r="O166" i="5"/>
  <c r="O210" i="5"/>
  <c r="C169" i="1"/>
  <c r="C170" i="1"/>
  <c r="O175" i="5"/>
  <c r="O208" i="5"/>
  <c r="O168" i="5"/>
  <c r="O156" i="5"/>
  <c r="O134" i="5"/>
  <c r="O176" i="5"/>
  <c r="C167" i="1"/>
  <c r="C132" i="1"/>
  <c r="C29" i="1"/>
  <c r="O162" i="5"/>
  <c r="C100" i="1"/>
  <c r="C135" i="1"/>
  <c r="O149" i="5"/>
  <c r="O131" i="5"/>
  <c r="O183" i="5"/>
  <c r="C146" i="1"/>
  <c r="O169" i="5"/>
  <c r="C147" i="1"/>
  <c r="O133" i="5"/>
  <c r="O200" i="5"/>
  <c r="O146" i="5"/>
  <c r="O140" i="5"/>
  <c r="O199" i="5"/>
  <c r="O143" i="5"/>
  <c r="O159" i="5"/>
  <c r="O205" i="5"/>
  <c r="C97" i="1"/>
  <c r="O203" i="5"/>
  <c r="C31" i="1"/>
  <c r="O160" i="5"/>
  <c r="C168" i="1"/>
  <c r="C99" i="1"/>
  <c r="O144" i="5"/>
  <c r="C165" i="1"/>
  <c r="O193" i="5"/>
  <c r="O174" i="5"/>
  <c r="O154" i="5"/>
  <c r="O163" i="5"/>
  <c r="O212" i="5"/>
  <c r="C164" i="1"/>
  <c r="C145" i="1"/>
  <c r="O145" i="5"/>
  <c r="O206" i="5"/>
  <c r="C131" i="1"/>
  <c r="O138" i="5"/>
  <c r="O142" i="5"/>
  <c r="C133" i="1"/>
  <c r="C137" i="1"/>
  <c r="O202" i="5"/>
  <c r="O165" i="5"/>
  <c r="O158" i="5"/>
  <c r="O137" i="5"/>
  <c r="O201" i="5"/>
  <c r="O173" i="5"/>
  <c r="C162" i="1"/>
  <c r="O209" i="5"/>
  <c r="O191" i="5"/>
  <c r="Q2" i="5" l="1"/>
  <c r="M2" i="5"/>
  <c r="C6" i="6"/>
  <c r="E6" i="6"/>
  <c r="O135" i="5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E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<sst xmlns="http://schemas.openxmlformats.org/spreadsheetml/2006/main" count="1816" uniqueCount="827">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</sst>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773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775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776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795</v>
      </c>
      <c r="G26" s="10">
        <v>25</v>
      </c>
      <c r="H26" s="10">
        <v>1</v>
      </c>
    </row>
    <row r="27" spans="1:8" x14ac:dyDescent="0.3">
      <c r="A27" t="s">
        <v>777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727</v>
      </c>
      <c r="G27" s="10">
        <v>26</v>
      </c>
      <c r="H27" s="10">
        <v>1</v>
      </c>
    </row>
    <row r="28" spans="1:8" x14ac:dyDescent="0.3">
      <c r="A28" t="s">
        <v>778</v>
      </c>
      <c r="B28" t="s">
        <v>25</v>
      </c>
      <c r="C28" s="6">
        <f t="shared" ca="1" si="9"/>
        <v>2</v>
      </c>
      <c r="F28" s="10" t="s">
        <v>813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799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793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682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823</v>
      </c>
      <c r="B43" s="10" t="s">
        <v>814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731</v>
      </c>
      <c r="B44" s="10" t="s">
        <v>728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733</v>
      </c>
      <c r="B45" s="10" t="s">
        <v>734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811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707</v>
      </c>
      <c r="B52" s="10" t="s">
        <v>705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710</v>
      </c>
      <c r="B53" s="10" t="s">
        <v>711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686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685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704</v>
      </c>
      <c r="B66" s="10" t="s">
        <v>25</v>
      </c>
      <c r="C66" s="6">
        <f t="shared" ca="1" si="23"/>
        <v>2</v>
      </c>
      <c r="D66" s="10"/>
      <c r="F66" t="s">
        <v>714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739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753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763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815</v>
      </c>
      <c r="G70">
        <v>78</v>
      </c>
      <c r="H70">
        <v>1</v>
      </c>
    </row>
    <row r="71" spans="1:8" s="10" customFormat="1" x14ac:dyDescent="0.3">
      <c r="A71" s="10" t="s">
        <v>701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702</v>
      </c>
      <c r="B73" s="10" t="s">
        <v>794</v>
      </c>
      <c r="C73" s="6">
        <f t="shared" ca="1" si="27"/>
        <v>25</v>
      </c>
      <c r="D73" s="10"/>
    </row>
    <row r="74" spans="1:8" x14ac:dyDescent="0.3">
      <c r="A74" s="10" t="s">
        <v>736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689</v>
      </c>
      <c r="B75" s="10" t="s">
        <v>690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821</v>
      </c>
      <c r="B77" s="10" t="s">
        <v>812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692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700</v>
      </c>
      <c r="B80" s="10" t="s">
        <v>171</v>
      </c>
      <c r="C80" s="6">
        <f t="shared" ca="1" si="23"/>
        <v>56</v>
      </c>
    </row>
    <row r="81" spans="1:8" x14ac:dyDescent="0.3">
      <c r="A81" s="10" t="s">
        <v>808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807</v>
      </c>
      <c r="B82" s="10" t="s">
        <v>800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726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720</v>
      </c>
      <c r="B85" s="10" t="s">
        <v>714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694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695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697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774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771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747</v>
      </c>
      <c r="B119" s="10" t="s">
        <v>739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751</v>
      </c>
      <c r="B120" s="10" t="s">
        <v>752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754</v>
      </c>
      <c r="B121" s="10" t="s">
        <v>753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766</v>
      </c>
      <c r="B122" s="10" t="s">
        <v>764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768</v>
      </c>
      <c r="B123" s="10" t="s">
        <v>764</v>
      </c>
      <c r="C123" s="6">
        <f t="shared" ca="1" si="50"/>
        <v>77</v>
      </c>
      <c r="D123" s="10"/>
    </row>
    <row r="124" spans="1:8" x14ac:dyDescent="0.3">
      <c r="A124" s="10" t="s">
        <v>787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789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792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781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782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783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784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F63" activePane="bottomRight" state="frozen"/>
      <selection pane="topRight" activeCell="C1" sqref="C1"/>
      <selection pane="bottomLeft" activeCell="A3" sqref="A3"/>
      <selection pane="bottomRight" activeCell="O78" sqref="O7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813</v>
      </c>
      <c r="F2" s="4" t="str">
        <f>IF(ISBLANK(VLOOKUP($E2,어펙터인자!$1:$1048576,MATCH(F$1,어펙터인자!$1:$1,0),0)),"",VLOOKUP($E2,어펙터인자!$1:$1048576,MATCH(F$1,어펙터인자!$1:$1,0),0))</f>
        <v>평타 공격 성공 플래그를 들고 있는다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컬리더로켬
2: Area로켬</v>
      </c>
      <c r="P2" s="4" t="str">
        <f>IF(ISBLANK(VLOOKUP($E2,어펙터인자!$1:$1048576,MATCH(P$1,어펙터인자!$1:$1,0),0)),"",VLOOKUP($E2,어펙터인자!$1:$1048576,MATCH(P$1,어펙터인자!$1:$1,0),0))</f>
        <v>0: 무조건
1: 컬리더로끔
2: Area로끔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680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735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712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0.29499999999999998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687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680</v>
      </c>
    </row>
    <row r="75" spans="1:20" x14ac:dyDescent="0.3">
      <c r="A75" s="1" t="str">
        <f t="shared" si="78"/>
        <v>NormalAttackPreSyria_01</v>
      </c>
      <c r="B75" s="10" t="s">
        <v>736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689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738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820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1.115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0.92500000000000004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721</v>
      </c>
      <c r="U86" s="1" t="s">
        <v>725</v>
      </c>
      <c r="V86" s="1" t="s">
        <v>723</v>
      </c>
      <c r="W86" s="1" t="s">
        <v>722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780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770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748</v>
      </c>
      <c r="U120" s="1" t="s">
        <v>749</v>
      </c>
    </row>
    <row r="121" spans="1:23" x14ac:dyDescent="0.3">
      <c r="A121" s="1" t="str">
        <f>B121&amp;"_"&amp;TEXT(D121,"00")</f>
        <v>BurrowOnStartRtsTurret_01</v>
      </c>
      <c r="B121" s="10" t="s">
        <v>754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750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769</v>
      </c>
    </row>
    <row r="124" spans="1:23" x14ac:dyDescent="0.3">
      <c r="A124" s="1" t="str">
        <f t="shared" si="159"/>
        <v>JumpRunRobotTwo_01</v>
      </c>
      <c r="B124" s="10" t="s">
        <v>767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769</v>
      </c>
    </row>
    <row r="125" spans="1:23" x14ac:dyDescent="0.3">
      <c r="A125" s="1" t="str">
        <f t="shared" si="159"/>
        <v>TeleportArcherySamuraiUp_01</v>
      </c>
      <c r="B125" s="1" t="s">
        <v>788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790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713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810</v>
      </c>
      <c r="C18" s="3" t="s">
        <v>62</v>
      </c>
      <c r="D18" s="4" t="s">
        <v>237</v>
      </c>
      <c r="E18" s="4"/>
      <c r="F18" s="5"/>
      <c r="G18" s="3" t="s">
        <v>809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683</v>
      </c>
      <c r="H22" s="3" t="s">
        <v>684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688</v>
      </c>
      <c r="F24" s="5"/>
      <c r="G24" s="3"/>
      <c r="H24" s="3" t="s">
        <v>693</v>
      </c>
      <c r="I24" s="4" t="s">
        <v>427</v>
      </c>
      <c r="J24" s="3" t="s">
        <v>737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678</v>
      </c>
      <c r="C25" s="3"/>
      <c r="D25" s="4"/>
      <c r="E25" s="4"/>
      <c r="F25" s="5"/>
      <c r="G25" s="3" t="s">
        <v>677</v>
      </c>
      <c r="H25" s="3"/>
      <c r="I25" s="4"/>
      <c r="J25" s="3" t="s">
        <v>679</v>
      </c>
      <c r="K25" s="5"/>
      <c r="L25" s="5"/>
      <c r="M25" s="3"/>
    </row>
    <row r="26" spans="1:13" s="10" customFormat="1" ht="36" x14ac:dyDescent="0.3">
      <c r="A26" s="10" t="s">
        <v>795</v>
      </c>
      <c r="B26" s="3" t="s">
        <v>797</v>
      </c>
      <c r="C26" s="3" t="s">
        <v>798</v>
      </c>
      <c r="D26" s="4"/>
      <c r="E26" s="4"/>
      <c r="F26" s="5"/>
      <c r="G26" s="3"/>
      <c r="H26" s="3"/>
      <c r="I26" s="4"/>
      <c r="J26" s="3" t="s">
        <v>796</v>
      </c>
      <c r="K26" s="5"/>
      <c r="L26" s="5"/>
      <c r="M26" s="3"/>
    </row>
    <row r="27" spans="1:13" s="10" customFormat="1" ht="24" x14ac:dyDescent="0.3">
      <c r="A27" s="10" t="s">
        <v>728</v>
      </c>
      <c r="B27" s="3" t="s">
        <v>729</v>
      </c>
      <c r="C27" s="3" t="s">
        <v>62</v>
      </c>
      <c r="D27" s="4" t="s">
        <v>730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816</v>
      </c>
      <c r="B28" s="3" t="s">
        <v>817</v>
      </c>
      <c r="C28" s="3"/>
      <c r="D28" s="4"/>
      <c r="E28" s="4"/>
      <c r="F28" s="5"/>
      <c r="G28" s="3" t="s">
        <v>825</v>
      </c>
      <c r="H28" s="3" t="s">
        <v>826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801</v>
      </c>
      <c r="B30" s="3" t="s">
        <v>802</v>
      </c>
      <c r="C30" s="3" t="s">
        <v>806</v>
      </c>
      <c r="D30" s="2"/>
      <c r="E30" s="2"/>
      <c r="F30" s="2"/>
      <c r="G30" s="2" t="s">
        <v>803</v>
      </c>
      <c r="H30" s="2" t="s">
        <v>804</v>
      </c>
      <c r="I30" s="2" t="s">
        <v>805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24" x14ac:dyDescent="0.3">
      <c r="A66" t="s">
        <v>715</v>
      </c>
      <c r="B66" s="3" t="s">
        <v>716</v>
      </c>
      <c r="C66" s="3" t="s">
        <v>62</v>
      </c>
      <c r="D66" s="3" t="s">
        <v>717</v>
      </c>
      <c r="J66" s="3" t="s">
        <v>342</v>
      </c>
      <c r="K66" s="4" t="s">
        <v>724</v>
      </c>
      <c r="L66" s="2" t="s">
        <v>97</v>
      </c>
      <c r="M66" s="2" t="s">
        <v>718</v>
      </c>
    </row>
    <row r="67" spans="1:13" ht="24" x14ac:dyDescent="0.3">
      <c r="A67" t="s">
        <v>739</v>
      </c>
      <c r="B67" s="3" t="s">
        <v>740</v>
      </c>
      <c r="C67" s="3" t="s">
        <v>741</v>
      </c>
      <c r="D67" s="3" t="s">
        <v>742</v>
      </c>
      <c r="J67" s="4" t="s">
        <v>743</v>
      </c>
      <c r="K67" s="4" t="s">
        <v>744</v>
      </c>
      <c r="L67" s="4" t="s">
        <v>745</v>
      </c>
    </row>
    <row r="68" spans="1:13" x14ac:dyDescent="0.3">
      <c r="A68" t="s">
        <v>755</v>
      </c>
      <c r="B68" s="3" t="s">
        <v>756</v>
      </c>
    </row>
    <row r="69" spans="1:13" s="10" customFormat="1" ht="48" x14ac:dyDescent="0.3">
      <c r="A69" s="10" t="s">
        <v>757</v>
      </c>
      <c r="B69" s="3" t="s">
        <v>759</v>
      </c>
      <c r="C69" s="3" t="s">
        <v>760</v>
      </c>
      <c r="D69" s="4" t="s">
        <v>761</v>
      </c>
      <c r="E69" s="4"/>
      <c r="F69" s="4" t="s">
        <v>762</v>
      </c>
      <c r="G69" s="4" t="s">
        <v>758</v>
      </c>
      <c r="H69" s="4"/>
      <c r="I69" s="4"/>
      <c r="J69" s="4" t="s">
        <v>544</v>
      </c>
      <c r="K69" s="4"/>
    </row>
    <row r="70" spans="1:13" ht="24" x14ac:dyDescent="0.3">
      <c r="A70" t="s">
        <v>814</v>
      </c>
      <c r="B70" s="3" t="s">
        <v>818</v>
      </c>
      <c r="C70" s="3" t="s">
        <v>62</v>
      </c>
      <c r="D70" s="4" t="s">
        <v>824</v>
      </c>
      <c r="G70" s="4" t="s">
        <v>819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2020-12-06T14:26:14Z</dcterms:modified>
</cp:coreProperties>
</file>