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ADBE7D-BBA3-4654-AA1B-FB737ACC27A8}" xr6:coauthVersionLast="45" xr6:coauthVersionMax="45" xr10:uidLastSave="{00000000-0000-0000-0000-000000000000}"/>
  <bookViews>
    <workbookView xWindow="-120" yWindow="-120" windowWidth="29040" windowHeight="15840" activeTab="1" xr2:uid="{17418103-8DEE-4CF8-AD49-BF0346F49FD3}"/>
  </bookViews>
  <sheets>
    <sheet name="StageExpTable" sheetId="3" r:id="rId1"/>
    <sheet name="LevelPackTable" sheetId="1" r:id="rId2"/>
    <sheet name="LevelPackLevelTable" sheetId="2" r:id="rId3"/>
  </sheets>
  <externalReferences>
    <externalReference r:id="rId4"/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26" i="1" l="1"/>
  <c r="I46" i="1"/>
  <c r="K46" i="1" s="1"/>
  <c r="H46" i="1"/>
  <c r="J46" i="1" s="1"/>
  <c r="F46" i="1"/>
  <c r="G46" i="1" s="1"/>
  <c r="I47" i="1"/>
  <c r="K47" i="1" s="1"/>
  <c r="H47" i="1"/>
  <c r="J47" i="1" s="1"/>
  <c r="F47" i="1"/>
  <c r="G47" i="1" s="1"/>
  <c r="I51" i="1"/>
  <c r="K51" i="1" s="1"/>
  <c r="H51" i="1"/>
  <c r="J51" i="1" s="1"/>
  <c r="F51" i="1"/>
  <c r="G51" i="1" s="1"/>
  <c r="I50" i="1"/>
  <c r="K50" i="1" s="1"/>
  <c r="H50" i="1"/>
  <c r="J50" i="1" s="1"/>
  <c r="F50" i="1"/>
  <c r="G50" i="1" s="1"/>
  <c r="I49" i="1"/>
  <c r="K49" i="1" s="1"/>
  <c r="H49" i="1"/>
  <c r="J49" i="1" s="1"/>
  <c r="F49" i="1"/>
  <c r="G49" i="1" s="1"/>
  <c r="I48" i="1"/>
  <c r="K48" i="1" s="1"/>
  <c r="H48" i="1"/>
  <c r="J48" i="1" s="1"/>
  <c r="F48" i="1"/>
  <c r="G48" i="1" s="1"/>
  <c r="I45" i="1"/>
  <c r="K45" i="1" s="1"/>
  <c r="H45" i="1"/>
  <c r="J45" i="1" s="1"/>
  <c r="F45" i="1"/>
  <c r="G45" i="1" s="1"/>
  <c r="I43" i="1"/>
  <c r="K43" i="1" s="1"/>
  <c r="H43" i="1"/>
  <c r="J43" i="1" s="1"/>
  <c r="F43" i="1"/>
  <c r="G43" i="1" s="1"/>
  <c r="I42" i="1"/>
  <c r="K42" i="1" s="1"/>
  <c r="H42" i="1"/>
  <c r="J42" i="1" s="1"/>
  <c r="F42" i="1"/>
  <c r="G42" i="1" s="1"/>
  <c r="I41" i="1"/>
  <c r="K41" i="1" s="1"/>
  <c r="H41" i="1"/>
  <c r="J41" i="1" s="1"/>
  <c r="F41" i="1"/>
  <c r="G41" i="1" s="1"/>
  <c r="I40" i="1"/>
  <c r="K40" i="1" s="1"/>
  <c r="H40" i="1"/>
  <c r="J40" i="1" s="1"/>
  <c r="F40" i="1"/>
  <c r="G40" i="1" s="1"/>
  <c r="I39" i="1"/>
  <c r="K39" i="1" s="1"/>
  <c r="H39" i="1"/>
  <c r="J39" i="1" s="1"/>
  <c r="G39" i="1"/>
  <c r="I38" i="1"/>
  <c r="K38" i="1" s="1"/>
  <c r="H38" i="1"/>
  <c r="J38" i="1" s="1"/>
  <c r="G38" i="1"/>
  <c r="I37" i="1"/>
  <c r="K37" i="1" s="1"/>
  <c r="H37" i="1"/>
  <c r="J37" i="1" s="1"/>
  <c r="G37" i="1"/>
  <c r="I36" i="1"/>
  <c r="K36" i="1" s="1"/>
  <c r="H36" i="1"/>
  <c r="J36" i="1" s="1"/>
  <c r="G36" i="1"/>
  <c r="J35" i="1"/>
  <c r="I35" i="1"/>
  <c r="K35" i="1" s="1"/>
  <c r="H35" i="1"/>
  <c r="G35" i="1"/>
  <c r="I34" i="1"/>
  <c r="K34" i="1" s="1"/>
  <c r="H34" i="1"/>
  <c r="J34" i="1" s="1"/>
  <c r="G34" i="1"/>
  <c r="I33" i="1"/>
  <c r="K33" i="1" s="1"/>
  <c r="H33" i="1"/>
  <c r="J33" i="1" s="1"/>
  <c r="G33" i="1"/>
  <c r="I32" i="1"/>
  <c r="K32" i="1" s="1"/>
  <c r="H32" i="1"/>
  <c r="J32" i="1" s="1"/>
  <c r="G32" i="1"/>
  <c r="I31" i="1"/>
  <c r="K31" i="1" s="1"/>
  <c r="H31" i="1"/>
  <c r="J31" i="1" s="1"/>
  <c r="G31" i="1"/>
  <c r="I30" i="1"/>
  <c r="K30" i="1" s="1"/>
  <c r="H30" i="1"/>
  <c r="J30" i="1" s="1"/>
  <c r="G30" i="1"/>
  <c r="I29" i="1"/>
  <c r="K29" i="1" s="1"/>
  <c r="H29" i="1"/>
  <c r="J29" i="1" s="1"/>
  <c r="G29" i="1"/>
  <c r="I44" i="1"/>
  <c r="K44" i="1" s="1"/>
  <c r="H44" i="1"/>
  <c r="J44" i="1" s="1"/>
  <c r="F44" i="1"/>
  <c r="G44" i="1" s="1"/>
  <c r="I28" i="1"/>
  <c r="K28" i="1" s="1"/>
  <c r="H28" i="1"/>
  <c r="J28" i="1" s="1"/>
  <c r="G28" i="1"/>
  <c r="K27" i="1"/>
  <c r="I27" i="1"/>
  <c r="H27" i="1"/>
  <c r="J27" i="1" s="1"/>
  <c r="G27" i="1"/>
  <c r="I15" i="1" l="1"/>
  <c r="K15" i="1" s="1"/>
  <c r="H15" i="1"/>
  <c r="J15" i="1" s="1"/>
  <c r="I14" i="1"/>
  <c r="K14" i="1" s="1"/>
  <c r="H14" i="1"/>
  <c r="J14" i="1" s="1"/>
  <c r="G15" i="1"/>
  <c r="G14" i="1" l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  <c r="F2" i="1"/>
  <c r="F3" i="1"/>
  <c r="F4" i="1"/>
  <c r="F5" i="1"/>
  <c r="F6" i="1"/>
  <c r="F7" i="1"/>
  <c r="F8" i="1"/>
  <c r="F9" i="1"/>
  <c r="F10" i="1"/>
  <c r="I16" i="1" l="1"/>
  <c r="I17" i="1"/>
  <c r="I18" i="1"/>
  <c r="I19" i="1"/>
  <c r="I20" i="1"/>
  <c r="I21" i="1"/>
  <c r="I22" i="1"/>
  <c r="I23" i="1"/>
  <c r="I24" i="1"/>
  <c r="I25" i="1"/>
  <c r="I26" i="1"/>
  <c r="K26" i="1" l="1"/>
  <c r="K25" i="1"/>
  <c r="K24" i="1"/>
  <c r="K23" i="1"/>
  <c r="K22" i="1"/>
  <c r="K21" i="1"/>
  <c r="K20" i="1"/>
  <c r="K19" i="1"/>
  <c r="K18" i="1"/>
  <c r="K17" i="1"/>
  <c r="K16" i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G24" i="1"/>
  <c r="G22" i="1"/>
  <c r="G21" i="1"/>
  <c r="G20" i="1"/>
  <c r="G19" i="1"/>
  <c r="G25" i="1"/>
  <c r="G23" i="1"/>
  <c r="Z2" i="2" l="1"/>
  <c r="Y2" i="2"/>
  <c r="X2" i="2"/>
  <c r="S2" i="2"/>
  <c r="R2" i="2"/>
  <c r="Q2" i="2"/>
  <c r="D2" i="2"/>
  <c r="E2" i="2"/>
  <c r="K13" i="1" l="1"/>
  <c r="K12" i="1"/>
  <c r="K11" i="1"/>
  <c r="K10" i="1"/>
  <c r="K9" i="1"/>
  <c r="J13" i="1"/>
  <c r="K8" i="1"/>
  <c r="K7" i="1"/>
  <c r="K6" i="1"/>
  <c r="K5" i="1"/>
  <c r="K4" i="1"/>
  <c r="K3" i="1"/>
  <c r="K2" i="1"/>
  <c r="J2" i="1"/>
  <c r="J3" i="1"/>
  <c r="J4" i="1"/>
  <c r="J5" i="1"/>
  <c r="J6" i="1"/>
  <c r="J7" i="1"/>
  <c r="J8" i="1"/>
  <c r="J9" i="1"/>
  <c r="J10" i="1"/>
  <c r="J11" i="1"/>
  <c r="J12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  <c r="F2" i="2" l="1"/>
  <c r="G2" i="2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K2" i="2" l="1"/>
  <c r="J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83D56E7-5F0D-4880-AA97-01A21E9046D1}">
      <text>
        <r>
          <rPr>
            <sz val="9"/>
            <color indexed="81"/>
            <rFont val="돋움"/>
            <family val="3"/>
            <charset val="129"/>
          </rPr>
          <t>어드레서블로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읽을거라서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파일명과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314C38C5-0AA9-46F9-BF21-418F62513874}">
      <text>
        <r>
          <rPr>
            <sz val="9"/>
            <color indexed="81"/>
            <rFont val="Tahoma"/>
            <family val="2"/>
          </rPr>
          <t xml:space="preserve">All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1" authorId="0" shapeId="0" xr:uid="{639077CD-2F1B-4A24-9F85-4D2BBA7F9B3E}">
      <text>
        <r>
          <rPr>
            <sz val="9"/>
            <color indexed="81"/>
            <rFont val="돋움"/>
            <family val="3"/>
            <charset val="129"/>
          </rPr>
          <t>로딩할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명시한다</t>
        </r>
      </text>
    </comment>
  </commentList>
</comments>
</file>

<file path=xl/sharedStrings.xml><?xml version="1.0" encoding="utf-8"?>
<sst xmlns="http://schemas.openxmlformats.org/spreadsheetml/2006/main" count="190" uniqueCount="159">
  <si>
    <t>icon|String</t>
    <phoneticPr fontId="1" type="noConversion"/>
  </si>
  <si>
    <t>levelPackId|String</t>
    <phoneticPr fontId="1" type="noConversion"/>
  </si>
  <si>
    <t>level|Int</t>
    <phoneticPr fontId="1" type="noConversion"/>
  </si>
  <si>
    <t>nameId|String</t>
    <phoneticPr fontId="1" type="noConversion"/>
  </si>
  <si>
    <t>descriptionId|String</t>
    <phoneticPr fontId="1" type="noConversion"/>
  </si>
  <si>
    <t>parameter|String!</t>
    <phoneticPr fontId="1" type="noConversion"/>
  </si>
  <si>
    <t>affectorValueId|String!</t>
    <phoneticPr fontId="1" type="noConversion"/>
  </si>
  <si>
    <t>이름참고</t>
    <phoneticPr fontId="1" type="noConversion"/>
  </si>
  <si>
    <t>설명참고</t>
    <phoneticPr fontId="1" type="noConversion"/>
  </si>
  <si>
    <t>fValue1|Float</t>
    <phoneticPr fontId="1" type="noConversion"/>
  </si>
  <si>
    <t>iValue1|Int</t>
    <phoneticPr fontId="1" type="noConversion"/>
  </si>
  <si>
    <t>sValue1|String</t>
    <phoneticPr fontId="1" type="noConversion"/>
  </si>
  <si>
    <t>추가작업First</t>
    <phoneticPr fontId="1" type="noConversion"/>
  </si>
  <si>
    <t>추가작업Second</t>
    <phoneticPr fontId="1" type="noConversion"/>
  </si>
  <si>
    <t>추가작업Third</t>
    <phoneticPr fontId="1" type="noConversion"/>
  </si>
  <si>
    <t>어펙터밸류참고</t>
    <phoneticPr fontId="1" type="noConversion"/>
  </si>
  <si>
    <t>어펙터밸류4개검증</t>
    <phoneticPr fontId="1" type="noConversion"/>
  </si>
  <si>
    <t>입력어펙터밸류1</t>
  </si>
  <si>
    <t>입력어펙터밸류2</t>
  </si>
  <si>
    <t>입력어펙터밸류3</t>
  </si>
  <si>
    <t>exclusive|Bool</t>
    <phoneticPr fontId="1" type="noConversion"/>
  </si>
  <si>
    <t>dropWeight|Float</t>
    <phoneticPr fontId="1" type="noConversion"/>
  </si>
  <si>
    <t>requiredExp|Int</t>
    <phoneticPr fontId="1" type="noConversion"/>
  </si>
  <si>
    <t>requiredAccumulatedExp|Int</t>
    <phoneticPr fontId="1" type="noConversion"/>
  </si>
  <si>
    <t>useActor|String!</t>
    <phoneticPr fontId="1" type="noConversion"/>
  </si>
  <si>
    <t>useActor검증</t>
    <phoneticPr fontId="1" type="noConversion"/>
  </si>
  <si>
    <t>AtkLow</t>
  </si>
  <si>
    <t>Actor001</t>
    <phoneticPr fontId="1" type="noConversion"/>
  </si>
  <si>
    <t>useAffectorValueIdOverriding|Bool</t>
  </si>
  <si>
    <t>max|Int</t>
    <phoneticPr fontId="1" type="noConversion"/>
  </si>
  <si>
    <t>이 행은 수식보존을 위한 더미</t>
    <phoneticPr fontId="1" type="noConversion"/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</si>
  <si>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</si>
  <si>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</si>
  <si>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</si>
  <si>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</si>
  <si>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</si>
  <si>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</si>
  <si>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</si>
  <si>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</si>
  <si>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</si>
  <si>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</si>
  <si>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</si>
  <si>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effectAddress|String!</t>
    <phoneticPr fontId="1" type="noConversion"/>
  </si>
  <si>
    <t>Actor003</t>
    <phoneticPr fontId="1" type="noConversion"/>
  </si>
  <si>
    <t>Actor002, Actor004</t>
    <phoneticPr fontId="1" type="noConversion"/>
  </si>
  <si>
    <t>Atk</t>
  </si>
  <si>
    <t>FlatSkill2_5_NoBG_Gray</t>
  </si>
  <si>
    <t>AtkBetter</t>
  </si>
  <si>
    <t>AtkBest</t>
  </si>
  <si>
    <t>FlatSkill2_140_NoBG_Gray</t>
  </si>
  <si>
    <t>AtkSpeed</t>
  </si>
  <si>
    <t>FlatArrow_6_NoBG_D_Gray</t>
  </si>
  <si>
    <t>AtkSpeedBetter</t>
  </si>
  <si>
    <t>AtkSpeedBest</t>
  </si>
  <si>
    <t>FlatArrow_5_NoBG_Gray</t>
  </si>
  <si>
    <t>Crit</t>
  </si>
  <si>
    <t>FlatIcon_198_NoBG_Gray</t>
  </si>
  <si>
    <t>CritBetter</t>
  </si>
  <si>
    <t>CritBest</t>
  </si>
  <si>
    <t>FlatSkill2_144_NoBG_Gray</t>
  </si>
  <si>
    <t>MaxHp</t>
  </si>
  <si>
    <t>FlatArmor_7_NoBG_Gray</t>
  </si>
  <si>
    <t>MaxHpBetter</t>
  </si>
  <si>
    <t>MaxHpBest</t>
  </si>
  <si>
    <t>FlatArmor_9_NoBG_D2_Gray</t>
  </si>
  <si>
    <t>ReduceDmgProjectile</t>
  </si>
  <si>
    <t>FlatSkill2_16_NoBG_Gray</t>
  </si>
  <si>
    <t>ReduceDmgClose</t>
  </si>
  <si>
    <t>FlatSkill2_3_NoBG_Gray</t>
  </si>
  <si>
    <t>ExtraGold</t>
  </si>
  <si>
    <t>LootIcon_9_noBG_Gray</t>
  </si>
  <si>
    <t>ItemChanceBoost</t>
  </si>
  <si>
    <t>LootIcon_14_noBG_Gray</t>
  </si>
  <si>
    <t>HealChanceBoost</t>
  </si>
  <si>
    <t>FlatSkill2_166_NoBG_Gray</t>
  </si>
  <si>
    <t>MonsterThrough</t>
  </si>
  <si>
    <t>FlatIcon_76_NoBG_Gray</t>
  </si>
  <si>
    <t>Ricochet</t>
  </si>
  <si>
    <t>Shamanskill_25_nobg_Gray</t>
  </si>
  <si>
    <t>BounceWallQuad</t>
  </si>
  <si>
    <t>FlatSkill2_82_NoBG_Gray</t>
  </si>
  <si>
    <t>Parallel</t>
  </si>
  <si>
    <t>FlatSkill2_163_NoBG_D2_Gray</t>
  </si>
  <si>
    <t>DiagonalNwayGenerator</t>
  </si>
  <si>
    <t>FlatSkill2_163_NoBG_D4_Gray</t>
  </si>
  <si>
    <t>LeftRightNwayGenerator</t>
  </si>
  <si>
    <t>FlatSkill2_163_NoBG_Side2_Gray</t>
  </si>
  <si>
    <t>BackNwayGenerator</t>
  </si>
  <si>
    <t>FlatSkill2_163_NoBG_Back_Gray</t>
  </si>
  <si>
    <t>Repeat</t>
  </si>
  <si>
    <t>HealOnKill</t>
  </si>
  <si>
    <t>FlatSkill2_92_NoBG_D_Gray</t>
  </si>
  <si>
    <t>HealOnKillBetter</t>
  </si>
  <si>
    <t>HealAreaOnEncounter</t>
  </si>
  <si>
    <t>FlatIcon_91_NoBG_D_Gray</t>
  </si>
  <si>
    <t>AtkSpeedUpOnEncounter</t>
  </si>
  <si>
    <t>FlatSkill2_78_NoBG_D_Gray</t>
  </si>
  <si>
    <t>AtkSpeedUpOnEncounterBetter</t>
  </si>
  <si>
    <t>VampireOnAttack</t>
  </si>
  <si>
    <t>FlatIcon_46_NoBG_Gray</t>
  </si>
  <si>
    <t>VampireOnAttackBetter</t>
  </si>
  <si>
    <t>RecoverOnAttacked</t>
  </si>
  <si>
    <t>FlatSkill2_178_NoBG_G_Gray</t>
  </si>
  <si>
    <t>ReflectOnAttacked</t>
  </si>
  <si>
    <t>FlatSkill2_171_NoBG_Gray</t>
  </si>
  <si>
    <t>ReflectOnAttackedBetter</t>
  </si>
  <si>
    <t>AtkUpOnLowerHp</t>
  </si>
  <si>
    <t>FlatSkill2_14_NoBG_Gray</t>
  </si>
  <si>
    <t>AtkUpOnLowerHpBetter</t>
  </si>
  <si>
    <t>CritDmgUpOnLowerHp</t>
  </si>
  <si>
    <t>FlatIcon_17_NoBG_Gray</t>
  </si>
  <si>
    <t>CritDmgUpOnLowerHpBetter</t>
  </si>
  <si>
    <t>InstantKill</t>
  </si>
  <si>
    <t>FlatSkill2_103_NoBG_Gray</t>
  </si>
  <si>
    <t>InstantKillBetter</t>
  </si>
  <si>
    <t>ImmortalWill</t>
  </si>
  <si>
    <t>FlatSkill2_77_NoBG_Gray</t>
  </si>
  <si>
    <t>ImmortalWillBetter</t>
  </si>
  <si>
    <t>MoveSpeedUpOnAttacked</t>
  </si>
  <si>
    <t>FlatSkill2_55_NoBG_Gray</t>
  </si>
  <si>
    <t>Paralyze</t>
  </si>
  <si>
    <t>FlatSkill2_48_NoBG_Gray</t>
  </si>
  <si>
    <t>Hold</t>
  </si>
  <si>
    <t>Transport</t>
  </si>
  <si>
    <t>FlatSkill2_35_NoBG_Gray</t>
  </si>
  <si>
    <t>SummonShield</t>
  </si>
  <si>
    <t>FlatSkill2_17_NoBG_Gray</t>
  </si>
  <si>
    <t>SlowHitObject</t>
  </si>
  <si>
    <t>FlatIcon_143_NoBG_Gray</t>
  </si>
  <si>
    <t>BombOrbOnMove</t>
  </si>
  <si>
    <t>FlatIcon_97_NoBG_Gray</t>
  </si>
  <si>
    <t>Priestskill_37_D_nobg_Gray</t>
    <phoneticPr fontId="1" type="noConversion"/>
  </si>
  <si>
    <t>Warriorskill_21_D5_nobg_Gray</t>
    <phoneticPr fontId="1" type="noConversion"/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</si>
  <si>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</si>
  <si>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</si>
  <si>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</si>
  <si>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</si>
  <si>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</si>
  <si>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</si>
  <si>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</si>
  <si>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</si>
  <si>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LP_AtkSpeedUpOnEncounterBetter</t>
  </si>
  <si>
    <t>LP_VampireOnAttack</t>
  </si>
  <si>
    <t>LP_VampireOnAttackBetter</t>
  </si>
  <si>
    <t>LP_RecoverOnAttacked</t>
  </si>
  <si>
    <t>LP_ReflectOnAttacked</t>
  </si>
  <si>
    <t>LP_ReflectOnAttackedBetter</t>
  </si>
  <si>
    <t>LP_AtkUpOnLowerHp</t>
  </si>
  <si>
    <t>LP_AtkUpOnLowerHpBetter</t>
  </si>
  <si>
    <t>LP_CritDmgUpOnLowerHp</t>
    <phoneticPr fontId="1" type="noConversion"/>
  </si>
  <si>
    <t>LP_CritDmgUpOnLowerHpBetter</t>
    <phoneticPr fontId="1" type="noConversion"/>
  </si>
  <si>
    <t>확률참고</t>
    <phoneticPr fontId="1" type="noConversion"/>
  </si>
  <si>
    <t>16_D, WavesExplosion_D</t>
    <phoneticPr fontId="1" type="noConversion"/>
  </si>
  <si>
    <t>Effect6_Collision_D, Effect6_Collision_D2</t>
    <phoneticPr fontId="1" type="noConversion"/>
  </si>
  <si>
    <t>Effect27_D</t>
    <phoneticPr fontId="1" type="noConversion"/>
  </si>
  <si>
    <t>Magic_circle_11_D</t>
    <phoneticPr fontId="1" type="noConversion"/>
  </si>
  <si>
    <t>Magic_shield_2_D</t>
    <phoneticPr fontId="1" type="noConversion"/>
  </si>
  <si>
    <t>HealAreaHitObjectInfo</t>
    <phoneticPr fontId="1" type="noConversion"/>
  </si>
  <si>
    <t>P_AMFX03_shockwave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</si>
</sst>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UltimateAttackGanfaul</v>
          </cell>
        </row>
        <row r="4">
          <cell r="A4" t="str">
            <v>NormalAttackKeepSeries</v>
          </cell>
        </row>
        <row r="5">
          <cell r="A5" t="str">
            <v>NormalAttackBigBatSuccubus</v>
          </cell>
        </row>
        <row r="6">
          <cell r="A6" t="str">
            <v>NormalAttackBei</v>
          </cell>
        </row>
        <row r="7">
          <cell r="A7" t="str">
            <v>CallInvincibleTortoise</v>
          </cell>
        </row>
        <row r="8">
          <cell r="A8" t="str">
            <v>InvincibleTortoise</v>
          </cell>
        </row>
        <row r="9">
          <cell r="A9" t="str">
            <v>CountBarrier5Times</v>
          </cell>
        </row>
        <row r="10">
          <cell r="A10" t="str">
            <v>CallBurrowNinjaAssassin</v>
          </cell>
        </row>
        <row r="11">
          <cell r="A11" t="str">
            <v>BurrowNinjaAssassin</v>
          </cell>
        </row>
        <row r="12">
          <cell r="A12" t="str">
            <v>LP_Atk</v>
          </cell>
        </row>
        <row r="13">
          <cell r="A13" t="str">
            <v>LP_AtkBetter</v>
          </cell>
        </row>
        <row r="14">
          <cell r="A14" t="str">
            <v>LP_AtkBest</v>
          </cell>
        </row>
        <row r="15">
          <cell r="A15" t="str">
            <v>LP_AtkSpeed</v>
          </cell>
        </row>
        <row r="16">
          <cell r="A16" t="str">
            <v>LP_AtkSpeedBetter</v>
          </cell>
        </row>
        <row r="17">
          <cell r="A17" t="str">
            <v>LP_AtkSpeedBest</v>
          </cell>
        </row>
        <row r="18">
          <cell r="A18" t="str">
            <v>LP_Crit</v>
          </cell>
        </row>
        <row r="19">
          <cell r="A19" t="str">
            <v>LP_CritBetter</v>
          </cell>
        </row>
        <row r="20">
          <cell r="A20" t="str">
            <v>LP_CritBest</v>
          </cell>
        </row>
        <row r="21">
          <cell r="A21" t="str">
            <v>LP_MaxHp</v>
          </cell>
        </row>
        <row r="22">
          <cell r="A22" t="str">
            <v>LP_MaxHpBetter</v>
          </cell>
        </row>
        <row r="23">
          <cell r="A23" t="str">
            <v>LP_MaxHpBest</v>
          </cell>
        </row>
        <row r="24">
          <cell r="A24" t="str">
            <v>LP_ReduceDmgProjectile</v>
          </cell>
        </row>
        <row r="25">
          <cell r="A25" t="str">
            <v>LP_ReduceDmgClose</v>
          </cell>
        </row>
        <row r="26">
          <cell r="A26" t="str">
            <v>LP_ExtraGold</v>
          </cell>
        </row>
        <row r="27">
          <cell r="A27" t="str">
            <v>LP_ItemChanceBoost</v>
          </cell>
        </row>
        <row r="28">
          <cell r="A28" t="str">
            <v>LP_HealChanceBoost</v>
          </cell>
        </row>
        <row r="29">
          <cell r="A29" t="str">
            <v>LP_MonsterThrough</v>
          </cell>
        </row>
        <row r="30">
          <cell r="A30" t="str">
            <v>LP_Ricochet</v>
          </cell>
        </row>
        <row r="31">
          <cell r="A31" t="str">
            <v>LP_BounceWallQuad</v>
          </cell>
        </row>
        <row r="32">
          <cell r="A32" t="str">
            <v>LP_Parallel</v>
          </cell>
        </row>
        <row r="33">
          <cell r="A33" t="str">
            <v>LP_DiagonalNwayGenerator</v>
          </cell>
        </row>
        <row r="34">
          <cell r="A34" t="str">
            <v>LP_LeftRightNwayGenerator</v>
          </cell>
        </row>
        <row r="35">
          <cell r="A35" t="str">
            <v>LP_BackNwayGenerator</v>
          </cell>
        </row>
        <row r="36">
          <cell r="A36" t="str">
            <v>LP_Repeat</v>
          </cell>
        </row>
        <row r="37">
          <cell r="A37" t="str">
            <v>LP_HealOnKill</v>
          </cell>
        </row>
        <row r="38">
          <cell r="A38" t="str">
            <v>LP_HealOnKill_Heal</v>
          </cell>
        </row>
        <row r="39">
          <cell r="A39" t="str">
            <v>LP_HealOnKillBetter</v>
          </cell>
        </row>
        <row r="40">
          <cell r="A40" t="str">
            <v>LP_HealOnKillBetter_Heal</v>
          </cell>
        </row>
        <row r="41">
          <cell r="A41" t="str">
            <v>LP_AtkSpeedUpOnEncounter</v>
          </cell>
        </row>
        <row r="42">
          <cell r="A42" t="str">
            <v>LP_AtkSpeedUpOnEncounter_Spd</v>
          </cell>
        </row>
        <row r="43">
          <cell r="A43" t="str">
            <v>LP_AtkSpeedUpOnEncounterBetter</v>
          </cell>
        </row>
        <row r="44">
          <cell r="A44" t="str">
            <v>LP_AtkSpeedUpOnEncounterBetter_Spd</v>
          </cell>
        </row>
        <row r="45">
          <cell r="A45" t="str">
            <v>LP_VampireOnAttack</v>
          </cell>
        </row>
        <row r="46">
          <cell r="A46" t="str">
            <v>LP_VampireOnAttack_Heal</v>
          </cell>
        </row>
        <row r="47">
          <cell r="A47" t="str">
            <v>LP_VampireOnAttackBetter</v>
          </cell>
        </row>
        <row r="48">
          <cell r="A48" t="str">
            <v>LP_VampireOnAttackBetter_Heal</v>
          </cell>
        </row>
        <row r="49">
          <cell r="A49" t="str">
            <v>LP_RecoverOnAttacked</v>
          </cell>
        </row>
        <row r="50">
          <cell r="A50" t="str">
            <v>LP_RecoverOnAttacked_Heal</v>
          </cell>
        </row>
        <row r="51">
          <cell r="A51" t="str">
            <v>LP_ReflectOnAttacked</v>
          </cell>
        </row>
        <row r="52">
          <cell r="A52" t="str">
            <v>LP_ReflectOnAttackedBetter</v>
          </cell>
        </row>
        <row r="53">
          <cell r="A53" t="str">
            <v>LP_AtkUpOnLowerHp</v>
          </cell>
        </row>
        <row r="54">
          <cell r="A54" t="str">
            <v>LP_AtkUpOnLowerHpBetter</v>
          </cell>
        </row>
        <row r="55">
          <cell r="A55" t="str">
            <v>LP_CritDmgUpOnLowerHp</v>
          </cell>
        </row>
        <row r="56">
          <cell r="A56" t="str">
            <v>LP_CritDmgUpOnLowerHpBetter</v>
          </cell>
        </row>
        <row r="57">
          <cell r="A57" t="str">
            <v>LP_InstantKill</v>
          </cell>
        </row>
        <row r="58">
          <cell r="A58" t="str">
            <v>LP_InstantKillBetter</v>
          </cell>
        </row>
        <row r="59">
          <cell r="A59" t="str">
            <v>LP_ImmortalWill</v>
          </cell>
        </row>
        <row r="60">
          <cell r="A60" t="str">
            <v>LP_ImmortalWillBetter</v>
          </cell>
        </row>
        <row r="61">
          <cell r="A61" t="str">
            <v>LP_MoveSpeedUpOnAttacked</v>
          </cell>
        </row>
        <row r="62">
          <cell r="A62" t="str">
            <v>LP_MoveSpeedUpOnAttacked_Move</v>
          </cell>
        </row>
        <row r="63">
          <cell r="A63" t="str">
            <v>LP_SlowHitObject</v>
          </cell>
        </row>
        <row r="64">
          <cell r="A64" t="str">
            <v>LP_Paralyze</v>
          </cell>
        </row>
        <row r="65">
          <cell r="A65" t="str">
            <v>LP_Paralyze_CannotAction</v>
          </cell>
        </row>
        <row r="66">
          <cell r="A66" t="str">
            <v>LP_Hold</v>
          </cell>
        </row>
        <row r="67">
          <cell r="A67" t="str">
            <v>LP_Hold_CannotMove</v>
          </cell>
        </row>
        <row r="68">
          <cell r="A68" t="str">
            <v>LP_Transport</v>
          </cell>
        </row>
        <row r="69">
          <cell r="A69" t="str">
            <v>LP_Transport_Teleported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ChangeActorStatus</v>
          </cell>
          <cell r="F2" t="str">
            <v>액터스탯 변경</v>
          </cell>
          <cell r="I2" t="str">
            <v>지속시간
무제한은 -1</v>
          </cell>
          <cell r="J2" t="str">
            <v>변경할 수치</v>
          </cell>
          <cell r="K2" t="str">
            <v/>
          </cell>
          <cell r="L2" t="str">
            <v/>
          </cell>
          <cell r="M2" t="str">
            <v>스탯타입
유효성 검사</v>
          </cell>
          <cell r="N2" t="str">
            <v>오버라이딩
우측 입력은 여기</v>
          </cell>
          <cell r="O2" t="str">
            <v>스탯타입
인자 좌측참고</v>
          </cell>
          <cell r="P2" t="str">
            <v>피격받아 종료할 지속횟수</v>
          </cell>
          <cell r="Q2" t="str">
            <v/>
          </cell>
          <cell r="R2" t="str">
            <v>오버라이딩
우측 입력은 여기</v>
          </cell>
          <cell r="S2" t="str">
            <v>단타 이펙트 어태치 여부</v>
          </cell>
          <cell r="T2" t="str">
            <v/>
          </cell>
          <cell r="U2" t="str">
            <v/>
          </cell>
          <cell r="V2" t="str">
            <v/>
          </cell>
          <cell r="W2" t="str">
            <v>단타 이펙트</v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UltimateAttackGanfaul_01</v>
          </cell>
          <cell r="B4" t="str">
            <v>UltimateAttackGanfaul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4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NormalAttackKeepSeries_01</v>
          </cell>
          <cell r="B5" t="str">
            <v>NormalAttackKeepSeries</v>
          </cell>
          <cell r="C5" t="str">
            <v/>
          </cell>
          <cell r="D5">
            <v>1</v>
          </cell>
          <cell r="E5" t="str">
            <v>BaseDamage</v>
          </cell>
          <cell r="H5" t="str">
            <v/>
          </cell>
          <cell r="I5">
            <v>0.5625</v>
          </cell>
          <cell r="O5" t="str">
            <v/>
          </cell>
          <cell r="S5" t="str">
            <v/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NormalAttackBigBatSuccubus_01</v>
          </cell>
          <cell r="B6" t="str">
            <v>NormalAttackBigBatSuccubus</v>
          </cell>
          <cell r="C6" t="str">
            <v/>
          </cell>
          <cell r="D6">
            <v>1</v>
          </cell>
          <cell r="E6" t="str">
            <v>BaseDamage</v>
          </cell>
          <cell r="I6">
            <v>0.33333333329999998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NormalAttackBei_01</v>
          </cell>
          <cell r="B7" t="str">
            <v>NormalAttackBei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1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CallInvincibleTortoise_01</v>
          </cell>
          <cell r="B8" t="str">
            <v>CallInvincibleTortoise</v>
          </cell>
          <cell r="C8" t="str">
            <v/>
          </cell>
          <cell r="D8">
            <v>1</v>
          </cell>
          <cell r="E8" t="str">
            <v>CallAffectorValue</v>
          </cell>
          <cell r="H8" t="str">
            <v/>
          </cell>
          <cell r="I8">
            <v>-1</v>
          </cell>
          <cell r="O8" t="str">
            <v/>
          </cell>
          <cell r="Q8" t="str">
            <v>OnDamage</v>
          </cell>
          <cell r="S8">
            <v>4</v>
          </cell>
          <cell r="U8" t="str">
            <v>InvincibleTortoise</v>
          </cell>
          <cell r="Y8" t="str">
            <v>MaxSp</v>
          </cell>
          <cell r="Z8">
            <v>6</v>
          </cell>
        </row>
        <row r="9">
          <cell r="A9" t="str">
            <v>InvincibleTortoise_01</v>
          </cell>
          <cell r="B9" t="str">
            <v>InvincibleTortoise</v>
          </cell>
          <cell r="C9" t="str">
            <v/>
          </cell>
          <cell r="D9">
            <v>1</v>
          </cell>
          <cell r="E9" t="str">
            <v>InvincibleTortoise</v>
          </cell>
          <cell r="H9" t="str">
            <v/>
          </cell>
          <cell r="I9">
            <v>3</v>
          </cell>
          <cell r="O9" t="str">
            <v/>
          </cell>
          <cell r="S9" t="str">
            <v/>
          </cell>
          <cell r="T9" t="str">
            <v>GuardStart</v>
          </cell>
          <cell r="U9" t="str">
            <v>GuardEnd</v>
          </cell>
          <cell r="Y9" t="str">
            <v>SpGainAddRate</v>
          </cell>
          <cell r="Z9">
            <v>7</v>
          </cell>
        </row>
        <row r="10">
          <cell r="A10" t="str">
            <v>CountBarrier5Times_01</v>
          </cell>
          <cell r="B10" t="str">
            <v>CountBarrier5Times</v>
          </cell>
          <cell r="C10" t="str">
            <v/>
          </cell>
          <cell r="D10">
            <v>1</v>
          </cell>
          <cell r="E10" t="str">
            <v>CountBarrier</v>
          </cell>
          <cell r="H10" t="str">
            <v/>
          </cell>
          <cell r="I10">
            <v>-1</v>
          </cell>
          <cell r="O10" t="str">
            <v/>
          </cell>
          <cell r="P10">
            <v>5</v>
          </cell>
          <cell r="S10" t="str">
            <v/>
          </cell>
          <cell r="V10" t="str">
            <v>Effect29_D</v>
          </cell>
          <cell r="Y10" t="str">
            <v>CriticalRate</v>
          </cell>
          <cell r="Z10">
            <v>8</v>
          </cell>
        </row>
        <row r="11">
          <cell r="A11" t="str">
            <v>CallBurrowNinjaAssassin_01</v>
          </cell>
          <cell r="B11" t="str">
            <v>CallBurrowNinjaAssassin</v>
          </cell>
          <cell r="C11" t="str">
            <v/>
          </cell>
          <cell r="D11">
            <v>1</v>
          </cell>
          <cell r="E11" t="str">
            <v>CallAffectorValue</v>
          </cell>
          <cell r="H11" t="str">
            <v/>
          </cell>
          <cell r="I11">
            <v>-1</v>
          </cell>
          <cell r="O11" t="str">
            <v/>
          </cell>
          <cell r="Q11" t="str">
            <v>OnDamage</v>
          </cell>
          <cell r="S11">
            <v>4</v>
          </cell>
          <cell r="U11" t="str">
            <v>BurrowNinjaAssassin</v>
          </cell>
          <cell r="Y11" t="str">
            <v>CriticalDamageAddRate</v>
          </cell>
          <cell r="Z11">
            <v>9</v>
          </cell>
        </row>
        <row r="12">
          <cell r="A12" t="str">
            <v>BurrowNinjaAssassin_01</v>
          </cell>
          <cell r="B12" t="str">
            <v>BurrowNinjaAssassin</v>
          </cell>
          <cell r="C12" t="str">
            <v/>
          </cell>
          <cell r="D12">
            <v>1</v>
          </cell>
          <cell r="E12" t="str">
            <v>Burrow</v>
          </cell>
          <cell r="H12" t="str">
            <v/>
          </cell>
          <cell r="I12">
            <v>3</v>
          </cell>
          <cell r="K12">
            <v>0.5</v>
          </cell>
          <cell r="L12">
            <v>1</v>
          </cell>
          <cell r="O12" t="str">
            <v/>
          </cell>
          <cell r="P12">
            <v>2</v>
          </cell>
          <cell r="S12" t="str">
            <v/>
          </cell>
          <cell r="T12" t="str">
            <v>BurrowStart</v>
          </cell>
          <cell r="U12" t="str">
            <v>BurrowEnd</v>
          </cell>
          <cell r="V12" t="str">
            <v>BurrowScrollObject</v>
          </cell>
          <cell r="W12" t="str">
            <v>BurrowAttack</v>
          </cell>
          <cell r="Y12" t="str">
            <v>MoveSpeedAddRate</v>
          </cell>
          <cell r="Z12">
            <v>10</v>
          </cell>
        </row>
        <row r="13">
          <cell r="A13" t="str">
            <v>LP_Atk_01</v>
          </cell>
          <cell r="B13" t="str">
            <v>LP_Atk</v>
          </cell>
          <cell r="C13" t="str">
            <v/>
          </cell>
          <cell r="D13">
            <v>1</v>
          </cell>
          <cell r="E13" t="str">
            <v>ChangeActorStatus</v>
          </cell>
          <cell r="H13" t="str">
            <v/>
          </cell>
          <cell r="I13">
            <v>-1</v>
          </cell>
          <cell r="J13">
            <v>0.25</v>
          </cell>
          <cell r="M13" t="str">
            <v>AttackAddRate</v>
          </cell>
          <cell r="O13">
            <v>18</v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LP_Atk_02</v>
          </cell>
          <cell r="B14" t="str">
            <v>LP_Atk</v>
          </cell>
          <cell r="C14" t="str">
            <v/>
          </cell>
          <cell r="D14">
            <v>2</v>
          </cell>
          <cell r="E14" t="str">
            <v>ChangeActorStatus</v>
          </cell>
          <cell r="H14" t="str">
            <v/>
          </cell>
          <cell r="I14">
            <v>-1</v>
          </cell>
          <cell r="J14">
            <v>0.5</v>
          </cell>
          <cell r="M14" t="str">
            <v>AttackAddRate</v>
          </cell>
          <cell r="O14">
            <v>18</v>
          </cell>
          <cell r="S14" t="str">
            <v/>
          </cell>
          <cell r="Y14" t="str">
            <v>NormalMonsterDamageDecreaseAddRate</v>
          </cell>
          <cell r="Z14">
            <v>12</v>
          </cell>
        </row>
        <row r="15">
          <cell r="A15" t="str">
            <v>LP_Atk_03</v>
          </cell>
          <cell r="B15" t="str">
            <v>LP_Atk</v>
          </cell>
          <cell r="C15" t="str">
            <v/>
          </cell>
          <cell r="D15">
            <v>3</v>
          </cell>
          <cell r="E15" t="str">
            <v>ChangeActorStatus</v>
          </cell>
          <cell r="H15" t="str">
            <v/>
          </cell>
          <cell r="I15">
            <v>-1</v>
          </cell>
          <cell r="J15">
            <v>0.75</v>
          </cell>
          <cell r="M15" t="str">
            <v>AttackAddRate</v>
          </cell>
          <cell r="O15">
            <v>18</v>
          </cell>
          <cell r="S15" t="str">
            <v/>
          </cell>
          <cell r="Y15" t="str">
            <v>BossMonsterDamageIncreaseAddRate</v>
          </cell>
          <cell r="Z15">
            <v>13</v>
          </cell>
        </row>
        <row r="16">
          <cell r="A16" t="str">
            <v>LP_Atk_04</v>
          </cell>
          <cell r="B16" t="str">
            <v>LP_Atk</v>
          </cell>
          <cell r="C16" t="str">
            <v/>
          </cell>
          <cell r="D16">
            <v>4</v>
          </cell>
          <cell r="E16" t="str">
            <v>ChangeActorStatus</v>
          </cell>
          <cell r="H16" t="str">
            <v/>
          </cell>
          <cell r="I16">
            <v>-1</v>
          </cell>
          <cell r="J16">
            <v>1</v>
          </cell>
          <cell r="M16" t="str">
            <v>AttackAddRate</v>
          </cell>
          <cell r="O16">
            <v>18</v>
          </cell>
          <cell r="S16" t="str">
            <v/>
          </cell>
          <cell r="Y16" t="str">
            <v>BossMonsterDamageDecreaseAddRate</v>
          </cell>
          <cell r="Z16">
            <v>14</v>
          </cell>
        </row>
        <row r="17">
          <cell r="A17" t="str">
            <v>LP_Atk_05</v>
          </cell>
          <cell r="B17" t="str">
            <v>LP_Atk</v>
          </cell>
          <cell r="C17" t="str">
            <v/>
          </cell>
          <cell r="D17">
            <v>5</v>
          </cell>
          <cell r="E17" t="str">
            <v>ChangeActorStatus</v>
          </cell>
          <cell r="H17" t="str">
            <v/>
          </cell>
          <cell r="I17">
            <v>-1</v>
          </cell>
          <cell r="J17">
            <v>1.25</v>
          </cell>
          <cell r="M17" t="str">
            <v>AttackAddRate</v>
          </cell>
          <cell r="O17">
            <v>18</v>
          </cell>
          <cell r="S17" t="str">
            <v/>
          </cell>
          <cell r="Y17" t="str">
            <v>PowerSourceHealAddRate</v>
          </cell>
          <cell r="Z17">
            <v>15</v>
          </cell>
        </row>
        <row r="18">
          <cell r="A18" t="str">
            <v>LP_Atk_06</v>
          </cell>
          <cell r="B18" t="str">
            <v>LP_Atk</v>
          </cell>
          <cell r="C18" t="str">
            <v/>
          </cell>
          <cell r="D18">
            <v>6</v>
          </cell>
          <cell r="E18" t="str">
            <v>ChangeActorStatus</v>
          </cell>
          <cell r="H18" t="str">
            <v/>
          </cell>
          <cell r="I18">
            <v>-1</v>
          </cell>
          <cell r="J18">
            <v>1.5</v>
          </cell>
          <cell r="M18" t="str">
            <v>AttackAddRate</v>
          </cell>
          <cell r="O18">
            <v>18</v>
          </cell>
          <cell r="S18" t="str">
            <v/>
          </cell>
          <cell r="Y18" t="str">
            <v>SwapHealAddRate</v>
          </cell>
          <cell r="Z18">
            <v>16</v>
          </cell>
        </row>
        <row r="19">
          <cell r="A19" t="str">
            <v>LP_Atk_07</v>
          </cell>
          <cell r="B19" t="str">
            <v>LP_Atk</v>
          </cell>
          <cell r="C19" t="str">
            <v/>
          </cell>
          <cell r="D19">
            <v>7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1.75</v>
          </cell>
          <cell r="M19" t="str">
            <v>AttackAddRate</v>
          </cell>
          <cell r="O19">
            <v>18</v>
          </cell>
          <cell r="S19" t="str">
            <v/>
          </cell>
          <cell r="Y19" t="str">
            <v>MaxHpAddRate</v>
          </cell>
          <cell r="Z19">
            <v>17</v>
          </cell>
        </row>
        <row r="20">
          <cell r="A20" t="str">
            <v>LP_Atk_08</v>
          </cell>
          <cell r="B20" t="str">
            <v>LP_Atk</v>
          </cell>
          <cell r="C20" t="str">
            <v/>
          </cell>
          <cell r="D20">
            <v>8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2</v>
          </cell>
          <cell r="M20" t="str">
            <v>AttackAddRate</v>
          </cell>
          <cell r="O20">
            <v>18</v>
          </cell>
          <cell r="S20" t="str">
            <v/>
          </cell>
          <cell r="Y20" t="str">
            <v>AttackAddRate</v>
          </cell>
          <cell r="Z20">
            <v>18</v>
          </cell>
        </row>
        <row r="21">
          <cell r="A21" t="str">
            <v>LP_Atk_09</v>
          </cell>
          <cell r="B21" t="str">
            <v>LP_Atk</v>
          </cell>
          <cell r="C21" t="str">
            <v/>
          </cell>
          <cell r="D21">
            <v>9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2.25</v>
          </cell>
          <cell r="M21" t="str">
            <v>AttackAddRate</v>
          </cell>
          <cell r="O21">
            <v>18</v>
          </cell>
          <cell r="S21" t="str">
            <v/>
          </cell>
        </row>
        <row r="22">
          <cell r="A22" t="str">
            <v>LP_AtkBetter_01</v>
          </cell>
          <cell r="B22" t="str">
            <v>LP_AtkBetter</v>
          </cell>
          <cell r="C22" t="str">
            <v/>
          </cell>
          <cell r="D22">
            <v>1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0.35</v>
          </cell>
          <cell r="M22" t="str">
            <v>AttackAddRate</v>
          </cell>
          <cell r="O22">
            <v>18</v>
          </cell>
          <cell r="S22" t="str">
            <v/>
          </cell>
        </row>
        <row r="23">
          <cell r="A23" t="str">
            <v>LP_AtkBetter_02</v>
          </cell>
          <cell r="B23" t="str">
            <v>LP_AtkBetter</v>
          </cell>
          <cell r="C23" t="str">
            <v/>
          </cell>
          <cell r="D23">
            <v>2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0.7</v>
          </cell>
          <cell r="M23" t="str">
            <v>AttackAddRate</v>
          </cell>
          <cell r="O23">
            <v>18</v>
          </cell>
          <cell r="S23" t="str">
            <v/>
          </cell>
        </row>
        <row r="24">
          <cell r="A24" t="str">
            <v>LP_AtkBetter_03</v>
          </cell>
          <cell r="B24" t="str">
            <v>LP_AtkBetter</v>
          </cell>
          <cell r="C24" t="str">
            <v/>
          </cell>
          <cell r="D24">
            <v>3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1.05</v>
          </cell>
          <cell r="M24" t="str">
            <v>AttackAddRate</v>
          </cell>
          <cell r="O24">
            <v>18</v>
          </cell>
          <cell r="S24" t="str">
            <v/>
          </cell>
        </row>
        <row r="25">
          <cell r="A25" t="str">
            <v>LP_AtkBetter_04</v>
          </cell>
          <cell r="B25" t="str">
            <v>LP_AtkBetter</v>
          </cell>
          <cell r="C25" t="str">
            <v/>
          </cell>
          <cell r="D25">
            <v>4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1.4</v>
          </cell>
          <cell r="M25" t="str">
            <v>AttackAddRate</v>
          </cell>
          <cell r="O25">
            <v>18</v>
          </cell>
          <cell r="S25" t="str">
            <v/>
          </cell>
        </row>
        <row r="26">
          <cell r="A26" t="str">
            <v>LP_AtkBetter_05</v>
          </cell>
          <cell r="B26" t="str">
            <v>LP_AtkBetter</v>
          </cell>
          <cell r="C26" t="str">
            <v/>
          </cell>
          <cell r="D26">
            <v>5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1.75</v>
          </cell>
          <cell r="M26" t="str">
            <v>AttackAddRate</v>
          </cell>
          <cell r="O26">
            <v>18</v>
          </cell>
          <cell r="S26" t="str">
            <v/>
          </cell>
        </row>
        <row r="27">
          <cell r="A27" t="str">
            <v>LP_AtkBetter_06</v>
          </cell>
          <cell r="B27" t="str">
            <v>LP_AtkBetter</v>
          </cell>
          <cell r="C27" t="str">
            <v/>
          </cell>
          <cell r="D27">
            <v>6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2.1</v>
          </cell>
          <cell r="M27" t="str">
            <v>AttackAddRate</v>
          </cell>
          <cell r="O27">
            <v>18</v>
          </cell>
          <cell r="S27" t="str">
            <v/>
          </cell>
        </row>
        <row r="28">
          <cell r="A28" t="str">
            <v>LP_AtkBetter_07</v>
          </cell>
          <cell r="B28" t="str">
            <v>LP_AtkBetter</v>
          </cell>
          <cell r="C28" t="str">
            <v/>
          </cell>
          <cell r="D28">
            <v>7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2.4500000000000002</v>
          </cell>
          <cell r="M28" t="str">
            <v>AttackAddRate</v>
          </cell>
          <cell r="O28">
            <v>18</v>
          </cell>
          <cell r="S28" t="str">
            <v/>
          </cell>
        </row>
        <row r="29">
          <cell r="A29" t="str">
            <v>LP_AtkBetter_08</v>
          </cell>
          <cell r="B29" t="str">
            <v>LP_AtkBetter</v>
          </cell>
          <cell r="C29" t="str">
            <v/>
          </cell>
          <cell r="D29">
            <v>8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2.8</v>
          </cell>
          <cell r="M29" t="str">
            <v>AttackAddRate</v>
          </cell>
          <cell r="O29">
            <v>18</v>
          </cell>
          <cell r="S29" t="str">
            <v/>
          </cell>
        </row>
        <row r="30">
          <cell r="A30" t="str">
            <v>LP_AtkBetter_09</v>
          </cell>
          <cell r="B30" t="str">
            <v>LP_AtkBetter</v>
          </cell>
          <cell r="C30" t="str">
            <v/>
          </cell>
          <cell r="D30">
            <v>9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3.15</v>
          </cell>
          <cell r="M30" t="str">
            <v>AttackAddRate</v>
          </cell>
          <cell r="O30">
            <v>18</v>
          </cell>
          <cell r="S30" t="str">
            <v/>
          </cell>
        </row>
        <row r="31">
          <cell r="A31" t="str">
            <v>LP_AtkBest_01</v>
          </cell>
          <cell r="B31" t="str">
            <v>LP_AtkBest</v>
          </cell>
          <cell r="C31" t="str">
            <v/>
          </cell>
          <cell r="D31">
            <v>1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0.5</v>
          </cell>
          <cell r="M31" t="str">
            <v>AttackAddRate</v>
          </cell>
          <cell r="O31">
            <v>18</v>
          </cell>
          <cell r="S31" t="str">
            <v/>
          </cell>
        </row>
        <row r="32">
          <cell r="A32" t="str">
            <v>LP_AtkBest_02</v>
          </cell>
          <cell r="B32" t="str">
            <v>LP_AtkBest</v>
          </cell>
          <cell r="C32" t="str">
            <v/>
          </cell>
          <cell r="D32">
            <v>2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</v>
          </cell>
          <cell r="M32" t="str">
            <v>AttackAddRate</v>
          </cell>
          <cell r="O32">
            <v>18</v>
          </cell>
          <cell r="S32" t="str">
            <v/>
          </cell>
        </row>
        <row r="33">
          <cell r="A33" t="str">
            <v>LP_AtkBest_03</v>
          </cell>
          <cell r="B33" t="str">
            <v>LP_AtkBest</v>
          </cell>
          <cell r="C33" t="str">
            <v/>
          </cell>
          <cell r="D33">
            <v>3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1.5</v>
          </cell>
          <cell r="M33" t="str">
            <v>AttackAddRate</v>
          </cell>
          <cell r="O33">
            <v>18</v>
          </cell>
          <cell r="S33" t="str">
            <v/>
          </cell>
        </row>
        <row r="34">
          <cell r="A34" t="str">
            <v>LP_AtkSpeed_01</v>
          </cell>
          <cell r="B34" t="str">
            <v>LP_AtkSpeed</v>
          </cell>
          <cell r="C34" t="str">
            <v/>
          </cell>
          <cell r="D34">
            <v>1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8.7499999999999994E-2</v>
          </cell>
          <cell r="M34" t="str">
            <v>AttackSpeedAddRate</v>
          </cell>
          <cell r="O34">
            <v>3</v>
          </cell>
          <cell r="S34" t="str">
            <v/>
          </cell>
        </row>
        <row r="35">
          <cell r="A35" t="str">
            <v>LP_AtkSpeed_02</v>
          </cell>
          <cell r="B35" t="str">
            <v>LP_AtkSpeed</v>
          </cell>
          <cell r="C35" t="str">
            <v/>
          </cell>
          <cell r="D35">
            <v>2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0.17499999999999999</v>
          </cell>
          <cell r="M35" t="str">
            <v>AttackSpeedAddRate</v>
          </cell>
          <cell r="O35">
            <v>3</v>
          </cell>
          <cell r="S35" t="str">
            <v/>
          </cell>
        </row>
        <row r="36">
          <cell r="A36" t="str">
            <v>LP_AtkSpeed_03</v>
          </cell>
          <cell r="B36" t="str">
            <v>LP_AtkSpeed</v>
          </cell>
          <cell r="C36" t="str">
            <v/>
          </cell>
          <cell r="D36">
            <v>3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0.26249999999999996</v>
          </cell>
          <cell r="M36" t="str">
            <v>AttackSpeedAddRate</v>
          </cell>
          <cell r="O36">
            <v>3</v>
          </cell>
          <cell r="S36" t="str">
            <v/>
          </cell>
        </row>
        <row r="37">
          <cell r="A37" t="str">
            <v>LP_AtkSpeed_04</v>
          </cell>
          <cell r="B37" t="str">
            <v>LP_AtkSpeed</v>
          </cell>
          <cell r="C37" t="str">
            <v/>
          </cell>
          <cell r="D37">
            <v>4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0.35</v>
          </cell>
          <cell r="M37" t="str">
            <v>AttackSpeedAddRate</v>
          </cell>
          <cell r="O37">
            <v>3</v>
          </cell>
          <cell r="S37" t="str">
            <v/>
          </cell>
        </row>
        <row r="38">
          <cell r="A38" t="str">
            <v>LP_AtkSpeed_05</v>
          </cell>
          <cell r="B38" t="str">
            <v>LP_AtkSpeed</v>
          </cell>
          <cell r="C38" t="str">
            <v/>
          </cell>
          <cell r="D38">
            <v>5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0.4375</v>
          </cell>
          <cell r="M38" t="str">
            <v>AttackSpeedAddRate</v>
          </cell>
          <cell r="O38">
            <v>3</v>
          </cell>
          <cell r="S38" t="str">
            <v/>
          </cell>
        </row>
        <row r="39">
          <cell r="A39" t="str">
            <v>LP_AtkSpeed_06</v>
          </cell>
          <cell r="B39" t="str">
            <v>LP_AtkSpeed</v>
          </cell>
          <cell r="C39" t="str">
            <v/>
          </cell>
          <cell r="D39">
            <v>6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0.52499999999999991</v>
          </cell>
          <cell r="M39" t="str">
            <v>AttackSpeedAddRate</v>
          </cell>
          <cell r="O39">
            <v>3</v>
          </cell>
          <cell r="S39" t="str">
            <v/>
          </cell>
        </row>
        <row r="40">
          <cell r="A40" t="str">
            <v>LP_AtkSpeed_07</v>
          </cell>
          <cell r="B40" t="str">
            <v>LP_AtkSpeed</v>
          </cell>
          <cell r="C40" t="str">
            <v/>
          </cell>
          <cell r="D40">
            <v>7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0.61249999999999993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LP_AtkSpeed_08</v>
          </cell>
          <cell r="B41" t="str">
            <v>LP_AtkSpeed</v>
          </cell>
          <cell r="C41" t="str">
            <v/>
          </cell>
          <cell r="D41">
            <v>8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0.7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LP_AtkSpeed_09</v>
          </cell>
          <cell r="B42" t="str">
            <v>LP_AtkSpeed</v>
          </cell>
          <cell r="C42" t="str">
            <v/>
          </cell>
          <cell r="D42">
            <v>9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0.78749999999999998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LP_AtkSpeedBetter_01</v>
          </cell>
          <cell r="B43" t="str">
            <v>LP_AtkSpeedBetter</v>
          </cell>
          <cell r="C43" t="str">
            <v/>
          </cell>
          <cell r="D43">
            <v>1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0.12249999999999998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LP_AtkSpeedBetter_02</v>
          </cell>
          <cell r="B44" t="str">
            <v>LP_AtkSpeedBetter</v>
          </cell>
          <cell r="C44" t="str">
            <v/>
          </cell>
          <cell r="D44">
            <v>2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0.24499999999999997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LP_AtkSpeedBetter_03</v>
          </cell>
          <cell r="B45" t="str">
            <v>LP_AtkSpeedBetter</v>
          </cell>
          <cell r="C45" t="str">
            <v/>
          </cell>
          <cell r="D45">
            <v>3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0.36749999999999999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LP_AtkSpeedBetter_04</v>
          </cell>
          <cell r="B46" t="str">
            <v>LP_AtkSpeedBetter</v>
          </cell>
          <cell r="C46" t="str">
            <v/>
          </cell>
          <cell r="D46">
            <v>4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0.48999999999999994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LP_AtkSpeedBetter_05</v>
          </cell>
          <cell r="B47" t="str">
            <v>LP_AtkSpeedBetter</v>
          </cell>
          <cell r="C47" t="str">
            <v/>
          </cell>
          <cell r="D47">
            <v>5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0.61249999999999993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LP_AtkSpeedBetter_06</v>
          </cell>
          <cell r="B48" t="str">
            <v>LP_AtkSpeedBetter</v>
          </cell>
          <cell r="C48" t="str">
            <v/>
          </cell>
          <cell r="D48">
            <v>6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0.73499999999999999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LP_AtkSpeedBetter_07</v>
          </cell>
          <cell r="B49" t="str">
            <v>LP_AtkSpeedBetter</v>
          </cell>
          <cell r="C49" t="str">
            <v/>
          </cell>
          <cell r="D49">
            <v>7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0.85750000000000004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LP_AtkSpeedBetter_08</v>
          </cell>
          <cell r="B50" t="str">
            <v>LP_AtkSpeedBetter</v>
          </cell>
          <cell r="C50" t="str">
            <v/>
          </cell>
          <cell r="D50">
            <v>8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0.97999999999999987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LP_AtkSpeedBetter_09</v>
          </cell>
          <cell r="B51" t="str">
            <v>LP_AtkSpeedBetter</v>
          </cell>
          <cell r="C51" t="str">
            <v/>
          </cell>
          <cell r="D51">
            <v>9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1.1024999999999998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LP_AtkSpeedBest_01</v>
          </cell>
          <cell r="B52" t="str">
            <v>LP_AtkSpeedBest</v>
          </cell>
          <cell r="C52" t="str">
            <v/>
          </cell>
          <cell r="D52">
            <v>1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0.17499999999999999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LP_Crit_01</v>
          </cell>
          <cell r="B53" t="str">
            <v>LP_Crit</v>
          </cell>
          <cell r="C53" t="str">
            <v/>
          </cell>
          <cell r="D53">
            <v>1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0.15</v>
          </cell>
          <cell r="M53" t="str">
            <v>CriticalRate</v>
          </cell>
          <cell r="O53">
            <v>8</v>
          </cell>
          <cell r="S53" t="str">
            <v/>
          </cell>
        </row>
        <row r="54">
          <cell r="A54" t="str">
            <v>LP_Crit_02</v>
          </cell>
          <cell r="B54" t="str">
            <v>LP_Crit</v>
          </cell>
          <cell r="C54" t="str">
            <v/>
          </cell>
          <cell r="D54">
            <v>2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0.3</v>
          </cell>
          <cell r="M54" t="str">
            <v>CriticalRate</v>
          </cell>
          <cell r="O54">
            <v>8</v>
          </cell>
          <cell r="S54" t="str">
            <v/>
          </cell>
        </row>
        <row r="55">
          <cell r="A55" t="str">
            <v>LP_Crit_03</v>
          </cell>
          <cell r="B55" t="str">
            <v>LP_Crit</v>
          </cell>
          <cell r="C55" t="str">
            <v/>
          </cell>
          <cell r="D55">
            <v>3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0.45</v>
          </cell>
          <cell r="M55" t="str">
            <v>CriticalRate</v>
          </cell>
          <cell r="O55">
            <v>8</v>
          </cell>
          <cell r="S55" t="str">
            <v/>
          </cell>
        </row>
        <row r="56">
          <cell r="A56" t="str">
            <v>LP_Crit_04</v>
          </cell>
          <cell r="B56" t="str">
            <v>LP_Crit</v>
          </cell>
          <cell r="C56" t="str">
            <v/>
          </cell>
          <cell r="D56">
            <v>4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0.6</v>
          </cell>
          <cell r="M56" t="str">
            <v>CriticalRate</v>
          </cell>
          <cell r="O56">
            <v>8</v>
          </cell>
          <cell r="S56" t="str">
            <v/>
          </cell>
        </row>
        <row r="57">
          <cell r="A57" t="str">
            <v>LP_Crit_05</v>
          </cell>
          <cell r="B57" t="str">
            <v>LP_Crit</v>
          </cell>
          <cell r="C57" t="str">
            <v/>
          </cell>
          <cell r="D57">
            <v>5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0.75</v>
          </cell>
          <cell r="M57" t="str">
            <v>CriticalRate</v>
          </cell>
          <cell r="O57">
            <v>8</v>
          </cell>
          <cell r="S57" t="str">
            <v/>
          </cell>
        </row>
        <row r="58">
          <cell r="A58" t="str">
            <v>LP_Crit_06</v>
          </cell>
          <cell r="B58" t="str">
            <v>LP_Crit</v>
          </cell>
          <cell r="C58" t="str">
            <v/>
          </cell>
          <cell r="D58">
            <v>6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0.9</v>
          </cell>
          <cell r="M58" t="str">
            <v>CriticalRate</v>
          </cell>
          <cell r="O58">
            <v>8</v>
          </cell>
          <cell r="S58" t="str">
            <v/>
          </cell>
        </row>
        <row r="59">
          <cell r="A59" t="str">
            <v>LP_CritBetter_01</v>
          </cell>
          <cell r="B59" t="str">
            <v>LP_CritBetter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0.3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LP_CritBetter_02</v>
          </cell>
          <cell r="B60" t="str">
            <v>LP_CritBetter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0.6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LP_CritBetter_03</v>
          </cell>
          <cell r="B61" t="str">
            <v>LP_CritBetter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0.9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LP_CritBest_01</v>
          </cell>
          <cell r="B62" t="str">
            <v>LP_CritBest</v>
          </cell>
          <cell r="C62" t="str">
            <v/>
          </cell>
          <cell r="D62">
            <v>1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0.75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LP_MaxHp_01</v>
          </cell>
          <cell r="B63" t="str">
            <v>LP_MaxHp</v>
          </cell>
          <cell r="C63" t="str">
            <v/>
          </cell>
          <cell r="D63">
            <v>1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0.1</v>
          </cell>
          <cell r="M63" t="str">
            <v>MaxHpAddRate</v>
          </cell>
          <cell r="O63">
            <v>17</v>
          </cell>
          <cell r="S63" t="str">
            <v/>
          </cell>
        </row>
        <row r="64">
          <cell r="A64" t="str">
            <v>LP_MaxHp_02</v>
          </cell>
          <cell r="B64" t="str">
            <v>LP_MaxHp</v>
          </cell>
          <cell r="C64" t="str">
            <v/>
          </cell>
          <cell r="D64">
            <v>2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0.2</v>
          </cell>
          <cell r="M64" t="str">
            <v>MaxHpAddRate</v>
          </cell>
          <cell r="O64">
            <v>17</v>
          </cell>
          <cell r="S64" t="str">
            <v/>
          </cell>
        </row>
        <row r="65">
          <cell r="A65" t="str">
            <v>LP_MaxHp_03</v>
          </cell>
          <cell r="B65" t="str">
            <v>LP_MaxHp</v>
          </cell>
          <cell r="C65" t="str">
            <v/>
          </cell>
          <cell r="D65">
            <v>3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MaxHpAddRate</v>
          </cell>
          <cell r="O65">
            <v>17</v>
          </cell>
          <cell r="S65" t="str">
            <v/>
          </cell>
        </row>
        <row r="66">
          <cell r="A66" t="str">
            <v>LP_MaxHp_04</v>
          </cell>
          <cell r="B66" t="str">
            <v>LP_MaxHp</v>
          </cell>
          <cell r="C66" t="str">
            <v/>
          </cell>
          <cell r="D66">
            <v>4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0.4</v>
          </cell>
          <cell r="M66" t="str">
            <v>MaxHpAddRate</v>
          </cell>
          <cell r="O66">
            <v>17</v>
          </cell>
          <cell r="S66" t="str">
            <v/>
          </cell>
        </row>
        <row r="67">
          <cell r="A67" t="str">
            <v>LP_MaxHp_05</v>
          </cell>
          <cell r="B67" t="str">
            <v>LP_MaxHp</v>
          </cell>
          <cell r="C67" t="str">
            <v/>
          </cell>
          <cell r="D67">
            <v>5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0.5</v>
          </cell>
          <cell r="M67" t="str">
            <v>MaxHpAddRate</v>
          </cell>
          <cell r="O67">
            <v>17</v>
          </cell>
          <cell r="S67" t="str">
            <v/>
          </cell>
        </row>
        <row r="68">
          <cell r="A68" t="str">
            <v>LP_MaxHp_06</v>
          </cell>
          <cell r="B68" t="str">
            <v>LP_MaxHp</v>
          </cell>
          <cell r="C68" t="str">
            <v/>
          </cell>
          <cell r="D68">
            <v>6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0.6</v>
          </cell>
          <cell r="M68" t="str">
            <v>MaxHpAddRate</v>
          </cell>
          <cell r="O68">
            <v>17</v>
          </cell>
          <cell r="S68" t="str">
            <v/>
          </cell>
        </row>
        <row r="69">
          <cell r="A69" t="str">
            <v>LP_MaxHp_07</v>
          </cell>
          <cell r="B69" t="str">
            <v>LP_MaxHp</v>
          </cell>
          <cell r="C69" t="str">
            <v/>
          </cell>
          <cell r="D69">
            <v>7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0.7</v>
          </cell>
          <cell r="M69" t="str">
            <v>MaxHpAddRate</v>
          </cell>
          <cell r="O69">
            <v>17</v>
          </cell>
          <cell r="S69" t="str">
            <v/>
          </cell>
        </row>
        <row r="70">
          <cell r="A70" t="str">
            <v>LP_MaxHp_08</v>
          </cell>
          <cell r="B70" t="str">
            <v>LP_MaxHp</v>
          </cell>
          <cell r="C70" t="str">
            <v/>
          </cell>
          <cell r="D70">
            <v>8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0.8</v>
          </cell>
          <cell r="M70" t="str">
            <v>MaxHpAddRate</v>
          </cell>
          <cell r="O70">
            <v>17</v>
          </cell>
          <cell r="S70" t="str">
            <v/>
          </cell>
        </row>
        <row r="71">
          <cell r="A71" t="str">
            <v>LP_MaxHp_09</v>
          </cell>
          <cell r="B71" t="str">
            <v>LP_MaxHp</v>
          </cell>
          <cell r="C71" t="str">
            <v/>
          </cell>
          <cell r="D71">
            <v>9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0.9</v>
          </cell>
          <cell r="M71" t="str">
            <v>MaxHpAddRate</v>
          </cell>
          <cell r="O71">
            <v>17</v>
          </cell>
          <cell r="S71" t="str">
            <v/>
          </cell>
        </row>
        <row r="72">
          <cell r="A72" t="str">
            <v>LP_MaxHpBetter_01</v>
          </cell>
          <cell r="B72" t="str">
            <v>LP_MaxHpBetter</v>
          </cell>
          <cell r="C72" t="str">
            <v/>
          </cell>
          <cell r="D72">
            <v>1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0.2</v>
          </cell>
          <cell r="M72" t="str">
            <v>MaxHpAddRate</v>
          </cell>
          <cell r="O72">
            <v>17</v>
          </cell>
          <cell r="S72" t="str">
            <v/>
          </cell>
        </row>
        <row r="73">
          <cell r="A73" t="str">
            <v>LP_MaxHpBetter_02</v>
          </cell>
          <cell r="B73" t="str">
            <v>LP_MaxHpBetter</v>
          </cell>
          <cell r="C73" t="str">
            <v/>
          </cell>
          <cell r="D73">
            <v>2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0.4</v>
          </cell>
          <cell r="M73" t="str">
            <v>MaxHpAddRate</v>
          </cell>
          <cell r="O73">
            <v>17</v>
          </cell>
          <cell r="S73" t="str">
            <v/>
          </cell>
        </row>
        <row r="74">
          <cell r="A74" t="str">
            <v>LP_MaxHpBetter_03</v>
          </cell>
          <cell r="B74" t="str">
            <v>LP_MaxHpBetter</v>
          </cell>
          <cell r="C74" t="str">
            <v/>
          </cell>
          <cell r="D74">
            <v>3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17</v>
          </cell>
          <cell r="S74" t="str">
            <v/>
          </cell>
        </row>
        <row r="75">
          <cell r="A75" t="str">
            <v>LP_MaxHpBetter_04</v>
          </cell>
          <cell r="B75" t="str">
            <v>LP_MaxHpBetter</v>
          </cell>
          <cell r="C75" t="str">
            <v/>
          </cell>
          <cell r="D75">
            <v>4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0.8</v>
          </cell>
          <cell r="M75" t="str">
            <v>MaxHpAddRate</v>
          </cell>
          <cell r="O75">
            <v>17</v>
          </cell>
          <cell r="S75" t="str">
            <v/>
          </cell>
        </row>
        <row r="76">
          <cell r="A76" t="str">
            <v>LP_MaxHpBetter_05</v>
          </cell>
          <cell r="B76" t="str">
            <v>LP_MaxHpBetter</v>
          </cell>
          <cell r="C76" t="str">
            <v/>
          </cell>
          <cell r="D76">
            <v>5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1</v>
          </cell>
          <cell r="M76" t="str">
            <v>MaxHpAddRate</v>
          </cell>
          <cell r="O76">
            <v>17</v>
          </cell>
          <cell r="S76" t="str">
            <v/>
          </cell>
        </row>
        <row r="77">
          <cell r="A77" t="str">
            <v>LP_MaxHpBetter_06</v>
          </cell>
          <cell r="B77" t="str">
            <v>LP_MaxHpBetter</v>
          </cell>
          <cell r="C77" t="str">
            <v/>
          </cell>
          <cell r="D77">
            <v>6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1.2</v>
          </cell>
          <cell r="M77" t="str">
            <v>MaxHpAddRate</v>
          </cell>
          <cell r="O77">
            <v>17</v>
          </cell>
          <cell r="S77" t="str">
            <v/>
          </cell>
        </row>
        <row r="78">
          <cell r="A78" t="str">
            <v>LP_MaxHpBetter_07</v>
          </cell>
          <cell r="B78" t="str">
            <v>LP_MaxHpBetter</v>
          </cell>
          <cell r="C78" t="str">
            <v/>
          </cell>
          <cell r="D78">
            <v>7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1.4</v>
          </cell>
          <cell r="M78" t="str">
            <v>MaxHpAddRate</v>
          </cell>
          <cell r="O78">
            <v>17</v>
          </cell>
          <cell r="S78" t="str">
            <v/>
          </cell>
        </row>
        <row r="79">
          <cell r="A79" t="str">
            <v>LP_MaxHpBetter_08</v>
          </cell>
          <cell r="B79" t="str">
            <v>LP_MaxHpBetter</v>
          </cell>
          <cell r="C79" t="str">
            <v/>
          </cell>
          <cell r="D79">
            <v>8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1.6</v>
          </cell>
          <cell r="M79" t="str">
            <v>MaxHpAddRate</v>
          </cell>
          <cell r="O79">
            <v>17</v>
          </cell>
          <cell r="S79" t="str">
            <v/>
          </cell>
        </row>
        <row r="80">
          <cell r="A80" t="str">
            <v>LP_MaxHpBetter_09</v>
          </cell>
          <cell r="B80" t="str">
            <v>LP_MaxHpBetter</v>
          </cell>
          <cell r="C80" t="str">
            <v/>
          </cell>
          <cell r="D80">
            <v>9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1.8</v>
          </cell>
          <cell r="M80" t="str">
            <v>MaxHpAddRate</v>
          </cell>
          <cell r="O80">
            <v>17</v>
          </cell>
          <cell r="S80" t="str">
            <v/>
          </cell>
        </row>
        <row r="81">
          <cell r="A81" t="str">
            <v>LP_MaxHpBest_01</v>
          </cell>
          <cell r="B81" t="str">
            <v>LP_MaxHpBest</v>
          </cell>
          <cell r="C81" t="str">
            <v/>
          </cell>
          <cell r="D81">
            <v>1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0.3</v>
          </cell>
          <cell r="M81" t="str">
            <v>MaxHpAddRate</v>
          </cell>
          <cell r="O81">
            <v>17</v>
          </cell>
          <cell r="S81" t="str">
            <v/>
          </cell>
        </row>
        <row r="82">
          <cell r="A82" t="str">
            <v>LP_MaxHpBest_02</v>
          </cell>
          <cell r="B82" t="str">
            <v>LP_MaxHpBest</v>
          </cell>
          <cell r="C82" t="str">
            <v/>
          </cell>
          <cell r="D82">
            <v>2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0.6</v>
          </cell>
          <cell r="M82" t="str">
            <v>MaxHpAddRate</v>
          </cell>
          <cell r="O82">
            <v>17</v>
          </cell>
          <cell r="S82" t="str">
            <v/>
          </cell>
        </row>
        <row r="83">
          <cell r="A83" t="str">
            <v>LP_MaxHpBest_03</v>
          </cell>
          <cell r="B83" t="str">
            <v>LP_MaxHpBest</v>
          </cell>
          <cell r="C83" t="str">
            <v/>
          </cell>
          <cell r="D83">
            <v>3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0.85</v>
          </cell>
          <cell r="M83" t="str">
            <v>MaxHpAddRate</v>
          </cell>
          <cell r="O83">
            <v>17</v>
          </cell>
          <cell r="S83" t="str">
            <v/>
          </cell>
        </row>
        <row r="84">
          <cell r="A84" t="str">
            <v>LP_MaxHpBest_04</v>
          </cell>
          <cell r="B84" t="str">
            <v>LP_MaxHpBest</v>
          </cell>
          <cell r="C84" t="str">
            <v/>
          </cell>
          <cell r="D84">
            <v>4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1.1000000000000001</v>
          </cell>
          <cell r="M84" t="str">
            <v>MaxHpAddRate</v>
          </cell>
          <cell r="O84">
            <v>17</v>
          </cell>
          <cell r="S84" t="str">
            <v/>
          </cell>
        </row>
        <row r="85">
          <cell r="A85" t="str">
            <v>LP_MaxHpBest_05</v>
          </cell>
          <cell r="B85" t="str">
            <v>LP_MaxHpBest</v>
          </cell>
          <cell r="C85" t="str">
            <v/>
          </cell>
          <cell r="D85">
            <v>5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1.35</v>
          </cell>
          <cell r="M85" t="str">
            <v>MaxHpAddRate</v>
          </cell>
          <cell r="O85">
            <v>17</v>
          </cell>
          <cell r="S85" t="str">
            <v/>
          </cell>
        </row>
        <row r="86">
          <cell r="A86" t="str">
            <v>LP_ReduceDmgProjectile_01</v>
          </cell>
          <cell r="B86" t="str">
            <v>LP_ReduceDmgProjectile</v>
          </cell>
          <cell r="C86" t="str">
            <v/>
          </cell>
          <cell r="D86">
            <v>1</v>
          </cell>
          <cell r="E86" t="str">
            <v>ReduceDamage</v>
          </cell>
          <cell r="H86" t="str">
            <v/>
          </cell>
          <cell r="I86">
            <v>-1</v>
          </cell>
          <cell r="J86">
            <v>0.15</v>
          </cell>
          <cell r="O86" t="str">
            <v/>
          </cell>
          <cell r="S86" t="str">
            <v/>
          </cell>
        </row>
        <row r="87">
          <cell r="A87" t="str">
            <v>LP_ReduceDmgProjectile_02</v>
          </cell>
          <cell r="B87" t="str">
            <v>LP_ReduceDmgProjectile</v>
          </cell>
          <cell r="C87" t="str">
            <v/>
          </cell>
          <cell r="D87">
            <v>2</v>
          </cell>
          <cell r="E87" t="str">
            <v>ReduceDamage</v>
          </cell>
          <cell r="H87" t="str">
            <v/>
          </cell>
          <cell r="I87">
            <v>-1</v>
          </cell>
          <cell r="J87">
            <v>0.3</v>
          </cell>
          <cell r="O87" t="str">
            <v/>
          </cell>
          <cell r="S87" t="str">
            <v/>
          </cell>
        </row>
        <row r="88">
          <cell r="A88" t="str">
            <v>LP_ReduceDmgProjectile_03</v>
          </cell>
          <cell r="B88" t="str">
            <v>LP_ReduceDmgProjectile</v>
          </cell>
          <cell r="C88" t="str">
            <v/>
          </cell>
          <cell r="D88">
            <v>3</v>
          </cell>
          <cell r="E88" t="str">
            <v>ReduceDamage</v>
          </cell>
          <cell r="H88" t="str">
            <v/>
          </cell>
          <cell r="I88">
            <v>-1</v>
          </cell>
          <cell r="J88">
            <v>0.45</v>
          </cell>
          <cell r="O88" t="str">
            <v/>
          </cell>
          <cell r="S88" t="str">
            <v/>
          </cell>
        </row>
        <row r="89">
          <cell r="A89" t="str">
            <v>LP_ReduceDmgProjectile_04</v>
          </cell>
          <cell r="B89" t="str">
            <v>LP_ReduceDmgProjectile</v>
          </cell>
          <cell r="C89" t="str">
            <v/>
          </cell>
          <cell r="D89">
            <v>4</v>
          </cell>
          <cell r="E89" t="str">
            <v>ReduceDamage</v>
          </cell>
          <cell r="H89" t="str">
            <v/>
          </cell>
          <cell r="I89">
            <v>-1</v>
          </cell>
          <cell r="J89">
            <v>0.6</v>
          </cell>
          <cell r="O89" t="str">
            <v/>
          </cell>
          <cell r="S89" t="str">
            <v/>
          </cell>
        </row>
        <row r="90">
          <cell r="A90" t="str">
            <v>LP_ReduceDmgProjectile_05</v>
          </cell>
          <cell r="B90" t="str">
            <v>LP_ReduceDmgProjectile</v>
          </cell>
          <cell r="C90" t="str">
            <v/>
          </cell>
          <cell r="D90">
            <v>5</v>
          </cell>
          <cell r="E90" t="str">
            <v>ReduceDamage</v>
          </cell>
          <cell r="H90" t="str">
            <v/>
          </cell>
          <cell r="I90">
            <v>-1</v>
          </cell>
          <cell r="J90">
            <v>0.75</v>
          </cell>
          <cell r="O90" t="str">
            <v/>
          </cell>
          <cell r="S90" t="str">
            <v/>
          </cell>
        </row>
        <row r="91">
          <cell r="A91" t="str">
            <v>LP_ReduceDmgProjectile_06</v>
          </cell>
          <cell r="B91" t="str">
            <v>LP_ReduceDmgProjectile</v>
          </cell>
          <cell r="C91" t="str">
            <v/>
          </cell>
          <cell r="D91">
            <v>6</v>
          </cell>
          <cell r="E91" t="str">
            <v>ReduceDamage</v>
          </cell>
          <cell r="H91" t="str">
            <v/>
          </cell>
          <cell r="I91">
            <v>-1</v>
          </cell>
          <cell r="J91">
            <v>0.9</v>
          </cell>
          <cell r="O91" t="str">
            <v/>
          </cell>
          <cell r="S91" t="str">
            <v/>
          </cell>
        </row>
        <row r="92">
          <cell r="A92" t="str">
            <v>LP_ReduceDmgProjectile_07</v>
          </cell>
          <cell r="B92" t="str">
            <v>LP_ReduceDmgProjectile</v>
          </cell>
          <cell r="C92" t="str">
            <v/>
          </cell>
          <cell r="D92">
            <v>7</v>
          </cell>
          <cell r="E92" t="str">
            <v>ReduceDamage</v>
          </cell>
          <cell r="H92" t="str">
            <v/>
          </cell>
          <cell r="I92">
            <v>-1</v>
          </cell>
          <cell r="J92">
            <v>1.05</v>
          </cell>
          <cell r="O92" t="str">
            <v/>
          </cell>
          <cell r="S92" t="str">
            <v/>
          </cell>
        </row>
        <row r="93">
          <cell r="A93" t="str">
            <v>LP_ReduceDmgProjectile_08</v>
          </cell>
          <cell r="B93" t="str">
            <v>LP_ReduceDmgProjectile</v>
          </cell>
          <cell r="C93" t="str">
            <v/>
          </cell>
          <cell r="D93">
            <v>8</v>
          </cell>
          <cell r="E93" t="str">
            <v>ReduceDamage</v>
          </cell>
          <cell r="H93" t="str">
            <v/>
          </cell>
          <cell r="I93">
            <v>-1</v>
          </cell>
          <cell r="J93">
            <v>1.2</v>
          </cell>
          <cell r="O93" t="str">
            <v/>
          </cell>
          <cell r="S93" t="str">
            <v/>
          </cell>
        </row>
        <row r="94">
          <cell r="A94" t="str">
            <v>LP_ReduceDmgProjectile_09</v>
          </cell>
          <cell r="B94" t="str">
            <v>LP_ReduceDmgProjectile</v>
          </cell>
          <cell r="C94" t="str">
            <v/>
          </cell>
          <cell r="D94">
            <v>9</v>
          </cell>
          <cell r="E94" t="str">
            <v>ReduceDamage</v>
          </cell>
          <cell r="H94" t="str">
            <v/>
          </cell>
          <cell r="I94">
            <v>-1</v>
          </cell>
          <cell r="J94">
            <v>1.35</v>
          </cell>
          <cell r="O94" t="str">
            <v/>
          </cell>
          <cell r="S94" t="str">
            <v/>
          </cell>
        </row>
        <row r="95">
          <cell r="A95" t="str">
            <v>LP_ReduceDmgClose_01</v>
          </cell>
          <cell r="B95" t="str">
            <v>LP_ReduceDmgClose</v>
          </cell>
          <cell r="C95" t="str">
            <v/>
          </cell>
          <cell r="D95">
            <v>1</v>
          </cell>
          <cell r="E95" t="str">
            <v>ReduceDamage</v>
          </cell>
          <cell r="H95" t="str">
            <v/>
          </cell>
          <cell r="I95">
            <v>-1</v>
          </cell>
          <cell r="K95">
            <v>0.2</v>
          </cell>
          <cell r="O95" t="str">
            <v/>
          </cell>
          <cell r="S95" t="str">
            <v/>
          </cell>
        </row>
        <row r="96">
          <cell r="A96" t="str">
            <v>LP_ReduceDmgClose_02</v>
          </cell>
          <cell r="B96" t="str">
            <v>LP_ReduceDmgClose</v>
          </cell>
          <cell r="C96" t="str">
            <v/>
          </cell>
          <cell r="D96">
            <v>2</v>
          </cell>
          <cell r="E96" t="str">
            <v>ReduceDamage</v>
          </cell>
          <cell r="H96" t="str">
            <v/>
          </cell>
          <cell r="I96">
            <v>-1</v>
          </cell>
          <cell r="K96">
            <v>0.4</v>
          </cell>
          <cell r="O96" t="str">
            <v/>
          </cell>
          <cell r="S96" t="str">
            <v/>
          </cell>
        </row>
        <row r="97">
          <cell r="A97" t="str">
            <v>LP_ReduceDmgClose_03</v>
          </cell>
          <cell r="B97" t="str">
            <v>LP_ReduceDmgClose</v>
          </cell>
          <cell r="C97" t="str">
            <v/>
          </cell>
          <cell r="D97">
            <v>3</v>
          </cell>
          <cell r="E97" t="str">
            <v>ReduceDamage</v>
          </cell>
          <cell r="H97" t="str">
            <v/>
          </cell>
          <cell r="I97">
            <v>-1</v>
          </cell>
          <cell r="K97">
            <v>0.6</v>
          </cell>
          <cell r="O97" t="str">
            <v/>
          </cell>
          <cell r="S97" t="str">
            <v/>
          </cell>
        </row>
        <row r="98">
          <cell r="A98" t="str">
            <v>LP_ReduceDmgClose_04</v>
          </cell>
          <cell r="B98" t="str">
            <v>LP_ReduceDmgClose</v>
          </cell>
          <cell r="C98" t="str">
            <v/>
          </cell>
          <cell r="D98">
            <v>4</v>
          </cell>
          <cell r="E98" t="str">
            <v>ReduceDamage</v>
          </cell>
          <cell r="H98" t="str">
            <v/>
          </cell>
          <cell r="I98">
            <v>-1</v>
          </cell>
          <cell r="K98">
            <v>0.8</v>
          </cell>
          <cell r="O98" t="str">
            <v/>
          </cell>
          <cell r="S98" t="str">
            <v/>
          </cell>
        </row>
        <row r="99">
          <cell r="A99" t="str">
            <v>LP_ReduceDmgClose_05</v>
          </cell>
          <cell r="B99" t="str">
            <v>LP_ReduceDmgClose</v>
          </cell>
          <cell r="C99" t="str">
            <v/>
          </cell>
          <cell r="D99">
            <v>5</v>
          </cell>
          <cell r="E99" t="str">
            <v>ReduceDamage</v>
          </cell>
          <cell r="H99" t="str">
            <v/>
          </cell>
          <cell r="I99">
            <v>-1</v>
          </cell>
          <cell r="K99">
            <v>1</v>
          </cell>
          <cell r="O99" t="str">
            <v/>
          </cell>
          <cell r="S99" t="str">
            <v/>
          </cell>
        </row>
        <row r="100">
          <cell r="A100" t="str">
            <v>LP_ReduceDmgClose_06</v>
          </cell>
          <cell r="B100" t="str">
            <v>LP_ReduceDmgClose</v>
          </cell>
          <cell r="C100" t="str">
            <v/>
          </cell>
          <cell r="D100">
            <v>6</v>
          </cell>
          <cell r="E100" t="str">
            <v>ReduceDamage</v>
          </cell>
          <cell r="H100" t="str">
            <v/>
          </cell>
          <cell r="I100">
            <v>-1</v>
          </cell>
          <cell r="K100">
            <v>1.2</v>
          </cell>
          <cell r="O100" t="str">
            <v/>
          </cell>
          <cell r="S100" t="str">
            <v/>
          </cell>
        </row>
        <row r="101">
          <cell r="A101" t="str">
            <v>LP_ReduceDmgClose_07</v>
          </cell>
          <cell r="B101" t="str">
            <v>LP_ReduceDmgClose</v>
          </cell>
          <cell r="C101" t="str">
            <v/>
          </cell>
          <cell r="D101">
            <v>7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1.4</v>
          </cell>
          <cell r="O101" t="str">
            <v/>
          </cell>
          <cell r="S101" t="str">
            <v/>
          </cell>
        </row>
        <row r="102">
          <cell r="A102" t="str">
            <v>LP_ReduceDmgClose_08</v>
          </cell>
          <cell r="B102" t="str">
            <v>LP_ReduceDmgClose</v>
          </cell>
          <cell r="C102" t="str">
            <v/>
          </cell>
          <cell r="D102">
            <v>8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1.6</v>
          </cell>
          <cell r="O102" t="str">
            <v/>
          </cell>
          <cell r="S102" t="str">
            <v/>
          </cell>
        </row>
        <row r="103">
          <cell r="A103" t="str">
            <v>LP_ReduceDmgClose_09</v>
          </cell>
          <cell r="B103" t="str">
            <v>LP_ReduceDmgClose</v>
          </cell>
          <cell r="C103" t="str">
            <v/>
          </cell>
          <cell r="D103">
            <v>9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1.8</v>
          </cell>
          <cell r="O103" t="str">
            <v/>
          </cell>
          <cell r="S103" t="str">
            <v/>
          </cell>
        </row>
        <row r="104">
          <cell r="A104" t="str">
            <v>LP_ExtraGold_01</v>
          </cell>
          <cell r="B104" t="str">
            <v>LP_ExtraGold</v>
          </cell>
          <cell r="C104" t="str">
            <v/>
          </cell>
          <cell r="D104">
            <v>1</v>
          </cell>
          <cell r="E104" t="str">
            <v>DropAdjust</v>
          </cell>
          <cell r="H104" t="str">
            <v/>
          </cell>
          <cell r="J104">
            <v>0.2</v>
          </cell>
          <cell r="O104" t="str">
            <v/>
          </cell>
          <cell r="S104" t="str">
            <v/>
          </cell>
        </row>
        <row r="105">
          <cell r="A105" t="str">
            <v>LP_ItemChanceBoost_01</v>
          </cell>
          <cell r="B105" t="str">
            <v>LP_ItemChanceBoost</v>
          </cell>
          <cell r="C105" t="str">
            <v/>
          </cell>
          <cell r="D105">
            <v>1</v>
          </cell>
          <cell r="E105" t="str">
            <v>DropAdjust</v>
          </cell>
          <cell r="H105" t="str">
            <v/>
          </cell>
          <cell r="K105">
            <v>0.2</v>
          </cell>
          <cell r="O105" t="str">
            <v/>
          </cell>
          <cell r="S105" t="str">
            <v/>
          </cell>
        </row>
        <row r="106">
          <cell r="A106" t="str">
            <v>LP_HealChanceBoost_01</v>
          </cell>
          <cell r="B106" t="str">
            <v>LP_HealChanceBoost</v>
          </cell>
          <cell r="C106" t="str">
            <v/>
          </cell>
          <cell r="D106">
            <v>1</v>
          </cell>
          <cell r="E106" t="str">
            <v>DropAdjust</v>
          </cell>
          <cell r="H106" t="str">
            <v/>
          </cell>
          <cell r="L106">
            <v>0.5</v>
          </cell>
          <cell r="O106" t="str">
            <v/>
          </cell>
          <cell r="S106" t="str">
            <v/>
          </cell>
        </row>
        <row r="107">
          <cell r="A107" t="str">
            <v>LP_MonsterThrough_01</v>
          </cell>
          <cell r="B107" t="str">
            <v>LP_MonsterThrough</v>
          </cell>
          <cell r="C107" t="str">
            <v/>
          </cell>
          <cell r="D107">
            <v>1</v>
          </cell>
          <cell r="E107" t="str">
            <v>MonsterThroughHitObject</v>
          </cell>
          <cell r="H107" t="str">
            <v/>
          </cell>
          <cell r="N107">
            <v>1</v>
          </cell>
          <cell r="O107">
            <v>1</v>
          </cell>
          <cell r="S107" t="str">
            <v/>
          </cell>
        </row>
        <row r="108">
          <cell r="A108" t="str">
            <v>LP_MonsterThrough_02</v>
          </cell>
          <cell r="B108" t="str">
            <v>LP_MonsterThrough</v>
          </cell>
          <cell r="C108" t="str">
            <v/>
          </cell>
          <cell r="D108">
            <v>2</v>
          </cell>
          <cell r="E108" t="str">
            <v>MonsterThroughHitObject</v>
          </cell>
          <cell r="H108" t="str">
            <v/>
          </cell>
          <cell r="N108">
            <v>2</v>
          </cell>
          <cell r="O108">
            <v>2</v>
          </cell>
          <cell r="S108" t="str">
            <v/>
          </cell>
        </row>
        <row r="109">
          <cell r="A109" t="str">
            <v>LP_Ricochet_01</v>
          </cell>
          <cell r="B109" t="str">
            <v>LP_Ricochet</v>
          </cell>
          <cell r="C109" t="str">
            <v/>
          </cell>
          <cell r="D109">
            <v>1</v>
          </cell>
          <cell r="E109" t="str">
            <v>RicochetHitObject</v>
          </cell>
          <cell r="H109" t="str">
            <v/>
          </cell>
          <cell r="N109">
            <v>1</v>
          </cell>
          <cell r="O109">
            <v>1</v>
          </cell>
          <cell r="S109" t="str">
            <v/>
          </cell>
        </row>
        <row r="110">
          <cell r="A110" t="str">
            <v>LP_Ricochet_02</v>
          </cell>
          <cell r="B110" t="str">
            <v>LP_Ricochet</v>
          </cell>
          <cell r="C110" t="str">
            <v/>
          </cell>
          <cell r="D110">
            <v>2</v>
          </cell>
          <cell r="E110" t="str">
            <v>RicochetHitObject</v>
          </cell>
          <cell r="H110" t="str">
            <v/>
          </cell>
          <cell r="N110">
            <v>2</v>
          </cell>
          <cell r="O110">
            <v>2</v>
          </cell>
          <cell r="S110" t="str">
            <v/>
          </cell>
        </row>
        <row r="111">
          <cell r="A111" t="str">
            <v>LP_BounceWallQuad_01</v>
          </cell>
          <cell r="B111" t="str">
            <v>LP_BounceWallQuad</v>
          </cell>
          <cell r="C111" t="str">
            <v/>
          </cell>
          <cell r="D111">
            <v>1</v>
          </cell>
          <cell r="E111" t="str">
            <v>BounceWallQuadHitObject</v>
          </cell>
          <cell r="H111" t="str">
            <v/>
          </cell>
          <cell r="N111">
            <v>1</v>
          </cell>
          <cell r="O111">
            <v>1</v>
          </cell>
          <cell r="S111" t="str">
            <v/>
          </cell>
        </row>
        <row r="112">
          <cell r="A112" t="str">
            <v>LP_BounceWallQuad_02</v>
          </cell>
          <cell r="B112" t="str">
            <v>LP_BounceWallQuad</v>
          </cell>
          <cell r="C112" t="str">
            <v/>
          </cell>
          <cell r="D112">
            <v>2</v>
          </cell>
          <cell r="E112" t="str">
            <v>BounceWallQuadHitObject</v>
          </cell>
          <cell r="H112" t="str">
            <v/>
          </cell>
          <cell r="N112">
            <v>2</v>
          </cell>
          <cell r="O112">
            <v>2</v>
          </cell>
          <cell r="S112" t="str">
            <v/>
          </cell>
        </row>
        <row r="113">
          <cell r="A113" t="str">
            <v>LP_Parallel_01</v>
          </cell>
          <cell r="B113" t="str">
            <v>LP_Parallel</v>
          </cell>
          <cell r="C113" t="str">
            <v/>
          </cell>
          <cell r="D113">
            <v>1</v>
          </cell>
          <cell r="E113" t="str">
            <v>ParallelHitObject</v>
          </cell>
          <cell r="H113" t="str">
            <v/>
          </cell>
          <cell r="J113">
            <v>0.6</v>
          </cell>
          <cell r="N113">
            <v>2</v>
          </cell>
          <cell r="O113">
            <v>2</v>
          </cell>
          <cell r="S113" t="str">
            <v/>
          </cell>
        </row>
        <row r="114">
          <cell r="A114" t="str">
            <v>LP_Parallel_02</v>
          </cell>
          <cell r="B114" t="str">
            <v>LP_Parallel</v>
          </cell>
          <cell r="C114" t="str">
            <v/>
          </cell>
          <cell r="D114">
            <v>2</v>
          </cell>
          <cell r="E114" t="str">
            <v>ParallelHitObject</v>
          </cell>
          <cell r="H114" t="str">
            <v/>
          </cell>
          <cell r="J114">
            <v>0.6</v>
          </cell>
          <cell r="N114">
            <v>3</v>
          </cell>
          <cell r="O114">
            <v>3</v>
          </cell>
          <cell r="S114" t="str">
            <v/>
          </cell>
        </row>
        <row r="115">
          <cell r="A115" t="str">
            <v>LP_DiagonalNwayGenerator_01</v>
          </cell>
          <cell r="B115" t="str">
            <v>LP_DiagonalNwayGenerator</v>
          </cell>
          <cell r="C115" t="str">
            <v/>
          </cell>
          <cell r="D115">
            <v>1</v>
          </cell>
          <cell r="E115" t="str">
            <v>DiagonalNwayGenerator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LP_DiagonalNwayGenerator_02</v>
          </cell>
          <cell r="B116" t="str">
            <v>LP_DiagonalNwayGenerator</v>
          </cell>
          <cell r="C116" t="str">
            <v/>
          </cell>
          <cell r="D116">
            <v>2</v>
          </cell>
          <cell r="E116" t="str">
            <v>DiagonalNwayGenerator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LP_LeftRightNwayGenerator_01</v>
          </cell>
          <cell r="B117" t="str">
            <v>LP_LeftRightNwayGenerator</v>
          </cell>
          <cell r="C117" t="str">
            <v/>
          </cell>
          <cell r="D117">
            <v>1</v>
          </cell>
          <cell r="E117" t="str">
            <v>LeftRightNwayGenerator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LP_LeftRightNwayGenerator_02</v>
          </cell>
          <cell r="B118" t="str">
            <v>LP_LeftRightNwayGenerator</v>
          </cell>
          <cell r="C118" t="str">
            <v/>
          </cell>
          <cell r="D118">
            <v>2</v>
          </cell>
          <cell r="E118" t="str">
            <v>LeftRightNwayGenerator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LP_BackNwayGenerator_01</v>
          </cell>
          <cell r="B119" t="str">
            <v>LP_BackNwayGenerator</v>
          </cell>
          <cell r="C119" t="str">
            <v/>
          </cell>
          <cell r="D119">
            <v>1</v>
          </cell>
          <cell r="E119" t="str">
            <v>BackNwayGenerator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LP_BackNwayGenerator_02</v>
          </cell>
          <cell r="B120" t="str">
            <v>LP_BackNwayGenerator</v>
          </cell>
          <cell r="C120" t="str">
            <v/>
          </cell>
          <cell r="D120">
            <v>2</v>
          </cell>
          <cell r="E120" t="str">
            <v>BackNwayGenerator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LP_Repeat_01</v>
          </cell>
          <cell r="B121" t="str">
            <v>LP_Repeat</v>
          </cell>
          <cell r="C121" t="str">
            <v/>
          </cell>
          <cell r="D121">
            <v>1</v>
          </cell>
          <cell r="E121" t="str">
            <v>RepeatHitObject</v>
          </cell>
          <cell r="H121" t="str">
            <v/>
          </cell>
          <cell r="J121">
            <v>0.5</v>
          </cell>
          <cell r="N121">
            <v>1</v>
          </cell>
          <cell r="O121">
            <v>1</v>
          </cell>
          <cell r="S121" t="str">
            <v/>
          </cell>
        </row>
        <row r="122">
          <cell r="A122" t="str">
            <v>LP_Repeat_02</v>
          </cell>
          <cell r="B122" t="str">
            <v>LP_Repeat</v>
          </cell>
          <cell r="C122" t="str">
            <v/>
          </cell>
          <cell r="D122">
            <v>2</v>
          </cell>
          <cell r="E122" t="str">
            <v>RepeatHitObject</v>
          </cell>
          <cell r="H122" t="str">
            <v/>
          </cell>
          <cell r="J122">
            <v>0.5</v>
          </cell>
          <cell r="N122">
            <v>2</v>
          </cell>
          <cell r="O122">
            <v>2</v>
          </cell>
          <cell r="S122" t="str">
            <v/>
          </cell>
        </row>
        <row r="123">
          <cell r="A123" t="str">
            <v>LP_HealOnKill_01</v>
          </cell>
          <cell r="B123" t="str">
            <v>LP_HealOnKill</v>
          </cell>
          <cell r="C123" t="str">
            <v/>
          </cell>
          <cell r="D123">
            <v>1</v>
          </cell>
          <cell r="E123" t="str">
            <v>CallAffectorValue</v>
          </cell>
          <cell r="H123" t="str">
            <v/>
          </cell>
          <cell r="I123">
            <v>-1</v>
          </cell>
          <cell r="O123" t="str">
            <v/>
          </cell>
          <cell r="Q123" t="str">
            <v>OnKill</v>
          </cell>
          <cell r="S123">
            <v>6</v>
          </cell>
          <cell r="U123" t="str">
            <v>LP_HealOnKill_Heal</v>
          </cell>
        </row>
        <row r="124">
          <cell r="A124" t="str">
            <v>LP_HealOnKill_02</v>
          </cell>
          <cell r="B124" t="str">
            <v>LP_HealOnKill</v>
          </cell>
          <cell r="C124" t="str">
            <v/>
          </cell>
          <cell r="D124">
            <v>2</v>
          </cell>
          <cell r="E124" t="str">
            <v>CallAffectorValue</v>
          </cell>
          <cell r="H124" t="str">
            <v/>
          </cell>
          <cell r="I124">
            <v>-1</v>
          </cell>
          <cell r="O124" t="str">
            <v/>
          </cell>
          <cell r="Q124" t="str">
            <v>OnKill</v>
          </cell>
          <cell r="S124">
            <v>6</v>
          </cell>
          <cell r="U124" t="str">
            <v>LP_HealOnKill_Heal</v>
          </cell>
        </row>
        <row r="125">
          <cell r="A125" t="str">
            <v>LP_HealOnKill_Heal_01</v>
          </cell>
          <cell r="B125" t="str">
            <v>LP_HealOnKill_Heal</v>
          </cell>
          <cell r="C125" t="str">
            <v/>
          </cell>
          <cell r="D125">
            <v>1</v>
          </cell>
          <cell r="E125" t="str">
            <v>Heal</v>
          </cell>
          <cell r="H125" t="str">
            <v/>
          </cell>
          <cell r="K125">
            <v>1.4999999999999999E-2</v>
          </cell>
          <cell r="O125" t="str">
            <v/>
          </cell>
          <cell r="S125" t="str">
            <v/>
          </cell>
        </row>
        <row r="126">
          <cell r="A126" t="str">
            <v>LP_HealOnKill_Heal_02</v>
          </cell>
          <cell r="B126" t="str">
            <v>LP_HealOnKill_Heal</v>
          </cell>
          <cell r="C126" t="str">
            <v/>
          </cell>
          <cell r="D126">
            <v>2</v>
          </cell>
          <cell r="E126" t="str">
            <v>Heal</v>
          </cell>
          <cell r="K126">
            <v>0.02</v>
          </cell>
          <cell r="O126" t="str">
            <v/>
          </cell>
          <cell r="S126" t="str">
            <v/>
          </cell>
        </row>
        <row r="127">
          <cell r="A127" t="str">
            <v>LP_HealOnKillBetter_01</v>
          </cell>
          <cell r="B127" t="str">
            <v>LP_HealOnKillBetter</v>
          </cell>
          <cell r="C127" t="str">
            <v/>
          </cell>
          <cell r="D127">
            <v>1</v>
          </cell>
          <cell r="E127" t="str">
            <v>CallAffectorValue</v>
          </cell>
          <cell r="H127" t="str">
            <v/>
          </cell>
          <cell r="I127">
            <v>-1</v>
          </cell>
          <cell r="O127" t="str">
            <v/>
          </cell>
          <cell r="Q127" t="str">
            <v>OnKill</v>
          </cell>
          <cell r="S127">
            <v>6</v>
          </cell>
          <cell r="U127" t="str">
            <v>LP_HealOnKillBetter_Heal</v>
          </cell>
        </row>
        <row r="128">
          <cell r="A128" t="str">
            <v>LP_HealOnKillBetter_02</v>
          </cell>
          <cell r="B128" t="str">
            <v>LP_HealOnKillBetter</v>
          </cell>
          <cell r="C128" t="str">
            <v/>
          </cell>
          <cell r="D128">
            <v>2</v>
          </cell>
          <cell r="E128" t="str">
            <v>CallAffectorValue</v>
          </cell>
          <cell r="H128" t="str">
            <v/>
          </cell>
          <cell r="I128">
            <v>-1</v>
          </cell>
          <cell r="O128" t="str">
            <v/>
          </cell>
          <cell r="Q128" t="str">
            <v>OnKill</v>
          </cell>
          <cell r="S128">
            <v>6</v>
          </cell>
          <cell r="U128" t="str">
            <v>LP_HealOnKillBetter_Heal</v>
          </cell>
        </row>
        <row r="129">
          <cell r="A129" t="str">
            <v>LP_HealOnKillBetter_Heal_01</v>
          </cell>
          <cell r="B129" t="str">
            <v>LP_HealOnKillBetter_Heal</v>
          </cell>
          <cell r="C129" t="str">
            <v/>
          </cell>
          <cell r="D129">
            <v>1</v>
          </cell>
          <cell r="E129" t="str">
            <v>Heal</v>
          </cell>
          <cell r="H129" t="str">
            <v/>
          </cell>
          <cell r="K129">
            <v>0.02</v>
          </cell>
          <cell r="O129" t="str">
            <v/>
          </cell>
          <cell r="S129" t="str">
            <v/>
          </cell>
        </row>
        <row r="130">
          <cell r="A130" t="str">
            <v>LP_HealOnKillBetter_Heal_02</v>
          </cell>
          <cell r="B130" t="str">
            <v>LP_HealOnKillBetter_Heal</v>
          </cell>
          <cell r="C130" t="str">
            <v/>
          </cell>
          <cell r="D130">
            <v>2</v>
          </cell>
          <cell r="E130" t="str">
            <v>Heal</v>
          </cell>
          <cell r="K130">
            <v>0.04</v>
          </cell>
          <cell r="O130" t="str">
            <v/>
          </cell>
          <cell r="S130" t="str">
            <v/>
          </cell>
        </row>
        <row r="131">
          <cell r="A131" t="str">
            <v>LP_AtkSpeedUpOnEncounter_01</v>
          </cell>
          <cell r="B131" t="str">
            <v>LP_AtkSpeedUpOnEncounter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OnStartStage</v>
          </cell>
          <cell r="S131">
            <v>1</v>
          </cell>
          <cell r="U131" t="str">
            <v>LP_AtkSpeedUpOnEncounter_Spd</v>
          </cell>
        </row>
        <row r="132">
          <cell r="A132" t="str">
            <v>LP_AtkSpeedUpOnEncounter_02</v>
          </cell>
          <cell r="B132" t="str">
            <v>LP_AtkSpeedUpOnEncounter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OnStartStage</v>
          </cell>
          <cell r="S132">
            <v>1</v>
          </cell>
          <cell r="U132" t="str">
            <v>LP_AtkSpeedUpOnEncounter_Spd</v>
          </cell>
        </row>
        <row r="133">
          <cell r="A133" t="str">
            <v>LP_AtkSpeedUpOnEncounter_03</v>
          </cell>
          <cell r="B133" t="str">
            <v>LP_AtkSpeedUpOnEncounter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OnStartStage</v>
          </cell>
          <cell r="S133">
            <v>1</v>
          </cell>
          <cell r="U133" t="str">
            <v>LP_AtkSpeedUpOnEncounter_Spd</v>
          </cell>
        </row>
        <row r="134">
          <cell r="A134" t="str">
            <v>LP_AtkSpeedUpOnEncounter_04</v>
          </cell>
          <cell r="B134" t="str">
            <v>LP_AtkSpeedUpOnEncounter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OnStartStage</v>
          </cell>
          <cell r="S134">
            <v>1</v>
          </cell>
          <cell r="U134" t="str">
            <v>LP_AtkSpeedUpOnEncounter_Spd</v>
          </cell>
        </row>
        <row r="135">
          <cell r="A135" t="str">
            <v>LP_AtkSpeedUpOnEncounter_05</v>
          </cell>
          <cell r="B135" t="str">
            <v>LP_AtkSpeedUpOnEncounter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OnStartStage</v>
          </cell>
          <cell r="S135">
            <v>1</v>
          </cell>
          <cell r="U135" t="str">
            <v>LP_AtkSpeedUpOnEncounter_Spd</v>
          </cell>
        </row>
        <row r="136">
          <cell r="A136" t="str">
            <v>LP_AtkSpeedUpOnEncounter_06</v>
          </cell>
          <cell r="B136" t="str">
            <v>LP_AtkSpeedUpOnEncounter</v>
          </cell>
          <cell r="C136" t="str">
            <v/>
          </cell>
          <cell r="D136">
            <v>6</v>
          </cell>
          <cell r="E136" t="str">
            <v>CallAffectorValue</v>
          </cell>
          <cell r="H136" t="str">
            <v/>
          </cell>
          <cell r="I136">
            <v>-1</v>
          </cell>
          <cell r="O136" t="str">
            <v/>
          </cell>
          <cell r="Q136" t="str">
            <v>OnStartStage</v>
          </cell>
          <cell r="S136">
            <v>1</v>
          </cell>
          <cell r="U136" t="str">
            <v>LP_AtkSpeedUpOnEncounter_Spd</v>
          </cell>
        </row>
        <row r="137">
          <cell r="A137" t="str">
            <v>LP_AtkSpeedUpOnEncounter_07</v>
          </cell>
          <cell r="B137" t="str">
            <v>LP_AtkSpeedUpOnEncounter</v>
          </cell>
          <cell r="C137" t="str">
            <v/>
          </cell>
          <cell r="D137">
            <v>7</v>
          </cell>
          <cell r="E137" t="str">
            <v>CallAffectorValue</v>
          </cell>
          <cell r="H137" t="str">
            <v/>
          </cell>
          <cell r="I137">
            <v>-1</v>
          </cell>
          <cell r="O137" t="str">
            <v/>
          </cell>
          <cell r="Q137" t="str">
            <v>OnStartStage</v>
          </cell>
          <cell r="S137">
            <v>1</v>
          </cell>
          <cell r="U137" t="str">
            <v>LP_AtkSpeedUpOnEncounter_Spd</v>
          </cell>
        </row>
        <row r="138">
          <cell r="A138" t="str">
            <v>LP_AtkSpeedUpOnEncounter_08</v>
          </cell>
          <cell r="B138" t="str">
            <v>LP_AtkSpeedUpOnEncounter</v>
          </cell>
          <cell r="C138" t="str">
            <v/>
          </cell>
          <cell r="D138">
            <v>8</v>
          </cell>
          <cell r="E138" t="str">
            <v>CallAffectorValue</v>
          </cell>
          <cell r="H138" t="str">
            <v/>
          </cell>
          <cell r="I138">
            <v>-1</v>
          </cell>
          <cell r="O138" t="str">
            <v/>
          </cell>
          <cell r="Q138" t="str">
            <v>OnStartStage</v>
          </cell>
          <cell r="S138">
            <v>1</v>
          </cell>
          <cell r="U138" t="str">
            <v>LP_AtkSpeedUpOnEncounter_Spd</v>
          </cell>
        </row>
        <row r="139">
          <cell r="A139" t="str">
            <v>LP_AtkSpeedUpOnEncounter_09</v>
          </cell>
          <cell r="B139" t="str">
            <v>LP_AtkSpeedUpOnEncounter</v>
          </cell>
          <cell r="C139" t="str">
            <v/>
          </cell>
          <cell r="D139">
            <v>9</v>
          </cell>
          <cell r="E139" t="str">
            <v>CallAffectorValue</v>
          </cell>
          <cell r="H139" t="str">
            <v/>
          </cell>
          <cell r="I139">
            <v>-1</v>
          </cell>
          <cell r="O139" t="str">
            <v/>
          </cell>
          <cell r="Q139" t="str">
            <v>OnStartStage</v>
          </cell>
          <cell r="S139">
            <v>1</v>
          </cell>
          <cell r="U139" t="str">
            <v>LP_AtkSpeedUpOnEncounter_Spd</v>
          </cell>
        </row>
        <row r="140">
          <cell r="A140" t="str">
            <v>LP_AtkSpeedUpOnEncounter_Spd_01</v>
          </cell>
          <cell r="B140" t="str">
            <v>LP_AtkSpeedUpOnEncounter_Spd</v>
          </cell>
          <cell r="C140" t="str">
            <v/>
          </cell>
          <cell r="D140">
            <v>1</v>
          </cell>
          <cell r="E140" t="str">
            <v>ChangeActorStatus</v>
          </cell>
          <cell r="H140" t="str">
            <v/>
          </cell>
          <cell r="I140">
            <v>4.5</v>
          </cell>
          <cell r="J140">
            <v>0.25</v>
          </cell>
          <cell r="M140" t="str">
            <v>AttackSpeedAddRate</v>
          </cell>
          <cell r="O140">
            <v>3</v>
          </cell>
          <cell r="R140">
            <v>1</v>
          </cell>
          <cell r="S140">
            <v>1</v>
          </cell>
          <cell r="W140" t="str">
            <v>Magic_circle_11_D</v>
          </cell>
        </row>
        <row r="141">
          <cell r="A141" t="str">
            <v>LP_AtkSpeedUpOnEncounter_Spd_02</v>
          </cell>
          <cell r="B141" t="str">
            <v>LP_AtkSpeedUpOnEncounter_Spd</v>
          </cell>
          <cell r="C141" t="str">
            <v/>
          </cell>
          <cell r="D141">
            <v>2</v>
          </cell>
          <cell r="E141" t="str">
            <v>ChangeActorStatus</v>
          </cell>
          <cell r="I141">
            <v>4.5</v>
          </cell>
          <cell r="J141">
            <v>0.5</v>
          </cell>
          <cell r="M141" t="str">
            <v>AttackSpeedAddRate</v>
          </cell>
          <cell r="O141">
            <v>3</v>
          </cell>
          <cell r="R141">
            <v>1</v>
          </cell>
          <cell r="S141">
            <v>1</v>
          </cell>
          <cell r="W141" t="str">
            <v>Magic_circle_11_D</v>
          </cell>
        </row>
        <row r="142">
          <cell r="A142" t="str">
            <v>LP_AtkSpeedUpOnEncounter_Spd_03</v>
          </cell>
          <cell r="B142" t="str">
            <v>LP_AtkSpeedUpOnEncounter_Spd</v>
          </cell>
          <cell r="C142" t="str">
            <v/>
          </cell>
          <cell r="D142">
            <v>3</v>
          </cell>
          <cell r="E142" t="str">
            <v>ChangeActorStatus</v>
          </cell>
          <cell r="I142">
            <v>4.5</v>
          </cell>
          <cell r="J142">
            <v>0.75</v>
          </cell>
          <cell r="M142" t="str">
            <v>AttackSpeedAddRate</v>
          </cell>
          <cell r="O142">
            <v>3</v>
          </cell>
          <cell r="R142">
            <v>1</v>
          </cell>
          <cell r="S142">
            <v>1</v>
          </cell>
          <cell r="W142" t="str">
            <v>Magic_circle_11_D</v>
          </cell>
        </row>
        <row r="143">
          <cell r="A143" t="str">
            <v>LP_AtkSpeedUpOnEncounter_Spd_04</v>
          </cell>
          <cell r="B143" t="str">
            <v>LP_AtkSpeedUpOnEncounter_Spd</v>
          </cell>
          <cell r="C143" t="str">
            <v/>
          </cell>
          <cell r="D143">
            <v>4</v>
          </cell>
          <cell r="E143" t="str">
            <v>ChangeActorStatus</v>
          </cell>
          <cell r="I143">
            <v>4.5</v>
          </cell>
          <cell r="J143">
            <v>1</v>
          </cell>
          <cell r="M143" t="str">
            <v>AttackSpeedAddRate</v>
          </cell>
          <cell r="O143">
            <v>3</v>
          </cell>
          <cell r="R143">
            <v>1</v>
          </cell>
          <cell r="S143">
            <v>1</v>
          </cell>
          <cell r="W143" t="str">
            <v>Magic_circle_11_D</v>
          </cell>
        </row>
        <row r="144">
          <cell r="A144" t="str">
            <v>LP_AtkSpeedUpOnEncounter_Spd_05</v>
          </cell>
          <cell r="B144" t="str">
            <v>LP_AtkSpeedUpOnEncounter_Spd</v>
          </cell>
          <cell r="C144" t="str">
            <v/>
          </cell>
          <cell r="D144">
            <v>5</v>
          </cell>
          <cell r="E144" t="str">
            <v>ChangeActorStatus</v>
          </cell>
          <cell r="I144">
            <v>4.5</v>
          </cell>
          <cell r="J144">
            <v>1.25</v>
          </cell>
          <cell r="M144" t="str">
            <v>AttackSpeedAddRate</v>
          </cell>
          <cell r="O144">
            <v>3</v>
          </cell>
          <cell r="R144">
            <v>1</v>
          </cell>
          <cell r="S144">
            <v>1</v>
          </cell>
          <cell r="W144" t="str">
            <v>Magic_circle_11_D</v>
          </cell>
        </row>
        <row r="145">
          <cell r="A145" t="str">
            <v>LP_AtkSpeedUpOnEncounter_Spd_06</v>
          </cell>
          <cell r="B145" t="str">
            <v>LP_AtkSpeedUpOnEncounter_Spd</v>
          </cell>
          <cell r="C145" t="str">
            <v/>
          </cell>
          <cell r="D145">
            <v>6</v>
          </cell>
          <cell r="E145" t="str">
            <v>ChangeActorStatus</v>
          </cell>
          <cell r="I145">
            <v>4.5</v>
          </cell>
          <cell r="J145">
            <v>1.5</v>
          </cell>
          <cell r="M145" t="str">
            <v>AttackSpeedAddRate</v>
          </cell>
          <cell r="O145">
            <v>3</v>
          </cell>
          <cell r="R145">
            <v>1</v>
          </cell>
          <cell r="S145">
            <v>1</v>
          </cell>
          <cell r="W145" t="str">
            <v>Magic_circle_11_D</v>
          </cell>
        </row>
        <row r="146">
          <cell r="A146" t="str">
            <v>LP_AtkSpeedUpOnEncounter_Spd_07</v>
          </cell>
          <cell r="B146" t="str">
            <v>LP_AtkSpeedUpOnEncounter_Spd</v>
          </cell>
          <cell r="C146" t="str">
            <v/>
          </cell>
          <cell r="D146">
            <v>7</v>
          </cell>
          <cell r="E146" t="str">
            <v>ChangeActorStatus</v>
          </cell>
          <cell r="I146">
            <v>4.5</v>
          </cell>
          <cell r="J146">
            <v>1.75</v>
          </cell>
          <cell r="M146" t="str">
            <v>AttackSpeedAddRate</v>
          </cell>
          <cell r="O146">
            <v>3</v>
          </cell>
          <cell r="R146">
            <v>1</v>
          </cell>
          <cell r="S146">
            <v>1</v>
          </cell>
          <cell r="W146" t="str">
            <v>Magic_circle_11_D</v>
          </cell>
        </row>
        <row r="147">
          <cell r="A147" t="str">
            <v>LP_AtkSpeedUpOnEncounter_Spd_08</v>
          </cell>
          <cell r="B147" t="str">
            <v>LP_AtkSpeedUpOnEncounter_Spd</v>
          </cell>
          <cell r="C147" t="str">
            <v/>
          </cell>
          <cell r="D147">
            <v>8</v>
          </cell>
          <cell r="E147" t="str">
            <v>ChangeActorStatus</v>
          </cell>
          <cell r="I147">
            <v>4.5</v>
          </cell>
          <cell r="J147">
            <v>2</v>
          </cell>
          <cell r="M147" t="str">
            <v>AttackSpeedAddRate</v>
          </cell>
          <cell r="O147">
            <v>3</v>
          </cell>
          <cell r="R147">
            <v>1</v>
          </cell>
          <cell r="S147">
            <v>1</v>
          </cell>
          <cell r="W147" t="str">
            <v>Magic_circle_11_D</v>
          </cell>
        </row>
        <row r="148">
          <cell r="A148" t="str">
            <v>LP_AtkSpeedUpOnEncounter_Spd_09</v>
          </cell>
          <cell r="B148" t="str">
            <v>LP_AtkSpeedUpOnEncounter_Spd</v>
          </cell>
          <cell r="C148" t="str">
            <v/>
          </cell>
          <cell r="D148">
            <v>9</v>
          </cell>
          <cell r="E148" t="str">
            <v>ChangeActorStatus</v>
          </cell>
          <cell r="I148">
            <v>4.5</v>
          </cell>
          <cell r="J148">
            <v>2.25</v>
          </cell>
          <cell r="M148" t="str">
            <v>AttackSpeedAddRate</v>
          </cell>
          <cell r="O148">
            <v>3</v>
          </cell>
          <cell r="R148">
            <v>1</v>
          </cell>
          <cell r="S148">
            <v>1</v>
          </cell>
          <cell r="W148" t="str">
            <v>Magic_circle_11_D</v>
          </cell>
        </row>
        <row r="149">
          <cell r="A149" t="str">
            <v>LP_AtkSpeedUpOnEncounterBetter_01</v>
          </cell>
          <cell r="B149" t="str">
            <v>LP_AtkSpeedUpOnEncounterBetter</v>
          </cell>
          <cell r="C149" t="str">
            <v/>
          </cell>
          <cell r="D149">
            <v>1</v>
          </cell>
          <cell r="E149" t="str">
            <v>CallAffectorValue</v>
          </cell>
          <cell r="H149" t="str">
            <v/>
          </cell>
          <cell r="I149">
            <v>-1</v>
          </cell>
          <cell r="O149" t="str">
            <v/>
          </cell>
          <cell r="Q149" t="str">
            <v>OnStartStage</v>
          </cell>
          <cell r="S149">
            <v>1</v>
          </cell>
          <cell r="U149" t="str">
            <v>LP_AtkSpeedUpOnEncounterBetter_Spd</v>
          </cell>
        </row>
        <row r="150">
          <cell r="A150" t="str">
            <v>LP_AtkSpeedUpOnEncounterBetter_02</v>
          </cell>
          <cell r="B150" t="str">
            <v>LP_AtkSpeedUpOnEncounterBetter</v>
          </cell>
          <cell r="C150" t="str">
            <v/>
          </cell>
          <cell r="D150">
            <v>2</v>
          </cell>
          <cell r="E150" t="str">
            <v>CallAffectorValue</v>
          </cell>
          <cell r="H150" t="str">
            <v/>
          </cell>
          <cell r="I150">
            <v>-1</v>
          </cell>
          <cell r="O150" t="str">
            <v/>
          </cell>
          <cell r="Q150" t="str">
            <v>OnStartStage</v>
          </cell>
          <cell r="S150">
            <v>1</v>
          </cell>
          <cell r="U150" t="str">
            <v>LP_AtkSpeedUpOnEncounterBetter_Spd</v>
          </cell>
        </row>
        <row r="151">
          <cell r="A151" t="str">
            <v>LP_AtkSpeedUpOnEncounterBetter_03</v>
          </cell>
          <cell r="B151" t="str">
            <v>LP_AtkSpeedUpOnEncounterBetter</v>
          </cell>
          <cell r="C151" t="str">
            <v/>
          </cell>
          <cell r="D151">
            <v>3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LP_AtkSpeedUpOnEncounterBetter_Spd</v>
          </cell>
        </row>
        <row r="152">
          <cell r="A152" t="str">
            <v>LP_AtkSpeedUpOnEncounterBetter_04</v>
          </cell>
          <cell r="B152" t="str">
            <v>LP_AtkSpeedUpOnEncounterBetter</v>
          </cell>
          <cell r="C152" t="str">
            <v/>
          </cell>
          <cell r="D152">
            <v>4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LP_AtkSpeedUpOnEncounterBetter_Spd</v>
          </cell>
        </row>
        <row r="153">
          <cell r="A153" t="str">
            <v>LP_AtkSpeedUpOnEncounterBetter_05</v>
          </cell>
          <cell r="B153" t="str">
            <v>LP_AtkSpeedUpOnEncounterBetter</v>
          </cell>
          <cell r="C153" t="str">
            <v/>
          </cell>
          <cell r="D153">
            <v>5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LP_AtkSpeedUpOnEncounterBetter_Spd</v>
          </cell>
        </row>
        <row r="154">
          <cell r="A154" t="str">
            <v>LP_AtkSpeedUpOnEncounterBetter_Spd_01</v>
          </cell>
          <cell r="B154" t="str">
            <v>LP_AtkSpeedUpOnEncounterBetter_Spd</v>
          </cell>
          <cell r="C154" t="str">
            <v/>
          </cell>
          <cell r="D154">
            <v>1</v>
          </cell>
          <cell r="E154" t="str">
            <v>ChangeActorStatus</v>
          </cell>
          <cell r="H154" t="str">
            <v/>
          </cell>
          <cell r="I154">
            <v>4.5</v>
          </cell>
          <cell r="J154">
            <v>0.35</v>
          </cell>
          <cell r="M154" t="str">
            <v>AttackSpeedAddRate</v>
          </cell>
          <cell r="O154">
            <v>3</v>
          </cell>
          <cell r="R154">
            <v>1</v>
          </cell>
          <cell r="S154">
            <v>1</v>
          </cell>
          <cell r="W154" t="str">
            <v>Magic_circle_11_D</v>
          </cell>
        </row>
        <row r="155">
          <cell r="A155" t="str">
            <v>LP_AtkSpeedUpOnEncounterBetter_Spd_02</v>
          </cell>
          <cell r="B155" t="str">
            <v>LP_AtkSpeedUpOnEncounterBetter_Spd</v>
          </cell>
          <cell r="C155" t="str">
            <v/>
          </cell>
          <cell r="D155">
            <v>2</v>
          </cell>
          <cell r="E155" t="str">
            <v>ChangeActorStatus</v>
          </cell>
          <cell r="I155">
            <v>4.5</v>
          </cell>
          <cell r="J155">
            <v>0.7</v>
          </cell>
          <cell r="M155" t="str">
            <v>AttackSpeedAddRate</v>
          </cell>
          <cell r="O155">
            <v>3</v>
          </cell>
          <cell r="R155">
            <v>1</v>
          </cell>
          <cell r="S155">
            <v>1</v>
          </cell>
          <cell r="W155" t="str">
            <v>Magic_circle_11_D</v>
          </cell>
        </row>
        <row r="156">
          <cell r="A156" t="str">
            <v>LP_AtkSpeedUpOnEncounterBetter_Spd_03</v>
          </cell>
          <cell r="B156" t="str">
            <v>LP_AtkSpeedUpOnEncounterBetter_Spd</v>
          </cell>
          <cell r="C156" t="str">
            <v/>
          </cell>
          <cell r="D156">
            <v>3</v>
          </cell>
          <cell r="E156" t="str">
            <v>ChangeActorStatus</v>
          </cell>
          <cell r="I156">
            <v>4.5</v>
          </cell>
          <cell r="J156">
            <v>1.05</v>
          </cell>
          <cell r="M156" t="str">
            <v>AttackSpeedAddRate</v>
          </cell>
          <cell r="O156">
            <v>3</v>
          </cell>
          <cell r="R156">
            <v>1</v>
          </cell>
          <cell r="S156">
            <v>1</v>
          </cell>
          <cell r="W156" t="str">
            <v>Magic_circle_11_D</v>
          </cell>
        </row>
        <row r="157">
          <cell r="A157" t="str">
            <v>LP_AtkSpeedUpOnEncounterBetter_Spd_04</v>
          </cell>
          <cell r="B157" t="str">
            <v>LP_AtkSpeedUpOnEncounterBetter_Spd</v>
          </cell>
          <cell r="C157" t="str">
            <v/>
          </cell>
          <cell r="D157">
            <v>4</v>
          </cell>
          <cell r="E157" t="str">
            <v>ChangeActorStatus</v>
          </cell>
          <cell r="I157">
            <v>4.5</v>
          </cell>
          <cell r="J157">
            <v>1.4</v>
          </cell>
          <cell r="M157" t="str">
            <v>AttackSpeedAddRate</v>
          </cell>
          <cell r="O157">
            <v>3</v>
          </cell>
          <cell r="R157">
            <v>1</v>
          </cell>
          <cell r="S157">
            <v>1</v>
          </cell>
          <cell r="W157" t="str">
            <v>Magic_circle_11_D</v>
          </cell>
        </row>
        <row r="158">
          <cell r="A158" t="str">
            <v>LP_AtkSpeedUpOnEncounterBetter_Spd_05</v>
          </cell>
          <cell r="B158" t="str">
            <v>LP_AtkSpeedUpOnEncounterBetter_Spd</v>
          </cell>
          <cell r="C158" t="str">
            <v/>
          </cell>
          <cell r="D158">
            <v>5</v>
          </cell>
          <cell r="E158" t="str">
            <v>ChangeActorStatus</v>
          </cell>
          <cell r="I158">
            <v>4.5</v>
          </cell>
          <cell r="J158">
            <v>1.75</v>
          </cell>
          <cell r="M158" t="str">
            <v>AttackSpeedAddRate</v>
          </cell>
          <cell r="O158">
            <v>3</v>
          </cell>
          <cell r="R158">
            <v>1</v>
          </cell>
          <cell r="S158">
            <v>1</v>
          </cell>
          <cell r="W158" t="str">
            <v>Magic_circle_11_D</v>
          </cell>
        </row>
        <row r="159">
          <cell r="A159" t="str">
            <v>LP_VampireOnAttack_01</v>
          </cell>
          <cell r="B159" t="str">
            <v>LP_VampireOnAttack</v>
          </cell>
          <cell r="C159" t="str">
            <v/>
          </cell>
          <cell r="D159">
            <v>1</v>
          </cell>
          <cell r="E159" t="str">
            <v>CallAffectorValue</v>
          </cell>
          <cell r="I159">
            <v>-1</v>
          </cell>
          <cell r="O159" t="str">
            <v/>
          </cell>
          <cell r="Q159" t="str">
            <v>OnHit</v>
          </cell>
          <cell r="S159">
            <v>5</v>
          </cell>
          <cell r="U159" t="str">
            <v>LP_VampireOnAttack_Heal</v>
          </cell>
        </row>
        <row r="160">
          <cell r="A160" t="str">
            <v>LP_VampireOnAttack_02</v>
          </cell>
          <cell r="B160" t="str">
            <v>LP_VampireOnAttack</v>
          </cell>
          <cell r="C160" t="str">
            <v/>
          </cell>
          <cell r="D160">
            <v>2</v>
          </cell>
          <cell r="E160" t="str">
            <v>CallAffectorValue</v>
          </cell>
          <cell r="I160">
            <v>-1</v>
          </cell>
          <cell r="O160" t="str">
            <v/>
          </cell>
          <cell r="Q160" t="str">
            <v>OnHit</v>
          </cell>
          <cell r="S160">
            <v>5</v>
          </cell>
          <cell r="U160" t="str">
            <v>LP_VampireOnAttack_Heal</v>
          </cell>
        </row>
        <row r="161">
          <cell r="A161" t="str">
            <v>LP_VampireOnAttack_03</v>
          </cell>
          <cell r="B161" t="str">
            <v>LP_VampireOnAttack</v>
          </cell>
          <cell r="C161" t="str">
            <v/>
          </cell>
          <cell r="D161">
            <v>3</v>
          </cell>
          <cell r="E161" t="str">
            <v>CallAffectorValue</v>
          </cell>
          <cell r="I161">
            <v>-1</v>
          </cell>
          <cell r="O161" t="str">
            <v/>
          </cell>
          <cell r="Q161" t="str">
            <v>OnHit</v>
          </cell>
          <cell r="S161">
            <v>5</v>
          </cell>
          <cell r="U161" t="str">
            <v>LP_VampireOnAttack_Heal</v>
          </cell>
        </row>
        <row r="162">
          <cell r="A162" t="str">
            <v>LP_VampireOnAttack_04</v>
          </cell>
          <cell r="B162" t="str">
            <v>LP_VampireOnAttack</v>
          </cell>
          <cell r="C162" t="str">
            <v/>
          </cell>
          <cell r="D162">
            <v>4</v>
          </cell>
          <cell r="E162" t="str">
            <v>CallAffectorValue</v>
          </cell>
          <cell r="I162">
            <v>-1</v>
          </cell>
          <cell r="O162" t="str">
            <v/>
          </cell>
          <cell r="Q162" t="str">
            <v>OnHit</v>
          </cell>
          <cell r="S162">
            <v>5</v>
          </cell>
          <cell r="U162" t="str">
            <v>LP_VampireOnAttack_Heal</v>
          </cell>
        </row>
        <row r="163">
          <cell r="A163" t="str">
            <v>LP_VampireOnAttack_05</v>
          </cell>
          <cell r="B163" t="str">
            <v>LP_VampireOnAttack</v>
          </cell>
          <cell r="C163" t="str">
            <v/>
          </cell>
          <cell r="D163">
            <v>5</v>
          </cell>
          <cell r="E163" t="str">
            <v>CallAffectorValue</v>
          </cell>
          <cell r="I163">
            <v>-1</v>
          </cell>
          <cell r="O163" t="str">
            <v/>
          </cell>
          <cell r="Q163" t="str">
            <v>OnHit</v>
          </cell>
          <cell r="S163">
            <v>5</v>
          </cell>
          <cell r="U163" t="str">
            <v>LP_VampireOnAttack_Heal</v>
          </cell>
        </row>
        <row r="164">
          <cell r="A164" t="str">
            <v>LP_VampireOnAttack_Heal_01</v>
          </cell>
          <cell r="B164" t="str">
            <v>LP_VampireOnAttack_Heal</v>
          </cell>
          <cell r="C164" t="str">
            <v/>
          </cell>
          <cell r="D164">
            <v>1</v>
          </cell>
          <cell r="E164" t="str">
            <v>Heal</v>
          </cell>
          <cell r="L164">
            <v>0.01</v>
          </cell>
          <cell r="O164" t="str">
            <v/>
          </cell>
          <cell r="S164" t="str">
            <v/>
          </cell>
        </row>
        <row r="165">
          <cell r="A165" t="str">
            <v>LP_VampireOnAttack_Heal_02</v>
          </cell>
          <cell r="B165" t="str">
            <v>LP_VampireOnAttack_Heal</v>
          </cell>
          <cell r="C165" t="str">
            <v/>
          </cell>
          <cell r="D165">
            <v>2</v>
          </cell>
          <cell r="E165" t="str">
            <v>Heal</v>
          </cell>
          <cell r="L165">
            <v>0.02</v>
          </cell>
          <cell r="O165" t="str">
            <v/>
          </cell>
          <cell r="S165" t="str">
            <v/>
          </cell>
        </row>
        <row r="166">
          <cell r="A166" t="str">
            <v>LP_VampireOnAttack_Heal_03</v>
          </cell>
          <cell r="B166" t="str">
            <v>LP_VampireOnAttack_Heal</v>
          </cell>
          <cell r="C166" t="str">
            <v/>
          </cell>
          <cell r="D166">
            <v>3</v>
          </cell>
          <cell r="E166" t="str">
            <v>Heal</v>
          </cell>
          <cell r="L166">
            <v>0.03</v>
          </cell>
          <cell r="O166" t="str">
            <v/>
          </cell>
          <cell r="S166" t="str">
            <v/>
          </cell>
        </row>
        <row r="167">
          <cell r="A167" t="str">
            <v>LP_VampireOnAttack_Heal_04</v>
          </cell>
          <cell r="B167" t="str">
            <v>LP_VampireOnAttack_Heal</v>
          </cell>
          <cell r="C167" t="str">
            <v/>
          </cell>
          <cell r="D167">
            <v>4</v>
          </cell>
          <cell r="E167" t="str">
            <v>Heal</v>
          </cell>
          <cell r="L167">
            <v>0.04</v>
          </cell>
          <cell r="O167" t="str">
            <v/>
          </cell>
          <cell r="S167" t="str">
            <v/>
          </cell>
        </row>
        <row r="168">
          <cell r="A168" t="str">
            <v>LP_VampireOnAttack_Heal_05</v>
          </cell>
          <cell r="B168" t="str">
            <v>LP_VampireOnAttack_Heal</v>
          </cell>
          <cell r="C168" t="str">
            <v/>
          </cell>
          <cell r="D168">
            <v>5</v>
          </cell>
          <cell r="E168" t="str">
            <v>Heal</v>
          </cell>
          <cell r="L168">
            <v>0.05</v>
          </cell>
          <cell r="O168" t="str">
            <v/>
          </cell>
          <cell r="S168" t="str">
            <v/>
          </cell>
        </row>
        <row r="169">
          <cell r="A169" t="str">
            <v>LP_VampireOnAttackBetter_01</v>
          </cell>
          <cell r="B169" t="str">
            <v>LP_VampireOnAttackBetter</v>
          </cell>
          <cell r="C169" t="str">
            <v/>
          </cell>
          <cell r="D169">
            <v>1</v>
          </cell>
          <cell r="E169" t="str">
            <v>CallAffectorValue</v>
          </cell>
          <cell r="I169">
            <v>-1</v>
          </cell>
          <cell r="O169" t="str">
            <v/>
          </cell>
          <cell r="Q169" t="str">
            <v>OnHit</v>
          </cell>
          <cell r="S169">
            <v>5</v>
          </cell>
          <cell r="U169" t="str">
            <v>LP_VampireOnAttackBetter_Heal</v>
          </cell>
        </row>
        <row r="170">
          <cell r="A170" t="str">
            <v>LP_VampireOnAttackBetter_02</v>
          </cell>
          <cell r="B170" t="str">
            <v>LP_VampireOnAttackBetter</v>
          </cell>
          <cell r="C170" t="str">
            <v/>
          </cell>
          <cell r="D170">
            <v>2</v>
          </cell>
          <cell r="E170" t="str">
            <v>CallAffectorValue</v>
          </cell>
          <cell r="I170">
            <v>-1</v>
          </cell>
          <cell r="O170" t="str">
            <v/>
          </cell>
          <cell r="Q170" t="str">
            <v>OnHit</v>
          </cell>
          <cell r="S170">
            <v>5</v>
          </cell>
          <cell r="U170" t="str">
            <v>LP_VampireOnAttackBetter_Heal</v>
          </cell>
        </row>
        <row r="171">
          <cell r="A171" t="str">
            <v>LP_VampireOnAttackBetter_03</v>
          </cell>
          <cell r="B171" t="str">
            <v>LP_VampireOnAttackBetter</v>
          </cell>
          <cell r="C171" t="str">
            <v/>
          </cell>
          <cell r="D171">
            <v>3</v>
          </cell>
          <cell r="E171" t="str">
            <v>CallAffectorValue</v>
          </cell>
          <cell r="I171">
            <v>-1</v>
          </cell>
          <cell r="O171" t="str">
            <v/>
          </cell>
          <cell r="Q171" t="str">
            <v>OnHit</v>
          </cell>
          <cell r="S171">
            <v>5</v>
          </cell>
          <cell r="U171" t="str">
            <v>LP_VampireOnAttackBetter_Heal</v>
          </cell>
        </row>
        <row r="172">
          <cell r="A172" t="str">
            <v>LP_VampireOnAttackBetter_04</v>
          </cell>
          <cell r="B172" t="str">
            <v>LP_VampireOnAttackBetter</v>
          </cell>
          <cell r="C172" t="str">
            <v/>
          </cell>
          <cell r="D172">
            <v>4</v>
          </cell>
          <cell r="E172" t="str">
            <v>CallAffectorValue</v>
          </cell>
          <cell r="I172">
            <v>-1</v>
          </cell>
          <cell r="O172" t="str">
            <v/>
          </cell>
          <cell r="Q172" t="str">
            <v>OnHit</v>
          </cell>
          <cell r="S172">
            <v>5</v>
          </cell>
          <cell r="U172" t="str">
            <v>LP_VampireOnAttackBetter_Heal</v>
          </cell>
        </row>
        <row r="173">
          <cell r="A173" t="str">
            <v>LP_VampireOnAttackBetter_05</v>
          </cell>
          <cell r="B173" t="str">
            <v>LP_VampireOnAttackBetter</v>
          </cell>
          <cell r="C173" t="str">
            <v/>
          </cell>
          <cell r="D173">
            <v>5</v>
          </cell>
          <cell r="E173" t="str">
            <v>CallAffectorValue</v>
          </cell>
          <cell r="I173">
            <v>-1</v>
          </cell>
          <cell r="O173" t="str">
            <v/>
          </cell>
          <cell r="Q173" t="str">
            <v>OnHit</v>
          </cell>
          <cell r="S173">
            <v>5</v>
          </cell>
          <cell r="U173" t="str">
            <v>LP_VampireOnAttackBetter_Heal</v>
          </cell>
        </row>
        <row r="174">
          <cell r="A174" t="str">
            <v>LP_VampireOnAttackBetter_Heal_01</v>
          </cell>
          <cell r="B174" t="str">
            <v>LP_VampireOnAttackBetter_Heal</v>
          </cell>
          <cell r="C174" t="str">
            <v/>
          </cell>
          <cell r="D174">
            <v>1</v>
          </cell>
          <cell r="E174" t="str">
            <v>Heal</v>
          </cell>
          <cell r="L174">
            <v>0.02</v>
          </cell>
          <cell r="O174" t="str">
            <v/>
          </cell>
          <cell r="S174" t="str">
            <v/>
          </cell>
        </row>
        <row r="175">
          <cell r="A175" t="str">
            <v>LP_VampireOnAttackBetter_Heal_02</v>
          </cell>
          <cell r="B175" t="str">
            <v>LP_VampireOnAttackBetter_Heal</v>
          </cell>
          <cell r="C175" t="str">
            <v/>
          </cell>
          <cell r="D175">
            <v>2</v>
          </cell>
          <cell r="E175" t="str">
            <v>Heal</v>
          </cell>
          <cell r="L175">
            <v>0.04</v>
          </cell>
          <cell r="O175" t="str">
            <v/>
          </cell>
          <cell r="S175" t="str">
            <v/>
          </cell>
        </row>
        <row r="176">
          <cell r="A176" t="str">
            <v>LP_VampireOnAttackBetter_Heal_03</v>
          </cell>
          <cell r="B176" t="str">
            <v>LP_VampireOnAttackBetter_Heal</v>
          </cell>
          <cell r="C176" t="str">
            <v/>
          </cell>
          <cell r="D176">
            <v>3</v>
          </cell>
          <cell r="E176" t="str">
            <v>Heal</v>
          </cell>
          <cell r="L176">
            <v>0.06</v>
          </cell>
          <cell r="O176" t="str">
            <v/>
          </cell>
          <cell r="S176" t="str">
            <v/>
          </cell>
        </row>
        <row r="177">
          <cell r="A177" t="str">
            <v>LP_VampireOnAttackBetter_Heal_04</v>
          </cell>
          <cell r="B177" t="str">
            <v>LP_VampireOnAttackBetter_Heal</v>
          </cell>
          <cell r="C177" t="str">
            <v/>
          </cell>
          <cell r="D177">
            <v>4</v>
          </cell>
          <cell r="E177" t="str">
            <v>Heal</v>
          </cell>
          <cell r="L177">
            <v>0.08</v>
          </cell>
          <cell r="O177" t="str">
            <v/>
          </cell>
          <cell r="S177" t="str">
            <v/>
          </cell>
        </row>
        <row r="178">
          <cell r="A178" t="str">
            <v>LP_VampireOnAttackBetter_Heal_05</v>
          </cell>
          <cell r="B178" t="str">
            <v>LP_VampireOnAttackBetter_Heal</v>
          </cell>
          <cell r="C178" t="str">
            <v/>
          </cell>
          <cell r="D178">
            <v>5</v>
          </cell>
          <cell r="E178" t="str">
            <v>Heal</v>
          </cell>
          <cell r="L178">
            <v>0.1</v>
          </cell>
          <cell r="O178" t="str">
            <v/>
          </cell>
          <cell r="S178" t="str">
            <v/>
          </cell>
        </row>
        <row r="179">
          <cell r="A179" t="str">
            <v>LP_RecoverOnAttacked_01</v>
          </cell>
          <cell r="B179" t="str">
            <v>LP_RecoverOnAttacked</v>
          </cell>
          <cell r="C179" t="str">
            <v/>
          </cell>
          <cell r="D179">
            <v>1</v>
          </cell>
          <cell r="E179" t="str">
            <v>CallAffectorValue</v>
          </cell>
          <cell r="I179">
            <v>-1</v>
          </cell>
          <cell r="O179" t="str">
            <v/>
          </cell>
          <cell r="Q179" t="str">
            <v>OnDamage</v>
          </cell>
          <cell r="S179">
            <v>4</v>
          </cell>
          <cell r="U179" t="str">
            <v>LP_RecoverOnAttacked_Heal</v>
          </cell>
        </row>
        <row r="180">
          <cell r="A180" t="str">
            <v>LP_RecoverOnAttacked_02</v>
          </cell>
          <cell r="B180" t="str">
            <v>LP_RecoverOnAttacked</v>
          </cell>
          <cell r="C180" t="str">
            <v/>
          </cell>
          <cell r="D180">
            <v>2</v>
          </cell>
          <cell r="E180" t="str">
            <v>CallAffectorValue</v>
          </cell>
          <cell r="I180">
            <v>-1</v>
          </cell>
          <cell r="O180" t="str">
            <v/>
          </cell>
          <cell r="Q180" t="str">
            <v>OnDamage</v>
          </cell>
          <cell r="S180">
            <v>4</v>
          </cell>
          <cell r="U180" t="str">
            <v>LP_RecoverOnAttacked_Heal</v>
          </cell>
        </row>
        <row r="181">
          <cell r="A181" t="str">
            <v>LP_RecoverOnAttacked_03</v>
          </cell>
          <cell r="B181" t="str">
            <v>LP_RecoverOnAttacked</v>
          </cell>
          <cell r="C181" t="str">
            <v/>
          </cell>
          <cell r="D181">
            <v>3</v>
          </cell>
          <cell r="E181" t="str">
            <v>CallAffectorValue</v>
          </cell>
          <cell r="I181">
            <v>-1</v>
          </cell>
          <cell r="O181" t="str">
            <v/>
          </cell>
          <cell r="Q181" t="str">
            <v>OnDamage</v>
          </cell>
          <cell r="S181">
            <v>4</v>
          </cell>
          <cell r="U181" t="str">
            <v>LP_RecoverOnAttacked_Heal</v>
          </cell>
        </row>
        <row r="182">
          <cell r="A182" t="str">
            <v>LP_RecoverOnAttacked_04</v>
          </cell>
          <cell r="B182" t="str">
            <v>LP_RecoverOnAttacked</v>
          </cell>
          <cell r="C182" t="str">
            <v/>
          </cell>
          <cell r="D182">
            <v>4</v>
          </cell>
          <cell r="E182" t="str">
            <v>CallAffectorValue</v>
          </cell>
          <cell r="I182">
            <v>-1</v>
          </cell>
          <cell r="O182" t="str">
            <v/>
          </cell>
          <cell r="Q182" t="str">
            <v>OnDamage</v>
          </cell>
          <cell r="S182">
            <v>4</v>
          </cell>
          <cell r="U182" t="str">
            <v>LP_RecoverOnAttacked_Heal</v>
          </cell>
        </row>
        <row r="183">
          <cell r="A183" t="str">
            <v>LP_RecoverOnAttacked_05</v>
          </cell>
          <cell r="B183" t="str">
            <v>LP_RecoverOnAttacked</v>
          </cell>
          <cell r="C183" t="str">
            <v/>
          </cell>
          <cell r="D183">
            <v>5</v>
          </cell>
          <cell r="E183" t="str">
            <v>CallAffectorValue</v>
          </cell>
          <cell r="I183">
            <v>-1</v>
          </cell>
          <cell r="O183" t="str">
            <v/>
          </cell>
          <cell r="Q183" t="str">
            <v>OnDamage</v>
          </cell>
          <cell r="S183">
            <v>4</v>
          </cell>
          <cell r="U183" t="str">
            <v>LP_RecoverOnAttacked_Heal</v>
          </cell>
        </row>
        <row r="184">
          <cell r="A184" t="str">
            <v>LP_RecoverOnAttacked_06</v>
          </cell>
          <cell r="B184" t="str">
            <v>LP_RecoverOnAttacked</v>
          </cell>
          <cell r="C184" t="str">
            <v/>
          </cell>
          <cell r="D184">
            <v>6</v>
          </cell>
          <cell r="E184" t="str">
            <v>CallAffectorValue</v>
          </cell>
          <cell r="I184">
            <v>-1</v>
          </cell>
          <cell r="O184" t="str">
            <v/>
          </cell>
          <cell r="Q184" t="str">
            <v>OnDamage</v>
          </cell>
          <cell r="S184">
            <v>4</v>
          </cell>
          <cell r="U184" t="str">
            <v>LP_RecoverOnAttacked_Heal</v>
          </cell>
        </row>
        <row r="185">
          <cell r="A185" t="str">
            <v>LP_RecoverOnAttacked_07</v>
          </cell>
          <cell r="B185" t="str">
            <v>LP_RecoverOnAttacked</v>
          </cell>
          <cell r="C185" t="str">
            <v/>
          </cell>
          <cell r="D185">
            <v>7</v>
          </cell>
          <cell r="E185" t="str">
            <v>CallAffectorValue</v>
          </cell>
          <cell r="I185">
            <v>-1</v>
          </cell>
          <cell r="O185" t="str">
            <v/>
          </cell>
          <cell r="Q185" t="str">
            <v>OnDamage</v>
          </cell>
          <cell r="S185">
            <v>4</v>
          </cell>
          <cell r="U185" t="str">
            <v>LP_RecoverOnAttacked_Heal</v>
          </cell>
        </row>
        <row r="186">
          <cell r="A186" t="str">
            <v>LP_RecoverOnAttacked_08</v>
          </cell>
          <cell r="B186" t="str">
            <v>LP_RecoverOnAttacked</v>
          </cell>
          <cell r="C186" t="str">
            <v/>
          </cell>
          <cell r="D186">
            <v>8</v>
          </cell>
          <cell r="E186" t="str">
            <v>CallAffectorValue</v>
          </cell>
          <cell r="I186">
            <v>-1</v>
          </cell>
          <cell r="O186" t="str">
            <v/>
          </cell>
          <cell r="Q186" t="str">
            <v>OnDamage</v>
          </cell>
          <cell r="S186">
            <v>4</v>
          </cell>
          <cell r="U186" t="str">
            <v>LP_RecoverOnAttacked_Heal</v>
          </cell>
        </row>
        <row r="187">
          <cell r="A187" t="str">
            <v>LP_RecoverOnAttacked_09</v>
          </cell>
          <cell r="B187" t="str">
            <v>LP_RecoverOnAttacked</v>
          </cell>
          <cell r="C187" t="str">
            <v/>
          </cell>
          <cell r="D187">
            <v>9</v>
          </cell>
          <cell r="E187" t="str">
            <v>CallAffectorValue</v>
          </cell>
          <cell r="I187">
            <v>-1</v>
          </cell>
          <cell r="O187" t="str">
            <v/>
          </cell>
          <cell r="Q187" t="str">
            <v>OnDamage</v>
          </cell>
          <cell r="S187">
            <v>4</v>
          </cell>
          <cell r="U187" t="str">
            <v>LP_RecoverOnAttacked_Heal</v>
          </cell>
        </row>
        <row r="188">
          <cell r="A188" t="str">
            <v>LP_RecoverOnAttacked_Heal_01</v>
          </cell>
          <cell r="B188" t="str">
            <v>LP_RecoverOnAttacked_Heal</v>
          </cell>
          <cell r="C188" t="str">
            <v/>
          </cell>
          <cell r="D188">
            <v>1</v>
          </cell>
          <cell r="E188" t="str">
            <v>HealOverTime</v>
          </cell>
          <cell r="I188">
            <v>5</v>
          </cell>
          <cell r="J188">
            <v>1</v>
          </cell>
          <cell r="L188">
            <v>9.0899999999999995E-2</v>
          </cell>
          <cell r="O188" t="str">
            <v/>
          </cell>
          <cell r="S188" t="str">
            <v/>
          </cell>
        </row>
        <row r="189">
          <cell r="A189" t="str">
            <v>LP_RecoverOnAttacked_Heal_02</v>
          </cell>
          <cell r="B189" t="str">
            <v>LP_RecoverOnAttacked_Heal</v>
          </cell>
          <cell r="C189" t="str">
            <v/>
          </cell>
          <cell r="D189">
            <v>2</v>
          </cell>
          <cell r="E189" t="str">
            <v>HealOverTime</v>
          </cell>
          <cell r="I189">
            <v>5</v>
          </cell>
          <cell r="J189">
            <v>1</v>
          </cell>
          <cell r="L189">
            <v>0.16669999999999999</v>
          </cell>
          <cell r="O189" t="str">
            <v/>
          </cell>
          <cell r="S189" t="str">
            <v/>
          </cell>
        </row>
        <row r="190">
          <cell r="A190" t="str">
            <v>LP_RecoverOnAttacked_Heal_03</v>
          </cell>
          <cell r="B190" t="str">
            <v>LP_RecoverOnAttacked_Heal</v>
          </cell>
          <cell r="C190" t="str">
            <v/>
          </cell>
          <cell r="D190">
            <v>3</v>
          </cell>
          <cell r="E190" t="str">
            <v>HealOverTime</v>
          </cell>
          <cell r="I190">
            <v>5</v>
          </cell>
          <cell r="J190">
            <v>1</v>
          </cell>
          <cell r="L190">
            <v>0.23080000000000001</v>
          </cell>
          <cell r="O190" t="str">
            <v/>
          </cell>
          <cell r="S190" t="str">
            <v/>
          </cell>
        </row>
        <row r="191">
          <cell r="A191" t="str">
            <v>LP_RecoverOnAttacked_Heal_04</v>
          </cell>
          <cell r="B191" t="str">
            <v>LP_RecoverOnAttacked_Heal</v>
          </cell>
          <cell r="C191" t="str">
            <v/>
          </cell>
          <cell r="D191">
            <v>4</v>
          </cell>
          <cell r="E191" t="str">
            <v>HealOverTime</v>
          </cell>
          <cell r="I191">
            <v>5</v>
          </cell>
          <cell r="J191">
            <v>1</v>
          </cell>
          <cell r="L191">
            <v>0.28570000000000001</v>
          </cell>
          <cell r="O191" t="str">
            <v/>
          </cell>
          <cell r="S191" t="str">
            <v/>
          </cell>
        </row>
        <row r="192">
          <cell r="A192" t="str">
            <v>LP_RecoverOnAttacked_Heal_05</v>
          </cell>
          <cell r="B192" t="str">
            <v>LP_RecoverOnAttacked_Heal</v>
          </cell>
          <cell r="C192" t="str">
            <v/>
          </cell>
          <cell r="D192">
            <v>5</v>
          </cell>
          <cell r="E192" t="str">
            <v>HealOverTime</v>
          </cell>
          <cell r="I192">
            <v>5</v>
          </cell>
          <cell r="J192">
            <v>1</v>
          </cell>
          <cell r="L192">
            <v>0.33329999999999999</v>
          </cell>
          <cell r="O192" t="str">
            <v/>
          </cell>
          <cell r="S192" t="str">
            <v/>
          </cell>
        </row>
        <row r="193">
          <cell r="A193" t="str">
            <v>LP_RecoverOnAttacked_Heal_06</v>
          </cell>
          <cell r="B193" t="str">
            <v>LP_RecoverOnAttacked_Heal</v>
          </cell>
          <cell r="C193" t="str">
            <v/>
          </cell>
          <cell r="D193">
            <v>6</v>
          </cell>
          <cell r="E193" t="str">
            <v>HealOverTime</v>
          </cell>
          <cell r="I193">
            <v>5</v>
          </cell>
          <cell r="J193">
            <v>1</v>
          </cell>
          <cell r="L193">
            <v>0.375</v>
          </cell>
          <cell r="O193" t="str">
            <v/>
          </cell>
          <cell r="S193" t="str">
            <v/>
          </cell>
        </row>
        <row r="194">
          <cell r="A194" t="str">
            <v>LP_RecoverOnAttacked_Heal_07</v>
          </cell>
          <cell r="B194" t="str">
            <v>LP_RecoverOnAttacked_Heal</v>
          </cell>
          <cell r="C194" t="str">
            <v/>
          </cell>
          <cell r="D194">
            <v>7</v>
          </cell>
          <cell r="E194" t="str">
            <v>HealOverTime</v>
          </cell>
          <cell r="I194">
            <v>5</v>
          </cell>
          <cell r="J194">
            <v>1</v>
          </cell>
          <cell r="L194">
            <v>0.4118</v>
          </cell>
          <cell r="O194" t="str">
            <v/>
          </cell>
          <cell r="S194" t="str">
            <v/>
          </cell>
        </row>
        <row r="195">
          <cell r="A195" t="str">
            <v>LP_RecoverOnAttacked_Heal_08</v>
          </cell>
          <cell r="B195" t="str">
            <v>LP_RecoverOnAttacked_Heal</v>
          </cell>
          <cell r="C195" t="str">
            <v/>
          </cell>
          <cell r="D195">
            <v>8</v>
          </cell>
          <cell r="E195" t="str">
            <v>HealOverTime</v>
          </cell>
          <cell r="I195">
            <v>5</v>
          </cell>
          <cell r="J195">
            <v>1</v>
          </cell>
          <cell r="L195">
            <v>0.44440000000000002</v>
          </cell>
          <cell r="O195" t="str">
            <v/>
          </cell>
          <cell r="S195" t="str">
            <v/>
          </cell>
        </row>
        <row r="196">
          <cell r="A196" t="str">
            <v>LP_RecoverOnAttacked_Heal_09</v>
          </cell>
          <cell r="B196" t="str">
            <v>LP_RecoverOnAttacked_Heal</v>
          </cell>
          <cell r="C196" t="str">
            <v/>
          </cell>
          <cell r="D196">
            <v>9</v>
          </cell>
          <cell r="E196" t="str">
            <v>HealOverTime</v>
          </cell>
          <cell r="I196">
            <v>5</v>
          </cell>
          <cell r="J196">
            <v>1</v>
          </cell>
          <cell r="L196">
            <v>0.47370000000000001</v>
          </cell>
          <cell r="O196" t="str">
            <v/>
          </cell>
          <cell r="S196" t="str">
            <v/>
          </cell>
        </row>
        <row r="197">
          <cell r="A197" t="str">
            <v>LP_ReflectOnAttacked_01</v>
          </cell>
          <cell r="B197" t="str">
            <v>LP_ReflectOnAttacked</v>
          </cell>
          <cell r="C197" t="str">
            <v/>
          </cell>
          <cell r="D197">
            <v>1</v>
          </cell>
          <cell r="E197" t="str">
            <v>ReflectDamage</v>
          </cell>
          <cell r="I197">
            <v>-1</v>
          </cell>
          <cell r="J197">
            <v>0.5</v>
          </cell>
          <cell r="O197" t="str">
            <v/>
          </cell>
          <cell r="S197" t="str">
            <v/>
          </cell>
        </row>
        <row r="198">
          <cell r="A198" t="str">
            <v>LP_ReflectOnAttacked_02</v>
          </cell>
          <cell r="B198" t="str">
            <v>LP_ReflectOnAttacked</v>
          </cell>
          <cell r="C198" t="str">
            <v/>
          </cell>
          <cell r="D198">
            <v>2</v>
          </cell>
          <cell r="E198" t="str">
            <v>ReflectDamage</v>
          </cell>
          <cell r="I198">
            <v>-1</v>
          </cell>
          <cell r="J198">
            <v>1</v>
          </cell>
          <cell r="O198" t="str">
            <v/>
          </cell>
          <cell r="S198" t="str">
            <v/>
          </cell>
        </row>
        <row r="199">
          <cell r="A199" t="str">
            <v>LP_ReflectOnAttacked_03</v>
          </cell>
          <cell r="B199" t="str">
            <v>LP_ReflectOnAttacked</v>
          </cell>
          <cell r="C199" t="str">
            <v/>
          </cell>
          <cell r="D199">
            <v>3</v>
          </cell>
          <cell r="E199" t="str">
            <v>ReflectDamage</v>
          </cell>
          <cell r="I199">
            <v>-1</v>
          </cell>
          <cell r="J199">
            <v>1.5</v>
          </cell>
          <cell r="O199" t="str">
            <v/>
          </cell>
          <cell r="S199" t="str">
            <v/>
          </cell>
        </row>
        <row r="200">
          <cell r="A200" t="str">
            <v>LP_ReflectOnAttacked_04</v>
          </cell>
          <cell r="B200" t="str">
            <v>LP_ReflectOnAttacked</v>
          </cell>
          <cell r="C200" t="str">
            <v/>
          </cell>
          <cell r="D200">
            <v>4</v>
          </cell>
          <cell r="E200" t="str">
            <v>ReflectDamage</v>
          </cell>
          <cell r="I200">
            <v>-1</v>
          </cell>
          <cell r="J200">
            <v>2</v>
          </cell>
          <cell r="O200" t="str">
            <v/>
          </cell>
          <cell r="S200" t="str">
            <v/>
          </cell>
        </row>
        <row r="201">
          <cell r="A201" t="str">
            <v>LP_ReflectOnAttacked_05</v>
          </cell>
          <cell r="B201" t="str">
            <v>LP_ReflectOnAttacked</v>
          </cell>
          <cell r="C201" t="str">
            <v/>
          </cell>
          <cell r="D201">
            <v>5</v>
          </cell>
          <cell r="E201" t="str">
            <v>ReflectDamage</v>
          </cell>
          <cell r="I201">
            <v>-1</v>
          </cell>
          <cell r="J201">
            <v>2.5</v>
          </cell>
          <cell r="O201" t="str">
            <v/>
          </cell>
          <cell r="S201" t="str">
            <v/>
          </cell>
        </row>
        <row r="202">
          <cell r="A202" t="str">
            <v>LP_ReflectOnAttackedBetter_01</v>
          </cell>
          <cell r="B202" t="str">
            <v>LP_ReflectOnAttackedBetter</v>
          </cell>
          <cell r="C202" t="str">
            <v/>
          </cell>
          <cell r="D202">
            <v>1</v>
          </cell>
          <cell r="E202" t="str">
            <v>ReflectDamage</v>
          </cell>
          <cell r="I202">
            <v>-1</v>
          </cell>
          <cell r="J202">
            <v>0.75</v>
          </cell>
          <cell r="O202" t="str">
            <v/>
          </cell>
          <cell r="S202" t="str">
            <v/>
          </cell>
        </row>
        <row r="203">
          <cell r="A203" t="str">
            <v>LP_ReflectOnAttackedBetter_02</v>
          </cell>
          <cell r="B203" t="str">
            <v>LP_ReflectOnAttackedBetter</v>
          </cell>
          <cell r="C203" t="str">
            <v/>
          </cell>
          <cell r="D203">
            <v>2</v>
          </cell>
          <cell r="E203" t="str">
            <v>ReflectDamage</v>
          </cell>
          <cell r="I203">
            <v>-1</v>
          </cell>
          <cell r="J203">
            <v>1.5</v>
          </cell>
          <cell r="O203" t="str">
            <v/>
          </cell>
          <cell r="S203" t="str">
            <v/>
          </cell>
        </row>
        <row r="204">
          <cell r="A204" t="str">
            <v>LP_ReflectOnAttackedBetter_03</v>
          </cell>
          <cell r="B204" t="str">
            <v>LP_ReflectOnAttackedBetter</v>
          </cell>
          <cell r="C204" t="str">
            <v/>
          </cell>
          <cell r="D204">
            <v>3</v>
          </cell>
          <cell r="E204" t="str">
            <v>ReflectDamage</v>
          </cell>
          <cell r="I204">
            <v>-1</v>
          </cell>
          <cell r="J204">
            <v>2.25</v>
          </cell>
          <cell r="O204" t="str">
            <v/>
          </cell>
          <cell r="S204" t="str">
            <v/>
          </cell>
        </row>
        <row r="205">
          <cell r="A205" t="str">
            <v>LP_ReflectOnAttackedBetter_04</v>
          </cell>
          <cell r="B205" t="str">
            <v>LP_ReflectOnAttackedBetter</v>
          </cell>
          <cell r="C205" t="str">
            <v/>
          </cell>
          <cell r="D205">
            <v>4</v>
          </cell>
          <cell r="E205" t="str">
            <v>ReflectDamage</v>
          </cell>
          <cell r="I205">
            <v>-1</v>
          </cell>
          <cell r="J205">
            <v>3</v>
          </cell>
          <cell r="O205" t="str">
            <v/>
          </cell>
          <cell r="S205" t="str">
            <v/>
          </cell>
        </row>
        <row r="206">
          <cell r="A206" t="str">
            <v>LP_ReflectOnAttackedBetter_05</v>
          </cell>
          <cell r="B206" t="str">
            <v>LP_ReflectOnAttackedBetter</v>
          </cell>
          <cell r="C206" t="str">
            <v/>
          </cell>
          <cell r="D206">
            <v>5</v>
          </cell>
          <cell r="E206" t="str">
            <v>ReflectDamage</v>
          </cell>
          <cell r="I206">
            <v>-1</v>
          </cell>
          <cell r="J206">
            <v>3.75</v>
          </cell>
          <cell r="O206" t="str">
            <v/>
          </cell>
          <cell r="S206" t="str">
            <v/>
          </cell>
        </row>
        <row r="207">
          <cell r="A207" t="str">
            <v>LP_AtkUpOnLowerHp_01</v>
          </cell>
          <cell r="B207" t="str">
            <v>LP_AtkUpOnLowerHp</v>
          </cell>
          <cell r="C207" t="str">
            <v/>
          </cell>
          <cell r="D207">
            <v>1</v>
          </cell>
          <cell r="E207" t="str">
            <v>AddAttackByHp</v>
          </cell>
          <cell r="I207">
            <v>-1</v>
          </cell>
          <cell r="J207">
            <v>0.5</v>
          </cell>
          <cell r="O207" t="str">
            <v/>
          </cell>
          <cell r="S207" t="str">
            <v/>
          </cell>
        </row>
        <row r="208">
          <cell r="A208" t="str">
            <v>LP_AtkUpOnLowerHp_02</v>
          </cell>
          <cell r="B208" t="str">
            <v>LP_AtkUpOnLowerHp</v>
          </cell>
          <cell r="C208" t="str">
            <v/>
          </cell>
          <cell r="D208">
            <v>2</v>
          </cell>
          <cell r="E208" t="str">
            <v>AddAttackByHp</v>
          </cell>
          <cell r="I208">
            <v>-1</v>
          </cell>
          <cell r="J208">
            <v>1</v>
          </cell>
          <cell r="O208" t="str">
            <v/>
          </cell>
          <cell r="S208" t="str">
            <v/>
          </cell>
        </row>
        <row r="209">
          <cell r="A209" t="str">
            <v>LP_AtkUpOnLowerHp_03</v>
          </cell>
          <cell r="B209" t="str">
            <v>LP_AtkUpOnLowerHp</v>
          </cell>
          <cell r="C209" t="str">
            <v/>
          </cell>
          <cell r="D209">
            <v>3</v>
          </cell>
          <cell r="E209" t="str">
            <v>AddAttackByHp</v>
          </cell>
          <cell r="I209">
            <v>-1</v>
          </cell>
          <cell r="J209">
            <v>1.5</v>
          </cell>
          <cell r="O209" t="str">
            <v/>
          </cell>
          <cell r="S209" t="str">
            <v/>
          </cell>
        </row>
        <row r="210">
          <cell r="A210" t="str">
            <v>LP_AtkUpOnLowerHp_04</v>
          </cell>
          <cell r="B210" t="str">
            <v>LP_AtkUpOnLowerHp</v>
          </cell>
          <cell r="C210" t="str">
            <v/>
          </cell>
          <cell r="D210">
            <v>4</v>
          </cell>
          <cell r="E210" t="str">
            <v>AddAttackByHp</v>
          </cell>
          <cell r="I210">
            <v>-1</v>
          </cell>
          <cell r="J210">
            <v>2</v>
          </cell>
          <cell r="O210" t="str">
            <v/>
          </cell>
          <cell r="S210" t="str">
            <v/>
          </cell>
        </row>
        <row r="211">
          <cell r="A211" t="str">
            <v>LP_AtkUpOnLowerHp_05</v>
          </cell>
          <cell r="B211" t="str">
            <v>LP_AtkUpOnLowerHp</v>
          </cell>
          <cell r="C211" t="str">
            <v/>
          </cell>
          <cell r="D211">
            <v>5</v>
          </cell>
          <cell r="E211" t="str">
            <v>AddAttackByHp</v>
          </cell>
          <cell r="I211">
            <v>-1</v>
          </cell>
          <cell r="J211">
            <v>2.5</v>
          </cell>
          <cell r="O211" t="str">
            <v/>
          </cell>
          <cell r="S211" t="str">
            <v/>
          </cell>
        </row>
        <row r="212">
          <cell r="A212" t="str">
            <v>LP_AtkUpOnLowerHpBetter_01</v>
          </cell>
          <cell r="B212" t="str">
            <v>LP_AtkUpOnLowerHpBetter</v>
          </cell>
          <cell r="C212" t="str">
            <v/>
          </cell>
          <cell r="D212">
            <v>1</v>
          </cell>
          <cell r="E212" t="str">
            <v>AddAttackByHp</v>
          </cell>
          <cell r="I212">
            <v>-1</v>
          </cell>
          <cell r="J212">
            <v>0.75</v>
          </cell>
          <cell r="O212" t="str">
            <v/>
          </cell>
          <cell r="S212" t="str">
            <v/>
          </cell>
        </row>
        <row r="213">
          <cell r="A213" t="str">
            <v>LP_AtkUpOnLowerHpBetter_02</v>
          </cell>
          <cell r="B213" t="str">
            <v>LP_AtkUpOnLowerHpBetter</v>
          </cell>
          <cell r="C213" t="str">
            <v/>
          </cell>
          <cell r="D213">
            <v>2</v>
          </cell>
          <cell r="E213" t="str">
            <v>AddAttackByHp</v>
          </cell>
          <cell r="I213">
            <v>-1</v>
          </cell>
          <cell r="J213">
            <v>1</v>
          </cell>
          <cell r="O213" t="str">
            <v/>
          </cell>
          <cell r="S213" t="str">
            <v/>
          </cell>
        </row>
        <row r="214">
          <cell r="A214" t="str">
            <v>LP_AtkUpOnLowerHpBetter_03</v>
          </cell>
          <cell r="B214" t="str">
            <v>LP_AtkUpOnLowerHpBetter</v>
          </cell>
          <cell r="C214" t="str">
            <v/>
          </cell>
          <cell r="D214">
            <v>3</v>
          </cell>
          <cell r="E214" t="str">
            <v>AddAttackByHp</v>
          </cell>
          <cell r="I214">
            <v>-1</v>
          </cell>
          <cell r="J214">
            <v>1.25</v>
          </cell>
          <cell r="O214" t="str">
            <v/>
          </cell>
          <cell r="S214" t="str">
            <v/>
          </cell>
        </row>
        <row r="215">
          <cell r="A215" t="str">
            <v>LP_CritDmgUpOnLowerHp_01</v>
          </cell>
          <cell r="B215" t="str">
            <v>LP_CritDmgUpOnLowerHp</v>
          </cell>
          <cell r="C215" t="str">
            <v/>
          </cell>
          <cell r="D215">
            <v>1</v>
          </cell>
          <cell r="E215" t="str">
            <v>AddCriticalDamageByTargetHp</v>
          </cell>
          <cell r="I215">
            <v>-1</v>
          </cell>
          <cell r="J215">
            <v>0.5</v>
          </cell>
          <cell r="O215" t="str">
            <v/>
          </cell>
          <cell r="S215" t="str">
            <v/>
          </cell>
        </row>
        <row r="216">
          <cell r="A216" t="str">
            <v>LP_CritDmgUpOnLowerHp_02</v>
          </cell>
          <cell r="B216" t="str">
            <v>LP_CritDmgUpOnLowerHp</v>
          </cell>
          <cell r="C216" t="str">
            <v/>
          </cell>
          <cell r="D216">
            <v>2</v>
          </cell>
          <cell r="E216" t="str">
            <v>AddCriticalDamageByTargetHp</v>
          </cell>
          <cell r="I216">
            <v>-1</v>
          </cell>
          <cell r="J216">
            <v>1</v>
          </cell>
          <cell r="O216" t="str">
            <v/>
          </cell>
          <cell r="S216" t="str">
            <v/>
          </cell>
        </row>
        <row r="217">
          <cell r="A217" t="str">
            <v>LP_CritDmgUpOnLowerHp_03</v>
          </cell>
          <cell r="B217" t="str">
            <v>LP_CritDmgUpOnLowerHp</v>
          </cell>
          <cell r="C217" t="str">
            <v/>
          </cell>
          <cell r="D217">
            <v>3</v>
          </cell>
          <cell r="E217" t="str">
            <v>AddCriticalDamageByTargetHp</v>
          </cell>
          <cell r="I217">
            <v>-1</v>
          </cell>
          <cell r="J217">
            <v>1.5</v>
          </cell>
          <cell r="O217" t="str">
            <v/>
          </cell>
          <cell r="S217" t="str">
            <v/>
          </cell>
        </row>
        <row r="218">
          <cell r="A218" t="str">
            <v>LP_CritDmgUpOnLowerHpBetter_01</v>
          </cell>
          <cell r="B218" t="str">
            <v>LP_CritDmgUpOnLowerHpBetter</v>
          </cell>
          <cell r="C218" t="str">
            <v/>
          </cell>
          <cell r="D218">
            <v>1</v>
          </cell>
          <cell r="E218" t="str">
            <v>AddCriticalDamageByTargetHp</v>
          </cell>
          <cell r="I218">
            <v>-1</v>
          </cell>
          <cell r="J218">
            <v>1</v>
          </cell>
          <cell r="O218" t="str">
            <v/>
          </cell>
          <cell r="S218" t="str">
            <v/>
          </cell>
        </row>
        <row r="219">
          <cell r="A219" t="str">
            <v>LP_InstantKill_01</v>
          </cell>
          <cell r="B219" t="str">
            <v>LP_InstantKill</v>
          </cell>
          <cell r="C219" t="str">
            <v/>
          </cell>
          <cell r="D219">
            <v>1</v>
          </cell>
          <cell r="E219" t="str">
            <v>InstantDeath</v>
          </cell>
          <cell r="I219">
            <v>-1</v>
          </cell>
          <cell r="J219">
            <v>7.4999999999999997E-2</v>
          </cell>
          <cell r="O219" t="str">
            <v/>
          </cell>
          <cell r="S219" t="str">
            <v/>
          </cell>
        </row>
        <row r="220">
          <cell r="A220" t="str">
            <v>LP_InstantKill_02</v>
          </cell>
          <cell r="B220" t="str">
            <v>LP_InstantKill</v>
          </cell>
          <cell r="C220" t="str">
            <v/>
          </cell>
          <cell r="D220">
            <v>2</v>
          </cell>
          <cell r="E220" t="str">
            <v>InstantDeath</v>
          </cell>
          <cell r="I220">
            <v>-1</v>
          </cell>
          <cell r="J220">
            <v>0.15</v>
          </cell>
          <cell r="O220" t="str">
            <v/>
          </cell>
          <cell r="S220" t="str">
            <v/>
          </cell>
        </row>
        <row r="221">
          <cell r="A221" t="str">
            <v>LP_InstantKill_03</v>
          </cell>
          <cell r="B221" t="str">
            <v>LP_InstantKill</v>
          </cell>
          <cell r="C221" t="str">
            <v/>
          </cell>
          <cell r="D221">
            <v>3</v>
          </cell>
          <cell r="E221" t="str">
            <v>InstantDeath</v>
          </cell>
          <cell r="I221">
            <v>-1</v>
          </cell>
          <cell r="J221">
            <v>0.22500000000000001</v>
          </cell>
          <cell r="O221" t="str">
            <v/>
          </cell>
          <cell r="S221" t="str">
            <v/>
          </cell>
        </row>
        <row r="222">
          <cell r="A222" t="str">
            <v>LP_InstantKill_04</v>
          </cell>
          <cell r="B222" t="str">
            <v>LP_InstantKill</v>
          </cell>
          <cell r="C222" t="str">
            <v/>
          </cell>
          <cell r="D222">
            <v>4</v>
          </cell>
          <cell r="E222" t="str">
            <v>InstantDeath</v>
          </cell>
          <cell r="I222">
            <v>-1</v>
          </cell>
          <cell r="J222">
            <v>0.3</v>
          </cell>
          <cell r="O222" t="str">
            <v/>
          </cell>
          <cell r="S222" t="str">
            <v/>
          </cell>
        </row>
        <row r="223">
          <cell r="A223" t="str">
            <v>LP_InstantKill_05</v>
          </cell>
          <cell r="B223" t="str">
            <v>LP_InstantKill</v>
          </cell>
          <cell r="C223" t="str">
            <v/>
          </cell>
          <cell r="D223">
            <v>5</v>
          </cell>
          <cell r="E223" t="str">
            <v>InstantDeath</v>
          </cell>
          <cell r="I223">
            <v>-1</v>
          </cell>
          <cell r="J223">
            <v>0.375</v>
          </cell>
          <cell r="O223" t="str">
            <v/>
          </cell>
          <cell r="S223" t="str">
            <v/>
          </cell>
        </row>
        <row r="224">
          <cell r="A224" t="str">
            <v>LP_InstantKill_06</v>
          </cell>
          <cell r="B224" t="str">
            <v>LP_InstantKill</v>
          </cell>
          <cell r="C224" t="str">
            <v/>
          </cell>
          <cell r="D224">
            <v>6</v>
          </cell>
          <cell r="E224" t="str">
            <v>InstantDeath</v>
          </cell>
          <cell r="I224">
            <v>-1</v>
          </cell>
          <cell r="J224">
            <v>0.45</v>
          </cell>
          <cell r="O224" t="str">
            <v/>
          </cell>
          <cell r="S224" t="str">
            <v/>
          </cell>
        </row>
        <row r="225">
          <cell r="A225" t="str">
            <v>LP_InstantKill_07</v>
          </cell>
          <cell r="B225" t="str">
            <v>LP_InstantKill</v>
          </cell>
          <cell r="C225" t="str">
            <v/>
          </cell>
          <cell r="D225">
            <v>7</v>
          </cell>
          <cell r="E225" t="str">
            <v>InstantDeath</v>
          </cell>
          <cell r="I225">
            <v>-1</v>
          </cell>
          <cell r="J225">
            <v>0.52500000000000002</v>
          </cell>
          <cell r="O225" t="str">
            <v/>
          </cell>
          <cell r="S225" t="str">
            <v/>
          </cell>
        </row>
        <row r="226">
          <cell r="A226" t="str">
            <v>LP_InstantKill_08</v>
          </cell>
          <cell r="B226" t="str">
            <v>LP_InstantKill</v>
          </cell>
          <cell r="C226" t="str">
            <v/>
          </cell>
          <cell r="D226">
            <v>8</v>
          </cell>
          <cell r="E226" t="str">
            <v>InstantDeath</v>
          </cell>
          <cell r="I226">
            <v>-1</v>
          </cell>
          <cell r="J226">
            <v>0.6</v>
          </cell>
          <cell r="O226" t="str">
            <v/>
          </cell>
          <cell r="S226" t="str">
            <v/>
          </cell>
        </row>
        <row r="227">
          <cell r="A227" t="str">
            <v>LP_InstantKill_09</v>
          </cell>
          <cell r="B227" t="str">
            <v>LP_InstantKill</v>
          </cell>
          <cell r="C227" t="str">
            <v/>
          </cell>
          <cell r="D227">
            <v>9</v>
          </cell>
          <cell r="E227" t="str">
            <v>InstantDeath</v>
          </cell>
          <cell r="I227">
            <v>-1</v>
          </cell>
          <cell r="J227">
            <v>0.67500000000000004</v>
          </cell>
          <cell r="O227" t="str">
            <v/>
          </cell>
          <cell r="S227" t="str">
            <v/>
          </cell>
        </row>
        <row r="228">
          <cell r="A228" t="str">
            <v>LP_InstantKillBetter_01</v>
          </cell>
          <cell r="B228" t="str">
            <v>LP_InstantKillBetter</v>
          </cell>
          <cell r="C228" t="str">
            <v/>
          </cell>
          <cell r="D228">
            <v>1</v>
          </cell>
          <cell r="E228" t="str">
            <v>InstantDeath</v>
          </cell>
          <cell r="I228">
            <v>-1</v>
          </cell>
          <cell r="J228">
            <v>0.15</v>
          </cell>
          <cell r="O228" t="str">
            <v/>
          </cell>
          <cell r="S228" t="str">
            <v/>
          </cell>
        </row>
        <row r="229">
          <cell r="A229" t="str">
            <v>LP_InstantKillBetter_02</v>
          </cell>
          <cell r="B229" t="str">
            <v>LP_InstantKillBetter</v>
          </cell>
          <cell r="C229" t="str">
            <v/>
          </cell>
          <cell r="D229">
            <v>2</v>
          </cell>
          <cell r="E229" t="str">
            <v>InstantDeath</v>
          </cell>
          <cell r="I229">
            <v>-1</v>
          </cell>
          <cell r="J229">
            <v>0.3</v>
          </cell>
          <cell r="O229" t="str">
            <v/>
          </cell>
          <cell r="S229" t="str">
            <v/>
          </cell>
        </row>
        <row r="230">
          <cell r="A230" t="str">
            <v>LP_InstantKillBetter_03</v>
          </cell>
          <cell r="B230" t="str">
            <v>LP_InstantKillBetter</v>
          </cell>
          <cell r="C230" t="str">
            <v/>
          </cell>
          <cell r="D230">
            <v>3</v>
          </cell>
          <cell r="E230" t="str">
            <v>InstantDeath</v>
          </cell>
          <cell r="I230">
            <v>-1</v>
          </cell>
          <cell r="J230">
            <v>0.45</v>
          </cell>
          <cell r="O230" t="str">
            <v/>
          </cell>
          <cell r="S230" t="str">
            <v/>
          </cell>
        </row>
        <row r="231">
          <cell r="A231" t="str">
            <v>LP_InstantKillBetter_04</v>
          </cell>
          <cell r="B231" t="str">
            <v>LP_InstantKillBetter</v>
          </cell>
          <cell r="C231" t="str">
            <v/>
          </cell>
          <cell r="D231">
            <v>4</v>
          </cell>
          <cell r="E231" t="str">
            <v>InstantDeath</v>
          </cell>
          <cell r="I231">
            <v>-1</v>
          </cell>
          <cell r="J231">
            <v>0.6</v>
          </cell>
          <cell r="O231" t="str">
            <v/>
          </cell>
          <cell r="S231" t="str">
            <v/>
          </cell>
        </row>
        <row r="232">
          <cell r="A232" t="str">
            <v>LP_InstantKillBetter_05</v>
          </cell>
          <cell r="B232" t="str">
            <v>LP_InstantKillBetter</v>
          </cell>
          <cell r="C232" t="str">
            <v/>
          </cell>
          <cell r="D232">
            <v>5</v>
          </cell>
          <cell r="E232" t="str">
            <v>InstantDeath</v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LP_ImmortalWill_01</v>
          </cell>
          <cell r="B233" t="str">
            <v>LP_ImmortalWill</v>
          </cell>
          <cell r="C233" t="str">
            <v/>
          </cell>
          <cell r="D233">
            <v>1</v>
          </cell>
          <cell r="E233" t="str">
            <v>ImmortalWill</v>
          </cell>
          <cell r="I233">
            <v>-1</v>
          </cell>
          <cell r="J233">
            <v>0.03</v>
          </cell>
          <cell r="O233" t="str">
            <v/>
          </cell>
          <cell r="S233" t="str">
            <v/>
          </cell>
        </row>
        <row r="234">
          <cell r="A234" t="str">
            <v>LP_ImmortalWill_02</v>
          </cell>
          <cell r="B234" t="str">
            <v>LP_ImmortalWill</v>
          </cell>
          <cell r="C234" t="str">
            <v/>
          </cell>
          <cell r="D234">
            <v>2</v>
          </cell>
          <cell r="E234" t="str">
            <v>ImmortalWill</v>
          </cell>
          <cell r="I234">
            <v>-1</v>
          </cell>
          <cell r="J234">
            <v>0.06</v>
          </cell>
          <cell r="O234" t="str">
            <v/>
          </cell>
          <cell r="S234" t="str">
            <v/>
          </cell>
        </row>
        <row r="235">
          <cell r="A235" t="str">
            <v>LP_ImmortalWill_03</v>
          </cell>
          <cell r="B235" t="str">
            <v>LP_ImmortalWill</v>
          </cell>
          <cell r="C235" t="str">
            <v/>
          </cell>
          <cell r="D235">
            <v>3</v>
          </cell>
          <cell r="E235" t="str">
            <v>ImmortalWill</v>
          </cell>
          <cell r="I235">
            <v>-1</v>
          </cell>
          <cell r="J235">
            <v>0.09</v>
          </cell>
          <cell r="O235" t="str">
            <v/>
          </cell>
          <cell r="S235" t="str">
            <v/>
          </cell>
        </row>
        <row r="236">
          <cell r="A236" t="str">
            <v>LP_ImmortalWill_04</v>
          </cell>
          <cell r="B236" t="str">
            <v>LP_ImmortalWill</v>
          </cell>
          <cell r="C236" t="str">
            <v/>
          </cell>
          <cell r="D236">
            <v>4</v>
          </cell>
          <cell r="E236" t="str">
            <v>ImmortalWill</v>
          </cell>
          <cell r="I236">
            <v>-1</v>
          </cell>
          <cell r="J236">
            <v>0.12</v>
          </cell>
          <cell r="O236" t="str">
            <v/>
          </cell>
          <cell r="S236" t="str">
            <v/>
          </cell>
        </row>
        <row r="237">
          <cell r="A237" t="str">
            <v>LP_ImmortalWill_05</v>
          </cell>
          <cell r="B237" t="str">
            <v>LP_ImmortalWill</v>
          </cell>
          <cell r="C237" t="str">
            <v/>
          </cell>
          <cell r="D237">
            <v>5</v>
          </cell>
          <cell r="E237" t="str">
            <v>ImmortalWill</v>
          </cell>
          <cell r="I237">
            <v>-1</v>
          </cell>
          <cell r="J237">
            <v>0.15</v>
          </cell>
          <cell r="O237" t="str">
            <v/>
          </cell>
          <cell r="S237" t="str">
            <v/>
          </cell>
        </row>
        <row r="238">
          <cell r="A238" t="str">
            <v>LP_ImmortalWill_06</v>
          </cell>
          <cell r="B238" t="str">
            <v>LP_ImmortalWill</v>
          </cell>
          <cell r="C238" t="str">
            <v/>
          </cell>
          <cell r="D238">
            <v>6</v>
          </cell>
          <cell r="E238" t="str">
            <v>ImmortalWill</v>
          </cell>
          <cell r="I238">
            <v>-1</v>
          </cell>
          <cell r="J238">
            <v>0.18</v>
          </cell>
          <cell r="O238" t="str">
            <v/>
          </cell>
          <cell r="S238" t="str">
            <v/>
          </cell>
        </row>
        <row r="239">
          <cell r="A239" t="str">
            <v>LP_ImmortalWill_07</v>
          </cell>
          <cell r="B239" t="str">
            <v>LP_ImmortalWill</v>
          </cell>
          <cell r="C239" t="str">
            <v/>
          </cell>
          <cell r="D239">
            <v>7</v>
          </cell>
          <cell r="E239" t="str">
            <v>ImmortalWill</v>
          </cell>
          <cell r="I239">
            <v>-1</v>
          </cell>
          <cell r="J239">
            <v>0.21</v>
          </cell>
          <cell r="O239" t="str">
            <v/>
          </cell>
          <cell r="S239" t="str">
            <v/>
          </cell>
        </row>
        <row r="240">
          <cell r="A240" t="str">
            <v>LP_ImmortalWill_08</v>
          </cell>
          <cell r="B240" t="str">
            <v>LP_ImmortalWill</v>
          </cell>
          <cell r="C240" t="str">
            <v/>
          </cell>
          <cell r="D240">
            <v>8</v>
          </cell>
          <cell r="E240" t="str">
            <v>ImmortalWill</v>
          </cell>
          <cell r="I240">
            <v>-1</v>
          </cell>
          <cell r="J240">
            <v>0.24</v>
          </cell>
          <cell r="O240" t="str">
            <v/>
          </cell>
          <cell r="S240" t="str">
            <v/>
          </cell>
        </row>
        <row r="241">
          <cell r="A241" t="str">
            <v>LP_ImmortalWill_09</v>
          </cell>
          <cell r="B241" t="str">
            <v>LP_ImmortalWill</v>
          </cell>
          <cell r="C241" t="str">
            <v/>
          </cell>
          <cell r="D241">
            <v>9</v>
          </cell>
          <cell r="E241" t="str">
            <v>ImmortalWill</v>
          </cell>
          <cell r="I241">
            <v>-1</v>
          </cell>
          <cell r="J241">
            <v>0.27</v>
          </cell>
          <cell r="O241" t="str">
            <v/>
          </cell>
          <cell r="S241" t="str">
            <v/>
          </cell>
        </row>
        <row r="242">
          <cell r="A242" t="str">
            <v>LP_ImmortalWillBetter_01</v>
          </cell>
          <cell r="B242" t="str">
            <v>LP_ImmortalWillBetter</v>
          </cell>
          <cell r="C242" t="str">
            <v/>
          </cell>
          <cell r="D242">
            <v>1</v>
          </cell>
          <cell r="E242" t="str">
            <v>ImmortalWill</v>
          </cell>
          <cell r="I242">
            <v>-1</v>
          </cell>
          <cell r="J242">
            <v>0.06</v>
          </cell>
          <cell r="O242" t="str">
            <v/>
          </cell>
          <cell r="S242" t="str">
            <v/>
          </cell>
        </row>
        <row r="243">
          <cell r="A243" t="str">
            <v>LP_ImmortalWillBetter_02</v>
          </cell>
          <cell r="B243" t="str">
            <v>LP_ImmortalWillBetter</v>
          </cell>
          <cell r="C243" t="str">
            <v/>
          </cell>
          <cell r="D243">
            <v>2</v>
          </cell>
          <cell r="E243" t="str">
            <v>ImmortalWill</v>
          </cell>
          <cell r="I243">
            <v>-1</v>
          </cell>
          <cell r="J243">
            <v>0.12</v>
          </cell>
          <cell r="O243" t="str">
            <v/>
          </cell>
          <cell r="S243" t="str">
            <v/>
          </cell>
        </row>
        <row r="244">
          <cell r="A244" t="str">
            <v>LP_ImmortalWillBetter_03</v>
          </cell>
          <cell r="B244" t="str">
            <v>LP_ImmortalWillBetter</v>
          </cell>
          <cell r="C244" t="str">
            <v/>
          </cell>
          <cell r="D244">
            <v>3</v>
          </cell>
          <cell r="E244" t="str">
            <v>ImmortalWill</v>
          </cell>
          <cell r="I244">
            <v>-1</v>
          </cell>
          <cell r="J244">
            <v>0.18</v>
          </cell>
          <cell r="O244" t="str">
            <v/>
          </cell>
          <cell r="S244" t="str">
            <v/>
          </cell>
        </row>
        <row r="245">
          <cell r="A245" t="str">
            <v>LP_ImmortalWillBetter_04</v>
          </cell>
          <cell r="B245" t="str">
            <v>LP_ImmortalWillBetter</v>
          </cell>
          <cell r="C245" t="str">
            <v/>
          </cell>
          <cell r="D245">
            <v>4</v>
          </cell>
          <cell r="E245" t="str">
            <v>ImmortalWill</v>
          </cell>
          <cell r="I245">
            <v>-1</v>
          </cell>
          <cell r="J245">
            <v>0.24</v>
          </cell>
          <cell r="O245" t="str">
            <v/>
          </cell>
          <cell r="S245" t="str">
            <v/>
          </cell>
        </row>
        <row r="246">
          <cell r="A246" t="str">
            <v>LP_ImmortalWillBetter_05</v>
          </cell>
          <cell r="B246" t="str">
            <v>LP_ImmortalWillBetter</v>
          </cell>
          <cell r="C246" t="str">
            <v/>
          </cell>
          <cell r="D246">
            <v>5</v>
          </cell>
          <cell r="E246" t="str">
            <v>ImmortalWill</v>
          </cell>
          <cell r="I246">
            <v>-1</v>
          </cell>
          <cell r="J246">
            <v>0.3</v>
          </cell>
          <cell r="O246" t="str">
            <v/>
          </cell>
          <cell r="S246" t="str">
            <v/>
          </cell>
        </row>
        <row r="247">
          <cell r="A247" t="str">
            <v>LP_MoveSpeedUpOnAttacked_01</v>
          </cell>
          <cell r="B247" t="str">
            <v>LP_MoveSpeedUpOnAttacked</v>
          </cell>
          <cell r="C247" t="str">
            <v/>
          </cell>
          <cell r="D247">
            <v>1</v>
          </cell>
          <cell r="E247" t="str">
            <v>CallAffectorValue</v>
          </cell>
          <cell r="I247">
            <v>-1</v>
          </cell>
          <cell r="O247" t="str">
            <v/>
          </cell>
          <cell r="Q247" t="str">
            <v>OnDamage</v>
          </cell>
          <cell r="S247">
            <v>4</v>
          </cell>
          <cell r="U247" t="str">
            <v>LP_MoveSpeedUpOnAttacked_Move</v>
          </cell>
        </row>
        <row r="248">
          <cell r="A248" t="str">
            <v>LP_MoveSpeedUpOnAttacked_02</v>
          </cell>
          <cell r="B248" t="str">
            <v>LP_MoveSpeedUpOnAttacked</v>
          </cell>
          <cell r="C248" t="str">
            <v/>
          </cell>
          <cell r="D248">
            <v>2</v>
          </cell>
          <cell r="E248" t="str">
            <v>CallAffectorValue</v>
          </cell>
          <cell r="I248">
            <v>-1</v>
          </cell>
          <cell r="O248" t="str">
            <v/>
          </cell>
          <cell r="Q248" t="str">
            <v>OnDamage</v>
          </cell>
          <cell r="S248">
            <v>4</v>
          </cell>
          <cell r="U248" t="str">
            <v>LP_MoveSpeedUpOnAttacked_Move</v>
          </cell>
        </row>
        <row r="249">
          <cell r="A249" t="str">
            <v>LP_MoveSpeedUpOnAttacked_03</v>
          </cell>
          <cell r="B249" t="str">
            <v>LP_MoveSpeedUpOnAttacked</v>
          </cell>
          <cell r="C249" t="str">
            <v/>
          </cell>
          <cell r="D249">
            <v>3</v>
          </cell>
          <cell r="E249" t="str">
            <v>CallAffectorValue</v>
          </cell>
          <cell r="I249">
            <v>-1</v>
          </cell>
          <cell r="O249" t="str">
            <v/>
          </cell>
          <cell r="Q249" t="str">
            <v>OnDamage</v>
          </cell>
          <cell r="S249">
            <v>4</v>
          </cell>
          <cell r="U249" t="str">
            <v>LP_MoveSpeedUpOnAttacked_Move</v>
          </cell>
        </row>
        <row r="250">
          <cell r="A250" t="str">
            <v>LP_MoveSpeedUpOnAttacked_04</v>
          </cell>
          <cell r="B250" t="str">
            <v>LP_MoveSpeedUpOnAttacked</v>
          </cell>
          <cell r="C250" t="str">
            <v/>
          </cell>
          <cell r="D250">
            <v>4</v>
          </cell>
          <cell r="E250" t="str">
            <v>CallAffectorValue</v>
          </cell>
          <cell r="I250">
            <v>-1</v>
          </cell>
          <cell r="O250" t="str">
            <v/>
          </cell>
          <cell r="Q250" t="str">
            <v>OnDamage</v>
          </cell>
          <cell r="S250">
            <v>4</v>
          </cell>
          <cell r="U250" t="str">
            <v>LP_MoveSpeedUpOnAttacked_Move</v>
          </cell>
        </row>
        <row r="251">
          <cell r="A251" t="str">
            <v>LP_MoveSpeedUpOnAttacked_05</v>
          </cell>
          <cell r="B251" t="str">
            <v>LP_MoveSpeedUpOnAttacked</v>
          </cell>
          <cell r="C251" t="str">
            <v/>
          </cell>
          <cell r="D251">
            <v>5</v>
          </cell>
          <cell r="E251" t="str">
            <v>CallAffectorValue</v>
          </cell>
          <cell r="I251">
            <v>-1</v>
          </cell>
          <cell r="O251" t="str">
            <v/>
          </cell>
          <cell r="Q251" t="str">
            <v>OnDamage</v>
          </cell>
          <cell r="S251">
            <v>4</v>
          </cell>
          <cell r="U251" t="str">
            <v>LP_MoveSpeedUpOnAttacked_Move</v>
          </cell>
        </row>
        <row r="252">
          <cell r="A252" t="str">
            <v>LP_MoveSpeedUpOnAttacked_06</v>
          </cell>
          <cell r="B252" t="str">
            <v>LP_MoveSpeedUpOnAttacked</v>
          </cell>
          <cell r="C252" t="str">
            <v/>
          </cell>
          <cell r="D252">
            <v>6</v>
          </cell>
          <cell r="E252" t="str">
            <v>CallAffectorValue</v>
          </cell>
          <cell r="I252">
            <v>-1</v>
          </cell>
          <cell r="O252" t="str">
            <v/>
          </cell>
          <cell r="Q252" t="str">
            <v>OnDamage</v>
          </cell>
          <cell r="S252">
            <v>4</v>
          </cell>
          <cell r="U252" t="str">
            <v>LP_MoveSpeedUpOnAttacked_Move</v>
          </cell>
        </row>
        <row r="253">
          <cell r="A253" t="str">
            <v>LP_MoveSpeedUpOnAttacked_Move_01</v>
          </cell>
          <cell r="B253" t="str">
            <v>LP_MoveSpeedUpOnAttacked_Move</v>
          </cell>
          <cell r="C253" t="str">
            <v/>
          </cell>
          <cell r="D253">
            <v>1</v>
          </cell>
          <cell r="E253" t="str">
            <v>ChangeActorStatus</v>
          </cell>
          <cell r="I253">
            <v>5</v>
          </cell>
          <cell r="J253">
            <v>0.25</v>
          </cell>
          <cell r="M253" t="str">
            <v>MoveSpeedAddRate</v>
          </cell>
          <cell r="O253">
            <v>10</v>
          </cell>
          <cell r="R253">
            <v>1</v>
          </cell>
          <cell r="S253">
            <v>1</v>
          </cell>
          <cell r="W253" t="str">
            <v>P_AMFX03_shockwave</v>
          </cell>
        </row>
        <row r="254">
          <cell r="A254" t="str">
            <v>LP_MoveSpeedUpOnAttacked_Move_02</v>
          </cell>
          <cell r="B254" t="str">
            <v>LP_MoveSpeedUpOnAttacked_Move</v>
          </cell>
          <cell r="C254" t="str">
            <v/>
          </cell>
          <cell r="D254">
            <v>2</v>
          </cell>
          <cell r="E254" t="str">
            <v>ChangeActorStatus</v>
          </cell>
          <cell r="I254">
            <v>7</v>
          </cell>
          <cell r="J254">
            <v>0.3</v>
          </cell>
          <cell r="M254" t="str">
            <v>MoveSpeedAddRate</v>
          </cell>
          <cell r="O254">
            <v>10</v>
          </cell>
          <cell r="R254">
            <v>1</v>
          </cell>
          <cell r="S254">
            <v>1</v>
          </cell>
          <cell r="W254" t="str">
            <v>P_AMFX03_shockwave</v>
          </cell>
        </row>
        <row r="255">
          <cell r="A255" t="str">
            <v>LP_MoveSpeedUpOnAttacked_Move_03</v>
          </cell>
          <cell r="B255" t="str">
            <v>LP_MoveSpeedUpOnAttacked_Move</v>
          </cell>
          <cell r="C255" t="str">
            <v/>
          </cell>
          <cell r="D255">
            <v>3</v>
          </cell>
          <cell r="E255" t="str">
            <v>ChangeActorStatus</v>
          </cell>
          <cell r="I255">
            <v>9</v>
          </cell>
          <cell r="J255">
            <v>0.35</v>
          </cell>
          <cell r="M255" t="str">
            <v>MoveSpeedAddRate</v>
          </cell>
          <cell r="O255">
            <v>10</v>
          </cell>
          <cell r="R255">
            <v>1</v>
          </cell>
          <cell r="S255">
            <v>1</v>
          </cell>
          <cell r="W255" t="str">
            <v>P_AMFX03_shockwave</v>
          </cell>
        </row>
        <row r="256">
          <cell r="A256" t="str">
            <v>LP_MoveSpeedUpOnAttacked_Move_04</v>
          </cell>
          <cell r="B256" t="str">
            <v>LP_MoveSpeedUpOnAttacked_Move</v>
          </cell>
          <cell r="C256" t="str">
            <v/>
          </cell>
          <cell r="D256">
            <v>4</v>
          </cell>
          <cell r="E256" t="str">
            <v>ChangeActorStatus</v>
          </cell>
          <cell r="I256">
            <v>11</v>
          </cell>
          <cell r="J256">
            <v>0.4</v>
          </cell>
          <cell r="M256" t="str">
            <v>MoveSpeedAddRate</v>
          </cell>
          <cell r="O256">
            <v>10</v>
          </cell>
          <cell r="R256">
            <v>1</v>
          </cell>
          <cell r="S256">
            <v>1</v>
          </cell>
          <cell r="W256" t="str">
            <v>P_AMFX03_shockwave</v>
          </cell>
        </row>
        <row r="257">
          <cell r="A257" t="str">
            <v>LP_MoveSpeedUpOnAttacked_Move_05</v>
          </cell>
          <cell r="B257" t="str">
            <v>LP_MoveSpeedUpOnAttacked_Move</v>
          </cell>
          <cell r="C257" t="str">
            <v/>
          </cell>
          <cell r="D257">
            <v>5</v>
          </cell>
          <cell r="E257" t="str">
            <v>ChangeActorStatus</v>
          </cell>
          <cell r="I257">
            <v>13</v>
          </cell>
          <cell r="J257">
            <v>0.45</v>
          </cell>
          <cell r="M257" t="str">
            <v>MoveSpeedAddRate</v>
          </cell>
          <cell r="O257">
            <v>10</v>
          </cell>
          <cell r="R257">
            <v>1</v>
          </cell>
          <cell r="S257">
            <v>1</v>
          </cell>
          <cell r="W257" t="str">
            <v>P_AMFX03_shockwave</v>
          </cell>
        </row>
        <row r="258">
          <cell r="A258" t="str">
            <v>LP_MoveSpeedUpOnAttacked_Move_06</v>
          </cell>
          <cell r="B258" t="str">
            <v>LP_MoveSpeedUpOnAttacked_Move</v>
          </cell>
          <cell r="C258" t="str">
            <v/>
          </cell>
          <cell r="D258">
            <v>6</v>
          </cell>
          <cell r="E258" t="str">
            <v>ChangeActorStatus</v>
          </cell>
          <cell r="I258">
            <v>15</v>
          </cell>
          <cell r="J258">
            <v>0.5</v>
          </cell>
          <cell r="M258" t="str">
            <v>MoveSpeedAddRate</v>
          </cell>
          <cell r="O258">
            <v>10</v>
          </cell>
          <cell r="R258">
            <v>1</v>
          </cell>
          <cell r="S258">
            <v>1</v>
          </cell>
          <cell r="W258" t="str">
            <v>P_AMFX03_shockwave</v>
          </cell>
        </row>
        <row r="259">
          <cell r="A259" t="str">
            <v>LP_SlowHitObject_01</v>
          </cell>
          <cell r="B259" t="str">
            <v>LP_SlowHitObject</v>
          </cell>
          <cell r="C259" t="str">
            <v/>
          </cell>
          <cell r="D259">
            <v>1</v>
          </cell>
          <cell r="E259" t="str">
            <v>SlowHitObjectSpeed</v>
          </cell>
          <cell r="I259">
            <v>-1</v>
          </cell>
          <cell r="J259">
            <v>0.1</v>
          </cell>
          <cell r="O259" t="str">
            <v/>
          </cell>
          <cell r="S259" t="str">
            <v/>
          </cell>
        </row>
        <row r="260">
          <cell r="A260" t="str">
            <v>LP_SlowHitObject_02</v>
          </cell>
          <cell r="B260" t="str">
            <v>LP_SlowHitObject</v>
          </cell>
          <cell r="C260" t="str">
            <v/>
          </cell>
          <cell r="D260">
            <v>2</v>
          </cell>
          <cell r="E260" t="str">
            <v>SlowHitObjectSpeed</v>
          </cell>
          <cell r="I260">
            <v>-1</v>
          </cell>
          <cell r="J260">
            <v>0.15</v>
          </cell>
          <cell r="O260" t="str">
            <v/>
          </cell>
          <cell r="S260" t="str">
            <v/>
          </cell>
        </row>
        <row r="261">
          <cell r="A261" t="str">
            <v>LP_SlowHitObject_03</v>
          </cell>
          <cell r="B261" t="str">
            <v>LP_SlowHitObject</v>
          </cell>
          <cell r="C261" t="str">
            <v/>
          </cell>
          <cell r="D261">
            <v>3</v>
          </cell>
          <cell r="E261" t="str">
            <v>SlowHitObjectSpeed</v>
          </cell>
          <cell r="I261">
            <v>-1</v>
          </cell>
          <cell r="J261">
            <v>0.2</v>
          </cell>
          <cell r="O261" t="str">
            <v/>
          </cell>
          <cell r="S261" t="str">
            <v/>
          </cell>
        </row>
        <row r="262">
          <cell r="A262" t="str">
            <v>LP_SlowHitObject_04</v>
          </cell>
          <cell r="B262" t="str">
            <v>LP_SlowHitObject</v>
          </cell>
          <cell r="C262" t="str">
            <v/>
          </cell>
          <cell r="D262">
            <v>4</v>
          </cell>
          <cell r="E262" t="str">
            <v>SlowHitObjectSpeed</v>
          </cell>
          <cell r="I262">
            <v>-1</v>
          </cell>
          <cell r="J262">
            <v>0.25</v>
          </cell>
          <cell r="O262" t="str">
            <v/>
          </cell>
          <cell r="S262" t="str">
            <v/>
          </cell>
        </row>
        <row r="263">
          <cell r="A263" t="str">
            <v>LP_SlowHitObject_05</v>
          </cell>
          <cell r="B263" t="str">
            <v>LP_SlowHitObject</v>
          </cell>
          <cell r="C263" t="str">
            <v/>
          </cell>
          <cell r="D263">
            <v>5</v>
          </cell>
          <cell r="E263" t="str">
            <v>SlowHitObjectSpeed</v>
          </cell>
          <cell r="I263">
            <v>-1</v>
          </cell>
          <cell r="J263">
            <v>0.3</v>
          </cell>
          <cell r="O263" t="str">
            <v/>
          </cell>
          <cell r="S263" t="str">
            <v/>
          </cell>
        </row>
        <row r="264">
          <cell r="A264" t="str">
            <v>LP_Paralyze_01</v>
          </cell>
          <cell r="B264" t="str">
            <v>LP_Paralyze</v>
          </cell>
          <cell r="C264" t="str">
            <v/>
          </cell>
          <cell r="D264">
            <v>1</v>
          </cell>
          <cell r="E264" t="str">
            <v>CertainHpHitObject</v>
          </cell>
          <cell r="J264">
            <v>0.2</v>
          </cell>
          <cell r="O264" t="str">
            <v/>
          </cell>
          <cell r="P264">
            <v>1</v>
          </cell>
          <cell r="S264" t="str">
            <v/>
          </cell>
          <cell r="U264" t="str">
            <v>LP_Paralyze_CannotAction</v>
          </cell>
          <cell r="V264" t="str">
            <v>0.4, 0.7, 0.9</v>
          </cell>
          <cell r="W264" t="str">
            <v>0.19, 0.36, 0.51, 0.64, 0.75, 0.84, 0.91, 0.96</v>
          </cell>
        </row>
        <row r="265">
          <cell r="A265" t="str">
            <v>LP_Paralyze_02</v>
          </cell>
          <cell r="B265" t="str">
            <v>LP_Paralyze</v>
          </cell>
          <cell r="C265" t="str">
            <v/>
          </cell>
          <cell r="D265">
            <v>2</v>
          </cell>
          <cell r="E265" t="str">
            <v>CertainHpHitObject</v>
          </cell>
          <cell r="J265">
            <v>0.25</v>
          </cell>
          <cell r="O265" t="str">
            <v/>
          </cell>
          <cell r="P265">
            <v>1</v>
          </cell>
          <cell r="S265" t="str">
            <v/>
          </cell>
          <cell r="U265" t="str">
            <v>LP_Paralyze_CannotAction</v>
          </cell>
          <cell r="V265" t="str">
            <v>0.4, 0.7, 0.9</v>
          </cell>
          <cell r="W265" t="str">
            <v>0.19, 0.36, 0.51, 0.64, 0.75, 0.84, 0.91, 0.96</v>
          </cell>
        </row>
        <row r="266">
          <cell r="A266" t="str">
            <v>LP_Paralyze_03</v>
          </cell>
          <cell r="B266" t="str">
            <v>LP_Paralyze</v>
          </cell>
          <cell r="C266" t="str">
            <v/>
          </cell>
          <cell r="D266">
            <v>3</v>
          </cell>
          <cell r="E266" t="str">
            <v>CertainHpHitObject</v>
          </cell>
          <cell r="J266">
            <v>0.3</v>
          </cell>
          <cell r="O266" t="str">
            <v/>
          </cell>
          <cell r="P266">
            <v>1</v>
          </cell>
          <cell r="S266" t="str">
            <v/>
          </cell>
          <cell r="U266" t="str">
            <v>LP_Paralyze_CannotAction</v>
          </cell>
          <cell r="V266" t="str">
            <v>0.4, 0.7, 0.9</v>
          </cell>
          <cell r="W266" t="str">
            <v>0.19, 0.36, 0.51, 0.64, 0.75, 0.84, 0.91, 0.96</v>
          </cell>
        </row>
        <row r="267">
          <cell r="A267" t="str">
            <v>LP_Paralyze_04</v>
          </cell>
          <cell r="B267" t="str">
            <v>LP_Paralyze</v>
          </cell>
          <cell r="C267" t="str">
            <v/>
          </cell>
          <cell r="D267">
            <v>4</v>
          </cell>
          <cell r="E267" t="str">
            <v>CertainHpHitObject</v>
          </cell>
          <cell r="J267">
            <v>0.35</v>
          </cell>
          <cell r="O267" t="str">
            <v/>
          </cell>
          <cell r="P267">
            <v>1</v>
          </cell>
          <cell r="S267" t="str">
            <v/>
          </cell>
          <cell r="U267" t="str">
            <v>LP_Paralyze_CannotAction</v>
          </cell>
          <cell r="V267" t="str">
            <v>0.4, 0.7, 0.9</v>
          </cell>
          <cell r="W267" t="str">
            <v>0.19, 0.36, 0.51, 0.64, 0.75, 0.84, 0.91, 0.96</v>
          </cell>
        </row>
        <row r="268">
          <cell r="A268" t="str">
            <v>LP_Paralyze_05</v>
          </cell>
          <cell r="B268" t="str">
            <v>LP_Paralyze</v>
          </cell>
          <cell r="C268" t="str">
            <v/>
          </cell>
          <cell r="D268">
            <v>5</v>
          </cell>
          <cell r="E268" t="str">
            <v>CertainHpHitObject</v>
          </cell>
          <cell r="J268">
            <v>0.4</v>
          </cell>
          <cell r="O268" t="str">
            <v/>
          </cell>
          <cell r="P268">
            <v>1</v>
          </cell>
          <cell r="S268" t="str">
            <v/>
          </cell>
          <cell r="U268" t="str">
            <v>LP_Paralyze_CannotAction</v>
          </cell>
          <cell r="V268" t="str">
            <v>0.4, 0.7, 0.9</v>
          </cell>
          <cell r="W268" t="str">
            <v>0.19, 0.36, 0.51, 0.64, 0.75, 0.84, 0.91, 0.96</v>
          </cell>
        </row>
        <row r="269">
          <cell r="A269" t="str">
            <v>LP_Paralyze_CannotAction_01</v>
          </cell>
          <cell r="B269" t="str">
            <v>LP_Paralyze_CannotAction</v>
          </cell>
          <cell r="C269" t="str">
            <v/>
          </cell>
          <cell r="D269">
            <v>1</v>
          </cell>
          <cell r="E269" t="str">
            <v>CannotAction</v>
          </cell>
          <cell r="I269">
            <v>1.5</v>
          </cell>
          <cell r="O269" t="str">
            <v/>
          </cell>
          <cell r="S269" t="str">
            <v/>
          </cell>
        </row>
        <row r="270">
          <cell r="A270" t="str">
            <v>LP_Paralyze_CannotAction_02</v>
          </cell>
          <cell r="B270" t="str">
            <v>LP_Paralyze_CannotAction</v>
          </cell>
          <cell r="C270" t="str">
            <v/>
          </cell>
          <cell r="D270">
            <v>2</v>
          </cell>
          <cell r="E270" t="str">
            <v>CannotAction</v>
          </cell>
          <cell r="I270">
            <v>1.8</v>
          </cell>
          <cell r="O270" t="str">
            <v/>
          </cell>
          <cell r="S270" t="str">
            <v/>
          </cell>
        </row>
        <row r="271">
          <cell r="A271" t="str">
            <v>LP_Paralyze_CannotAction_03</v>
          </cell>
          <cell r="B271" t="str">
            <v>LP_Paralyze_CannotAction</v>
          </cell>
          <cell r="C271" t="str">
            <v/>
          </cell>
          <cell r="D271">
            <v>3</v>
          </cell>
          <cell r="E271" t="str">
            <v>CannotAction</v>
          </cell>
          <cell r="I271">
            <v>2.1</v>
          </cell>
          <cell r="O271" t="str">
            <v/>
          </cell>
          <cell r="S271" t="str">
            <v/>
          </cell>
        </row>
        <row r="272">
          <cell r="A272" t="str">
            <v>LP_Paralyze_CannotAction_04</v>
          </cell>
          <cell r="B272" t="str">
            <v>LP_Paralyze_CannotAction</v>
          </cell>
          <cell r="C272" t="str">
            <v/>
          </cell>
          <cell r="D272">
            <v>4</v>
          </cell>
          <cell r="E272" t="str">
            <v>CannotAction</v>
          </cell>
          <cell r="I272">
            <v>2.4</v>
          </cell>
          <cell r="O272" t="str">
            <v/>
          </cell>
          <cell r="S272" t="str">
            <v/>
          </cell>
        </row>
        <row r="273">
          <cell r="A273" t="str">
            <v>LP_Paralyze_CannotAction_05</v>
          </cell>
          <cell r="B273" t="str">
            <v>LP_Paralyze_CannotAction</v>
          </cell>
          <cell r="C273" t="str">
            <v/>
          </cell>
          <cell r="D273">
            <v>5</v>
          </cell>
          <cell r="E273" t="str">
            <v>CannotAction</v>
          </cell>
          <cell r="I273">
            <v>2.7</v>
          </cell>
          <cell r="O273" t="str">
            <v/>
          </cell>
          <cell r="S273" t="str">
            <v/>
          </cell>
        </row>
        <row r="274">
          <cell r="A274" t="str">
            <v>LP_Hold_01</v>
          </cell>
          <cell r="B274" t="str">
            <v>LP_Hold</v>
          </cell>
          <cell r="C274" t="str">
            <v/>
          </cell>
          <cell r="D274">
            <v>1</v>
          </cell>
          <cell r="E274" t="str">
            <v>AttackWeightHitObject</v>
          </cell>
          <cell r="J274">
            <v>0.1</v>
          </cell>
          <cell r="O274" t="str">
            <v/>
          </cell>
          <cell r="P274">
            <v>1</v>
          </cell>
          <cell r="S274" t="str">
            <v/>
          </cell>
          <cell r="U274" t="str">
            <v>LP_Hold_CannotMove</v>
          </cell>
        </row>
        <row r="275">
          <cell r="A275" t="str">
            <v>LP_Hold_02</v>
          </cell>
          <cell r="B275" t="str">
            <v>LP_Hold</v>
          </cell>
          <cell r="C275" t="str">
            <v/>
          </cell>
          <cell r="D275">
            <v>2</v>
          </cell>
          <cell r="E275" t="str">
            <v>AttackWeightHitObject</v>
          </cell>
          <cell r="J275">
            <v>0.11</v>
          </cell>
          <cell r="O275" t="str">
            <v/>
          </cell>
          <cell r="P275">
            <v>1</v>
          </cell>
          <cell r="S275" t="str">
            <v/>
          </cell>
          <cell r="U275" t="str">
            <v>LP_Hold_CannotMove</v>
          </cell>
        </row>
        <row r="276">
          <cell r="A276" t="str">
            <v>LP_Hold_03</v>
          </cell>
          <cell r="B276" t="str">
            <v>LP_Hold</v>
          </cell>
          <cell r="C276" t="str">
            <v/>
          </cell>
          <cell r="D276">
            <v>3</v>
          </cell>
          <cell r="E276" t="str">
            <v>AttackWeightHitObject</v>
          </cell>
          <cell r="J276">
            <v>0.12</v>
          </cell>
          <cell r="O276" t="str">
            <v/>
          </cell>
          <cell r="P276">
            <v>1</v>
          </cell>
          <cell r="S276" t="str">
            <v/>
          </cell>
          <cell r="U276" t="str">
            <v>LP_Hold_CannotMove</v>
          </cell>
        </row>
        <row r="277">
          <cell r="A277" t="str">
            <v>LP_Hold_04</v>
          </cell>
          <cell r="B277" t="str">
            <v>LP_Hold</v>
          </cell>
          <cell r="C277" t="str">
            <v/>
          </cell>
          <cell r="D277">
            <v>4</v>
          </cell>
          <cell r="E277" t="str">
            <v>AttackWeightHitObject</v>
          </cell>
          <cell r="J277">
            <v>0.13</v>
          </cell>
          <cell r="O277" t="str">
            <v/>
          </cell>
          <cell r="P277">
            <v>1</v>
          </cell>
          <cell r="S277" t="str">
            <v/>
          </cell>
          <cell r="U277" t="str">
            <v>LP_Hold_CannotMove</v>
          </cell>
        </row>
        <row r="278">
          <cell r="A278" t="str">
            <v>LP_Hold_05</v>
          </cell>
          <cell r="B278" t="str">
            <v>LP_Hold</v>
          </cell>
          <cell r="C278" t="str">
            <v/>
          </cell>
          <cell r="D278">
            <v>5</v>
          </cell>
          <cell r="E278" t="str">
            <v>AttackWeightHitObject</v>
          </cell>
          <cell r="J278">
            <v>0.14000000000000001</v>
          </cell>
          <cell r="O278" t="str">
            <v/>
          </cell>
          <cell r="P278">
            <v>1</v>
          </cell>
          <cell r="S278" t="str">
            <v/>
          </cell>
          <cell r="U278" t="str">
            <v>LP_Hold_CannotMove</v>
          </cell>
        </row>
        <row r="279">
          <cell r="A279" t="str">
            <v>LP_Hold_CannotMove_01</v>
          </cell>
          <cell r="B279" t="str">
            <v>LP_Hold_CannotMove</v>
          </cell>
          <cell r="C279" t="str">
            <v/>
          </cell>
          <cell r="D279">
            <v>1</v>
          </cell>
          <cell r="E279" t="str">
            <v>CannotMove</v>
          </cell>
          <cell r="I279">
            <v>3</v>
          </cell>
          <cell r="O279" t="str">
            <v/>
          </cell>
          <cell r="S279" t="str">
            <v/>
          </cell>
          <cell r="V279" t="str">
            <v>Effect27_D</v>
          </cell>
        </row>
        <row r="280">
          <cell r="A280" t="str">
            <v>LP_Hold_CannotMove_02</v>
          </cell>
          <cell r="B280" t="str">
            <v>LP_Hold_CannotMove</v>
          </cell>
          <cell r="C280" t="str">
            <v/>
          </cell>
          <cell r="D280">
            <v>2</v>
          </cell>
          <cell r="E280" t="str">
            <v>CannotMove</v>
          </cell>
          <cell r="I280">
            <v>3.5</v>
          </cell>
          <cell r="O280" t="str">
            <v/>
          </cell>
          <cell r="S280" t="str">
            <v/>
          </cell>
          <cell r="V280" t="str">
            <v>Effect27_D</v>
          </cell>
        </row>
        <row r="281">
          <cell r="A281" t="str">
            <v>LP_Hold_CannotMove_03</v>
          </cell>
          <cell r="B281" t="str">
            <v>LP_Hold_CannotMove</v>
          </cell>
          <cell r="C281" t="str">
            <v/>
          </cell>
          <cell r="D281">
            <v>3</v>
          </cell>
          <cell r="E281" t="str">
            <v>CannotMove</v>
          </cell>
          <cell r="I281">
            <v>4</v>
          </cell>
          <cell r="O281" t="str">
            <v/>
          </cell>
          <cell r="S281" t="str">
            <v/>
          </cell>
          <cell r="V281" t="str">
            <v>Effect27_D</v>
          </cell>
        </row>
        <row r="282">
          <cell r="A282" t="str">
            <v>LP_Hold_CannotMove_04</v>
          </cell>
          <cell r="B282" t="str">
            <v>LP_Hold_CannotMove</v>
          </cell>
          <cell r="C282" t="str">
            <v/>
          </cell>
          <cell r="D282">
            <v>4</v>
          </cell>
          <cell r="E282" t="str">
            <v>CannotMove</v>
          </cell>
          <cell r="I282">
            <v>4.5</v>
          </cell>
          <cell r="O282" t="str">
            <v/>
          </cell>
          <cell r="S282" t="str">
            <v/>
          </cell>
          <cell r="V282" t="str">
            <v>Effect27_D</v>
          </cell>
        </row>
        <row r="283">
          <cell r="A283" t="str">
            <v>LP_Hold_CannotMove_05</v>
          </cell>
          <cell r="B283" t="str">
            <v>LP_Hold_CannotMove</v>
          </cell>
          <cell r="C283" t="str">
            <v/>
          </cell>
          <cell r="D283">
            <v>5</v>
          </cell>
          <cell r="E283" t="str">
            <v>CannotMove</v>
          </cell>
          <cell r="I283">
            <v>5</v>
          </cell>
          <cell r="O283" t="str">
            <v/>
          </cell>
          <cell r="S283" t="str">
            <v/>
          </cell>
          <cell r="V283" t="str">
            <v>Effect27_D</v>
          </cell>
        </row>
        <row r="284">
          <cell r="A284" t="str">
            <v>LP_Transport_01</v>
          </cell>
          <cell r="B284" t="str">
            <v>LP_Transport</v>
          </cell>
          <cell r="C284" t="str">
            <v/>
          </cell>
          <cell r="D284">
            <v>1</v>
          </cell>
          <cell r="E284" t="str">
            <v>TeleportingHitObject</v>
          </cell>
          <cell r="J284">
            <v>0.15</v>
          </cell>
          <cell r="K284">
            <v>0.7</v>
          </cell>
          <cell r="L284">
            <v>0.2</v>
          </cell>
          <cell r="N284">
            <v>1</v>
          </cell>
          <cell r="O284">
            <v>1</v>
          </cell>
          <cell r="P284">
            <v>1</v>
          </cell>
          <cell r="S284" t="str">
            <v/>
          </cell>
          <cell r="U284" t="str">
            <v>LP_Transport_Teleported</v>
          </cell>
        </row>
        <row r="285">
          <cell r="A285" t="str">
            <v>LP_Transport_02</v>
          </cell>
          <cell r="B285" t="str">
            <v>LP_Transport</v>
          </cell>
          <cell r="C285" t="str">
            <v/>
          </cell>
          <cell r="D285">
            <v>2</v>
          </cell>
          <cell r="E285" t="str">
            <v>TeleportingHitObject</v>
          </cell>
          <cell r="J285">
            <v>0.15</v>
          </cell>
          <cell r="K285">
            <v>0.7</v>
          </cell>
          <cell r="L285">
            <v>0.2</v>
          </cell>
          <cell r="N285">
            <v>2</v>
          </cell>
          <cell r="O285">
            <v>2</v>
          </cell>
          <cell r="P285">
            <v>1</v>
          </cell>
          <cell r="S285" t="str">
            <v/>
          </cell>
          <cell r="U285" t="str">
            <v>LP_Transport_Teleported</v>
          </cell>
        </row>
        <row r="286">
          <cell r="A286" t="str">
            <v>LP_Transport_03</v>
          </cell>
          <cell r="B286" t="str">
            <v>LP_Transport</v>
          </cell>
          <cell r="C286" t="str">
            <v/>
          </cell>
          <cell r="D286">
            <v>3</v>
          </cell>
          <cell r="E286" t="str">
            <v>TeleportingHitObject</v>
          </cell>
          <cell r="J286">
            <v>0.15</v>
          </cell>
          <cell r="K286">
            <v>0.7</v>
          </cell>
          <cell r="L286">
            <v>0.2</v>
          </cell>
          <cell r="N286">
            <v>3</v>
          </cell>
          <cell r="O286">
            <v>3</v>
          </cell>
          <cell r="P286">
            <v>1</v>
          </cell>
          <cell r="S286" t="str">
            <v/>
          </cell>
          <cell r="U286" t="str">
            <v>LP_Transport_Teleported</v>
          </cell>
        </row>
        <row r="287">
          <cell r="A287" t="str">
            <v>LP_Transport_04</v>
          </cell>
          <cell r="B287" t="str">
            <v>LP_Transport</v>
          </cell>
          <cell r="C287" t="str">
            <v/>
          </cell>
          <cell r="D287">
            <v>4</v>
          </cell>
          <cell r="E287" t="str">
            <v>TeleportingHitObject</v>
          </cell>
          <cell r="J287">
            <v>0.15</v>
          </cell>
          <cell r="K287">
            <v>0.7</v>
          </cell>
          <cell r="L287">
            <v>0.2</v>
          </cell>
          <cell r="N287">
            <v>4</v>
          </cell>
          <cell r="O287">
            <v>4</v>
          </cell>
          <cell r="P287">
            <v>1</v>
          </cell>
          <cell r="S287" t="str">
            <v/>
          </cell>
          <cell r="U287" t="str">
            <v>LP_Transport_Teleported</v>
          </cell>
        </row>
        <row r="288">
          <cell r="A288" t="str">
            <v>LP_Transport_05</v>
          </cell>
          <cell r="B288" t="str">
            <v>LP_Transport</v>
          </cell>
          <cell r="C288" t="str">
            <v/>
          </cell>
          <cell r="D288">
            <v>5</v>
          </cell>
          <cell r="E288" t="str">
            <v>TeleportingHitObject</v>
          </cell>
          <cell r="J288">
            <v>0.15</v>
          </cell>
          <cell r="K288">
            <v>0.7</v>
          </cell>
          <cell r="L288">
            <v>0.2</v>
          </cell>
          <cell r="N288">
            <v>5</v>
          </cell>
          <cell r="O288">
            <v>5</v>
          </cell>
          <cell r="P288">
            <v>1</v>
          </cell>
          <cell r="S288" t="str">
            <v/>
          </cell>
          <cell r="U288" t="str">
            <v>LP_Transport_Teleported</v>
          </cell>
        </row>
        <row r="289">
          <cell r="A289" t="str">
            <v>LP_Transport_Teleported_01</v>
          </cell>
          <cell r="B289" t="str">
            <v>LP_Transport_Teleported</v>
          </cell>
          <cell r="C289" t="str">
            <v/>
          </cell>
          <cell r="D289">
            <v>1</v>
          </cell>
          <cell r="E289" t="str">
            <v>Teleported</v>
          </cell>
          <cell r="I289">
            <v>10</v>
          </cell>
          <cell r="O289" t="str">
            <v/>
          </cell>
          <cell r="S289" t="str">
            <v/>
          </cell>
          <cell r="V289" t="str">
            <v>Effect6_Collision_D</v>
          </cell>
          <cell r="W289" t="str">
            <v>Effect6_Collision_D2</v>
          </cell>
        </row>
        <row r="290">
          <cell r="A290" t="str">
            <v>LP_Transport_Teleported_02</v>
          </cell>
          <cell r="B290" t="str">
            <v>LP_Transport_Teleported</v>
          </cell>
          <cell r="C290" t="str">
            <v/>
          </cell>
          <cell r="D290">
            <v>2</v>
          </cell>
          <cell r="E290" t="str">
            <v>Teleported</v>
          </cell>
          <cell r="I290">
            <v>10</v>
          </cell>
          <cell r="O290" t="str">
            <v/>
          </cell>
          <cell r="S290" t="str">
            <v/>
          </cell>
          <cell r="V290" t="str">
            <v>Effect6_Collision_D</v>
          </cell>
          <cell r="W290" t="str">
            <v>Effect6_Collision_D2</v>
          </cell>
        </row>
        <row r="291">
          <cell r="A291" t="str">
            <v>LP_Transport_Teleported_03</v>
          </cell>
          <cell r="B291" t="str">
            <v>LP_Transport_Teleported</v>
          </cell>
          <cell r="C291" t="str">
            <v/>
          </cell>
          <cell r="D291">
            <v>3</v>
          </cell>
          <cell r="E291" t="str">
            <v>Teleported</v>
          </cell>
          <cell r="I291">
            <v>10</v>
          </cell>
          <cell r="O291" t="str">
            <v/>
          </cell>
          <cell r="S291" t="str">
            <v/>
          </cell>
          <cell r="V291" t="str">
            <v>Effect6_Collision_D</v>
          </cell>
          <cell r="W291" t="str">
            <v>Effect6_Collision_D2</v>
          </cell>
        </row>
        <row r="292">
          <cell r="A292" t="str">
            <v>LP_Transport_Teleported_04</v>
          </cell>
          <cell r="B292" t="str">
            <v>LP_Transport_Teleported</v>
          </cell>
          <cell r="C292" t="str">
            <v/>
          </cell>
          <cell r="D292">
            <v>4</v>
          </cell>
          <cell r="E292" t="str">
            <v>Teleported</v>
          </cell>
          <cell r="I292">
            <v>10</v>
          </cell>
          <cell r="O292" t="str">
            <v/>
          </cell>
          <cell r="S292" t="str">
            <v/>
          </cell>
          <cell r="V292" t="str">
            <v>Effect6_Collision_D</v>
          </cell>
          <cell r="W292" t="str">
            <v>Effect6_Collision_D2</v>
          </cell>
        </row>
        <row r="293">
          <cell r="A293" t="str">
            <v>LP_Transport_Teleported_05</v>
          </cell>
          <cell r="B293" t="str">
            <v>LP_Transport_Teleported</v>
          </cell>
          <cell r="C293" t="str">
            <v/>
          </cell>
          <cell r="D293">
            <v>5</v>
          </cell>
          <cell r="E293" t="str">
            <v>Teleported</v>
          </cell>
          <cell r="I293">
            <v>10</v>
          </cell>
          <cell r="O293" t="str">
            <v/>
          </cell>
          <cell r="S293" t="str">
            <v/>
          </cell>
          <cell r="V293" t="str">
            <v>Effect6_Collision_D</v>
          </cell>
          <cell r="W293" t="str">
            <v>Effect6_Collision_D2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
&lt;color=cyan&gt;와이파이&lt;/color&gt;를 사용해서 다운로드 받으시길 권장합니다.</v>
          </cell>
          <cell r="C6" t="str">
            <v>New Patch!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
프로그램을 재시작합니다.</v>
          </cell>
          <cell r="C7" t="str">
            <v>Bad connection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GameUI_Lv</v>
          </cell>
          <cell r="B11" t="str">
            <v>Lv. {0}</v>
          </cell>
          <cell r="C11" t="str">
            <v>Lv. {0}</v>
          </cell>
        </row>
        <row r="12">
          <cell r="A12" t="str">
            <v>GameUI_ExitGame</v>
          </cell>
          <cell r="B12" t="str">
            <v>나가기</v>
          </cell>
          <cell r="C12" t="str">
            <v>Exit</v>
          </cell>
        </row>
        <row r="13">
          <cell r="A13" t="str">
            <v>GameUI_ExitGameDescription</v>
          </cell>
          <cell r="B13" t="str">
            <v>게임을 종료하시겠습니까?</v>
          </cell>
          <cell r="C13" t="str">
            <v>Quit the game?</v>
          </cell>
        </row>
        <row r="14">
          <cell r="A14" t="str">
            <v>GameUI_BackToLobby</v>
          </cell>
          <cell r="B14" t="str">
            <v>나가기</v>
          </cell>
          <cell r="C14" t="str">
            <v>Exit</v>
          </cell>
        </row>
        <row r="15">
          <cell r="A15" t="str">
            <v>GameUI_BackToLobbyDescription</v>
          </cell>
          <cell r="B15" t="str">
            <v>현재 획득한 골드, 아이템 등은 획득할 수 없습니다.
전투를 중지하시겠습니까?</v>
          </cell>
          <cell r="C15" t="str">
            <v>You cannot get gold, items you got til now.
Sure to quit the battle?</v>
          </cell>
        </row>
        <row r="16">
          <cell r="A16" t="str">
            <v>GameUI_TouchToMove</v>
          </cell>
          <cell r="B16" t="str">
            <v>터치하여 이동하세요</v>
          </cell>
          <cell r="C16" t="str">
            <v>Touch to move</v>
          </cell>
        </row>
        <row r="17">
          <cell r="A17" t="str">
            <v>GameUI_Play</v>
          </cell>
          <cell r="B17" t="str">
            <v>진행</v>
          </cell>
          <cell r="C17" t="str">
            <v>Play</v>
          </cell>
        </row>
        <row r="18">
          <cell r="A18" t="str">
            <v>GameUI_PossibleAfterTraining</v>
          </cell>
          <cell r="B18" t="str">
            <v>훈련 챕터 클리어 후 진행 가능</v>
          </cell>
          <cell r="C18" t="str">
            <v>Possible to play after the training chapter</v>
          </cell>
        </row>
        <row r="19">
          <cell r="A19" t="str">
            <v>GameUI_Shop</v>
          </cell>
          <cell r="B19" t="str">
            <v>상점</v>
          </cell>
          <cell r="C19" t="str">
            <v>Shop</v>
          </cell>
        </row>
        <row r="20">
          <cell r="A20" t="str">
            <v>GameUI_UnderConstruction</v>
          </cell>
          <cell r="B20" t="str">
            <v>개발 중</v>
          </cell>
          <cell r="C20" t="str">
            <v>Under Construction</v>
          </cell>
        </row>
        <row r="21">
          <cell r="A21" t="str">
            <v>GameUI_Swappable</v>
          </cell>
          <cell r="B21" t="str">
            <v>교체 가능</v>
          </cell>
          <cell r="C21" t="str">
            <v>Can be swapped</v>
          </cell>
        </row>
        <row r="22">
          <cell r="A22" t="str">
            <v>GameUI_Invincible</v>
          </cell>
          <cell r="B22" t="str">
            <v>무적</v>
          </cell>
          <cell r="C22" t="str">
            <v>INVINCIBLE</v>
          </cell>
        </row>
        <row r="23">
          <cell r="A23" t="str">
            <v>GameUI_Miss</v>
          </cell>
          <cell r="B23" t="str">
            <v>빗맞음</v>
          </cell>
          <cell r="C23" t="str">
            <v>MISS</v>
          </cell>
        </row>
        <row r="24">
          <cell r="A24" t="str">
            <v>GameUI_Headshot</v>
          </cell>
          <cell r="B24" t="str">
            <v>즉사</v>
          </cell>
          <cell r="C24" t="str">
            <v>HEADSHOT</v>
          </cell>
        </row>
        <row r="25">
          <cell r="A25" t="str">
            <v>GameUI_ImmortalWill</v>
          </cell>
          <cell r="B25" t="str">
            <v>불사!</v>
          </cell>
          <cell r="C25" t="str">
            <v>IMMORTAL!</v>
          </cell>
        </row>
        <row r="26">
          <cell r="A26" t="str">
            <v>TimeSpaceUI_Low</v>
          </cell>
          <cell r="B26" t="str">
            <v>소</v>
          </cell>
          <cell r="C26" t="str">
            <v>Low</v>
          </cell>
        </row>
        <row r="27">
          <cell r="A27" t="str">
            <v>TimeSpaceUI_Medium</v>
          </cell>
          <cell r="B27" t="str">
            <v>중</v>
          </cell>
          <cell r="C27" t="str">
            <v>Medium</v>
          </cell>
        </row>
        <row r="28">
          <cell r="A28" t="str">
            <v>TimeSpaceUI_High</v>
          </cell>
          <cell r="B28" t="str">
            <v>대</v>
          </cell>
          <cell r="C28" t="str">
            <v>High</v>
          </cell>
        </row>
        <row r="29">
          <cell r="A29" t="str">
            <v>TimeSpaceUI_Ultra</v>
          </cell>
          <cell r="B29" t="str">
            <v>극대</v>
          </cell>
          <cell r="C29" t="str">
            <v>Ultra</v>
          </cell>
        </row>
        <row r="30">
          <cell r="A30" t="str">
            <v>TimeSpaceUI_ExtraUltra</v>
          </cell>
          <cell r="B30" t="str">
            <v>초극대</v>
          </cell>
          <cell r="C30" t="str">
            <v>ExtraUltra</v>
          </cell>
        </row>
        <row r="31">
          <cell r="A31" t="str">
            <v>PowerSourceUI_Heal</v>
          </cell>
          <cell r="B31" t="str">
            <v>힘의 원천으로부터 생명의 빛이 흘러나옵니다</v>
          </cell>
          <cell r="C31" t="str">
            <v>The light of life flows from the source of power</v>
          </cell>
        </row>
        <row r="32">
          <cell r="A32" t="str">
            <v>GameUI_SelectLevelPack</v>
          </cell>
          <cell r="B32" t="str">
            <v>레벨팩을 선택하세요</v>
          </cell>
          <cell r="C32" t="str">
            <v>Choose a level-pack</v>
          </cell>
        </row>
        <row r="33">
          <cell r="A33" t="str">
            <v>LevelPackUIName_Atk</v>
          </cell>
          <cell r="B33" t="str">
            <v>공격력</v>
          </cell>
          <cell r="C33" t="str">
            <v>Low Attack Boost</v>
          </cell>
        </row>
        <row r="34">
          <cell r="A34" t="str">
            <v>LevelPackUIName_AtkBetter</v>
          </cell>
          <cell r="B34" t="str">
            <v>&lt;color=#FFC080&gt;상급&lt;/color&gt; 공격력</v>
          </cell>
          <cell r="C34" t="str">
            <v>Medium Attack Boost</v>
          </cell>
        </row>
        <row r="35">
          <cell r="A35" t="str">
            <v>LevelPackUIName_AtkBest</v>
          </cell>
          <cell r="B35" t="str">
            <v>&lt;color=#FFC080&gt;최상급&lt;/color&gt; 공격력</v>
          </cell>
          <cell r="C35" t="str">
            <v>In progress of translating…(35)</v>
          </cell>
        </row>
        <row r="36">
          <cell r="A36" t="str">
            <v>LevelPackUIName_AtkSpeed</v>
          </cell>
          <cell r="B36" t="str">
            <v>공격 속도</v>
          </cell>
          <cell r="C36" t="str">
            <v>In progress of translating…(36)</v>
          </cell>
        </row>
        <row r="37">
          <cell r="A37" t="str">
            <v>LevelPackUIName_AtkSpeedBetter</v>
          </cell>
          <cell r="B37" t="str">
            <v>&lt;color=#FFC080&gt;상급&lt;/color&gt; 공격 속도</v>
          </cell>
          <cell r="C37" t="str">
            <v>In progress of translating…(37)</v>
          </cell>
        </row>
        <row r="38">
          <cell r="A38" t="str">
            <v>LevelPackUIName_AtkSpeedBest</v>
          </cell>
          <cell r="B38" t="str">
            <v>&lt;color=#FFC080&gt;최상급&lt;/color&gt; 공격 속도</v>
          </cell>
          <cell r="C38" t="str">
            <v>In progress of translating…(38)</v>
          </cell>
        </row>
        <row r="39">
          <cell r="A39" t="str">
            <v>LevelPackUIName_Crit</v>
          </cell>
          <cell r="B39" t="str">
            <v>치명타 확률</v>
          </cell>
          <cell r="C39" t="str">
            <v>In progress of translating…(39)</v>
          </cell>
        </row>
        <row r="40">
          <cell r="A40" t="str">
            <v>LevelPackUIName_CritBetter</v>
          </cell>
          <cell r="B40" t="str">
            <v>&lt;color=#FFC080&gt;상급&lt;/color&gt; 치명타 확률</v>
          </cell>
          <cell r="C40" t="str">
            <v>In progress of translating…(40)</v>
          </cell>
        </row>
        <row r="41">
          <cell r="A41" t="str">
            <v>LevelPackUIName_CritBest</v>
          </cell>
          <cell r="B41" t="str">
            <v>&lt;color=#FFC080&gt;최상급&lt;/color&gt; 치명타 확률</v>
          </cell>
          <cell r="C41" t="str">
            <v>In progress of translating…(41)</v>
          </cell>
        </row>
        <row r="42">
          <cell r="A42" t="str">
            <v>LevelPackUIName_MaxHp</v>
          </cell>
          <cell r="B42" t="str">
            <v>최대 체력</v>
          </cell>
          <cell r="C42" t="str">
            <v>In progress of translating…(42)</v>
          </cell>
        </row>
        <row r="43">
          <cell r="A43" t="str">
            <v>LevelPackUIName_MaxHpBetter</v>
          </cell>
          <cell r="B43" t="str">
            <v>&lt;color=#FFC080&gt;상급&lt;/color&gt; 최대 체력</v>
          </cell>
          <cell r="C43" t="str">
            <v>In progress of translating…(43)</v>
          </cell>
        </row>
        <row r="44">
          <cell r="A44" t="str">
            <v>LevelPackUIName_MaxHpBest</v>
          </cell>
          <cell r="B44" t="str">
            <v>&lt;color=#FFC080&gt;최상급&lt;/color&gt; 최대 체력</v>
          </cell>
          <cell r="C44" t="str">
            <v>In progress of translating…(44)</v>
          </cell>
        </row>
        <row r="45">
          <cell r="A45" t="str">
            <v>LevelPackUIName_ReduceDmgProjectile</v>
          </cell>
          <cell r="B45" t="str">
            <v>발사체 대미지 감소</v>
          </cell>
          <cell r="C45" t="str">
            <v>In progress of translating…(45)</v>
          </cell>
        </row>
        <row r="46">
          <cell r="A46" t="str">
            <v>LevelPackUIName_ReduceDmgClose</v>
          </cell>
          <cell r="B46" t="str">
            <v>충돌 대미지 감소</v>
          </cell>
          <cell r="C46" t="str">
            <v>In progress of translating…(46)</v>
          </cell>
        </row>
        <row r="47">
          <cell r="A47" t="str">
            <v>LevelPackUIName_ExtraGold</v>
          </cell>
          <cell r="B47" t="str">
            <v>골드 획득량 증가</v>
          </cell>
          <cell r="C47" t="str">
            <v>In progress of translating…(47)</v>
          </cell>
        </row>
        <row r="48">
          <cell r="A48" t="str">
            <v>LevelPackUIName_ItemChanceBoost</v>
          </cell>
          <cell r="B48" t="str">
            <v>아이템 확률 증가</v>
          </cell>
          <cell r="C48" t="str">
            <v>In progress of translating…(48)</v>
          </cell>
        </row>
        <row r="49">
          <cell r="A49" t="str">
            <v>LevelPackUIName_HealChanceBoost</v>
          </cell>
          <cell r="B49" t="str">
            <v>회복구슬 확률 증가</v>
          </cell>
          <cell r="C49" t="str">
            <v>In progress of translating…(49)</v>
          </cell>
        </row>
        <row r="50">
          <cell r="A50" t="str">
            <v>LevelPackUIName_MonsterThrough</v>
          </cell>
          <cell r="B50" t="str">
            <v>&lt;color=#FFC080&gt;몬스터 관통샷&lt;/color&gt;</v>
          </cell>
          <cell r="C50" t="str">
            <v>In progress of translating…(50)</v>
          </cell>
        </row>
        <row r="51">
          <cell r="A51" t="str">
            <v>LevelPackUIName_Ricochet</v>
          </cell>
          <cell r="B51" t="str">
            <v>&lt;color=#FFC080&gt;체인샷&lt;/color&gt;</v>
          </cell>
          <cell r="C51" t="str">
            <v>In progress of translating…(51)</v>
          </cell>
        </row>
        <row r="52">
          <cell r="A52" t="str">
            <v>LevelPackUIName_BounceWallQuad</v>
          </cell>
          <cell r="B52" t="str">
            <v>&lt;color=#FFC080&gt;벽 반사샷&lt;/color&gt;</v>
          </cell>
          <cell r="C52" t="str">
            <v>In progress of translating…(52)</v>
          </cell>
        </row>
        <row r="53">
          <cell r="A53" t="str">
            <v>LevelPackUIName_Parallel</v>
          </cell>
          <cell r="B53" t="str">
            <v>&lt;color=#FFC080&gt;전방샷&lt;/color&gt;</v>
          </cell>
          <cell r="C53" t="str">
            <v>In progress of translating…(53)</v>
          </cell>
        </row>
        <row r="54">
          <cell r="A54" t="str">
            <v>LevelPackUIName_DiagonalNwayGenerator</v>
          </cell>
          <cell r="B54" t="str">
            <v>&lt;color=#FFC080&gt;대각샷&lt;/color&gt;</v>
          </cell>
          <cell r="C54" t="str">
            <v>In progress of translating…(54)</v>
          </cell>
        </row>
        <row r="55">
          <cell r="A55" t="str">
            <v>LevelPackUIName_LeftRightNwayGenerator</v>
          </cell>
          <cell r="B55" t="str">
            <v>&lt;color=#FFC080&gt;좌우샷&lt;/color&gt;</v>
          </cell>
          <cell r="C55" t="str">
            <v>In progress of translating…(55)</v>
          </cell>
        </row>
        <row r="56">
          <cell r="A56" t="str">
            <v>LevelPackUIName_BackNwayGenerator</v>
          </cell>
          <cell r="B56" t="str">
            <v>&lt;color=#FFC080&gt;후방샷&lt;/color&gt;</v>
          </cell>
          <cell r="C56" t="str">
            <v>In progress of translating…(56)</v>
          </cell>
        </row>
        <row r="57">
          <cell r="A57" t="str">
            <v>LevelPackUIName_Repeat</v>
          </cell>
          <cell r="B57" t="str">
            <v>&lt;color=#FFC080&gt;반복 공격&lt;/color&gt;</v>
          </cell>
          <cell r="C57" t="str">
            <v>In progress of translating…(57)</v>
          </cell>
        </row>
        <row r="58">
          <cell r="A58" t="str">
            <v>LevelPackUIName_HealOnKill</v>
          </cell>
          <cell r="B58" t="str">
            <v>몬스터 킬 시 회복</v>
          </cell>
          <cell r="C58" t="str">
            <v>In progress of translating…(58)</v>
          </cell>
        </row>
        <row r="59">
          <cell r="A59" t="str">
            <v>LevelPackUIName_HealOnKillBetter</v>
          </cell>
          <cell r="B59" t="str">
            <v>&lt;color=#FFC080&gt;상급&lt;/color&gt; 몬스터 킬 시 회복</v>
          </cell>
          <cell r="C59" t="str">
            <v>In progress of translating…(59)</v>
          </cell>
        </row>
        <row r="60">
          <cell r="A60" t="str">
            <v>LevelPackUIName_AtkSpeedUpOnEncounter</v>
          </cell>
          <cell r="B60" t="str">
            <v>적 조우 시
공격 속도 증가</v>
          </cell>
          <cell r="C60" t="str">
            <v>In progress of translating…(60)</v>
          </cell>
        </row>
        <row r="61">
          <cell r="A61" t="str">
            <v>LevelPackUIName_AtkSpeedUpOnEncounterBetter</v>
          </cell>
          <cell r="B61" t="str">
            <v>&lt;color=#FFC080&gt;상급&lt;/color&gt; 적 조우 시
공격 속도 증가</v>
          </cell>
          <cell r="C61" t="str">
            <v>In progress of translating…(61)</v>
          </cell>
        </row>
        <row r="62">
          <cell r="A62" t="str">
            <v>LevelPackUIName_VampireOnAttack</v>
          </cell>
          <cell r="B62" t="str">
            <v>흡혈</v>
          </cell>
          <cell r="C62" t="str">
            <v>In progress of translating…(62)</v>
          </cell>
        </row>
        <row r="63">
          <cell r="A63" t="str">
            <v>LevelPackUIName_VampireOnAttackBetter</v>
          </cell>
          <cell r="B63" t="str">
            <v>&lt;color=#FFC080&gt;상급&lt;/color&gt; 흡혈</v>
          </cell>
          <cell r="C63" t="str">
            <v>In progress of translating…(63)</v>
          </cell>
        </row>
        <row r="64">
          <cell r="A64" t="str">
            <v>LevelPackUIName_RecoverOnAttacked</v>
          </cell>
          <cell r="B64" t="str">
            <v>피격 시 HP 리젠</v>
          </cell>
          <cell r="C64" t="str">
            <v>In progress of translating…(64)</v>
          </cell>
        </row>
        <row r="65">
          <cell r="A65" t="str">
            <v>LevelPackUIName_RecoverOnAttackedBetter</v>
          </cell>
          <cell r="B65" t="str">
            <v>&lt;color=#FFC080&gt;상급&lt;/color&gt; 피격 시
HP 리젠</v>
          </cell>
          <cell r="C65" t="str">
            <v>In progress of translating…(65)</v>
          </cell>
        </row>
        <row r="66">
          <cell r="A66" t="str">
            <v>LevelPackUIName_ReflectOnAttacked</v>
          </cell>
          <cell r="B66" t="str">
            <v>피격 시 반사</v>
          </cell>
          <cell r="C66" t="str">
            <v>In progress of translating…(66)</v>
          </cell>
        </row>
        <row r="67">
          <cell r="A67" t="str">
            <v>LevelPackUIName_ReflectOnAttackedBetter</v>
          </cell>
          <cell r="B67" t="str">
            <v>&lt;color=#FFC080&gt;상급&lt;/color&gt; 피격 시 반사</v>
          </cell>
          <cell r="C67" t="str">
            <v>In progress of translating…(67)</v>
          </cell>
        </row>
        <row r="68">
          <cell r="A68" t="str">
            <v>LevelPackUIName_AtkUpOnLowerHp</v>
          </cell>
          <cell r="B68" t="str">
            <v>HP 낮을수록
공격력 증가</v>
          </cell>
          <cell r="C68" t="str">
            <v>In progress of translating…(68)</v>
          </cell>
        </row>
        <row r="69">
          <cell r="A69" t="str">
            <v>LevelPackUIName_AtkUpOnLowerHpBetter</v>
          </cell>
          <cell r="B69" t="str">
            <v>&lt;color=#FFC080&gt;상급&lt;/color&gt; HP 낮을수록
공격력 증가</v>
          </cell>
          <cell r="C69" t="str">
            <v>In progress of translating…(69)</v>
          </cell>
        </row>
        <row r="70">
          <cell r="A70" t="str">
            <v>LevelPackUIName_CritDmgUpOnLowerHp</v>
          </cell>
          <cell r="B70" t="str">
            <v>적 HP 낮을수록
치명타 대미지 증가</v>
          </cell>
          <cell r="C70" t="str">
            <v>In progress of translating…(70)</v>
          </cell>
        </row>
        <row r="71">
          <cell r="A71" t="str">
            <v>LevelPackUIName_CritDmgUpOnLowerHpBetter</v>
          </cell>
          <cell r="B71" t="str">
            <v>&lt;color=#FFC080&gt;상급&lt;/color&gt; 적 HP 낮을수록
치명타 대미지 증가</v>
          </cell>
          <cell r="C71" t="str">
            <v>In progress of translating…(71)</v>
          </cell>
        </row>
        <row r="72">
          <cell r="A72" t="str">
            <v>LevelPackUIName_InstantKill</v>
          </cell>
          <cell r="B72" t="str">
            <v>일정확률로 즉사</v>
          </cell>
          <cell r="C72" t="str">
            <v>In progress of translating…(72)</v>
          </cell>
        </row>
        <row r="73">
          <cell r="A73" t="str">
            <v>LevelPackUIName_InstantKillBetter</v>
          </cell>
          <cell r="B73" t="str">
            <v>&lt;color=#FFC080&gt;상급&lt;/color&gt; 일정확률로 즉사</v>
          </cell>
          <cell r="C73" t="str">
            <v>In progress of translating…(73)</v>
          </cell>
        </row>
        <row r="74">
          <cell r="A74" t="str">
            <v>LevelPackUIName_ImmortalWill</v>
          </cell>
          <cell r="B74" t="str">
            <v>불사의 의지</v>
          </cell>
          <cell r="C74" t="str">
            <v>In progress of translating…(74)</v>
          </cell>
        </row>
        <row r="75">
          <cell r="A75" t="str">
            <v>LevelPackUIName_ImmortalWillBetter</v>
          </cell>
          <cell r="B75" t="str">
            <v>&lt;color=#FFC080&gt;상급&lt;/color&gt; 불사의 의지</v>
          </cell>
          <cell r="C75" t="str">
            <v>In progress of translating…(75)</v>
          </cell>
        </row>
        <row r="76">
          <cell r="A76" t="str">
            <v>LevelPackUIName_HealAreaOnEncounter</v>
          </cell>
          <cell r="B76" t="str">
            <v>적 조우 시 회복지대</v>
          </cell>
          <cell r="C76" t="str">
            <v>In progress of translating…(76)</v>
          </cell>
        </row>
        <row r="77">
          <cell r="A77" t="str">
            <v>LevelPackUIName_MoveSpeedUpOnAttacked</v>
          </cell>
          <cell r="B77" t="str">
            <v>피격 시
이동 속도 증가</v>
          </cell>
          <cell r="C77" t="str">
            <v>In progress of translating…(77)</v>
          </cell>
        </row>
        <row r="78">
          <cell r="A78" t="str">
            <v>LevelPackUIName_BombOrbOnMove</v>
          </cell>
          <cell r="B78" t="str">
            <v>이동 중 오브 설치</v>
          </cell>
          <cell r="C78" t="str">
            <v>In progress of translating…(78)</v>
          </cell>
        </row>
        <row r="79">
          <cell r="A79" t="str">
            <v>LevelPackUIName_SlowHitObject</v>
          </cell>
          <cell r="B79" t="str">
            <v>발사체 속도 감소</v>
          </cell>
          <cell r="C79" t="str">
            <v>In progress of translating…(79)</v>
          </cell>
        </row>
        <row r="80">
          <cell r="A80" t="str">
            <v>LevelPackUIName_Paralyze</v>
          </cell>
          <cell r="B80" t="str">
            <v>마비 효과</v>
          </cell>
          <cell r="C80" t="str">
            <v>In progress of translating…(80)</v>
          </cell>
        </row>
        <row r="81">
          <cell r="A81" t="str">
            <v>LevelPackUIName_Hold</v>
          </cell>
          <cell r="B81" t="str">
            <v>이동 불가 효과</v>
          </cell>
          <cell r="C81" t="str">
            <v>In progress of translating…(81)</v>
          </cell>
        </row>
        <row r="82">
          <cell r="A82" t="str">
            <v>LevelPackUIName_Transport</v>
          </cell>
          <cell r="B82" t="str">
            <v>몬스터 전이 효과</v>
          </cell>
          <cell r="C82" t="str">
            <v>In progress of translating…(82)</v>
          </cell>
        </row>
        <row r="83">
          <cell r="A83" t="str">
            <v>LevelPackUIName_SummonShield</v>
          </cell>
          <cell r="B83" t="str">
            <v>쉴드 소환</v>
          </cell>
          <cell r="C83" t="str">
            <v>In progress of translating…(83)</v>
          </cell>
        </row>
        <row r="84">
          <cell r="A84" t="str">
            <v>LevelPackUIDesc_Atk</v>
          </cell>
          <cell r="B84" t="str">
            <v>공격력이 증가합니다</v>
          </cell>
          <cell r="C84" t="str">
            <v>In progress of translating…(84)</v>
          </cell>
        </row>
        <row r="85">
          <cell r="A85" t="str">
            <v>LevelPackUIDesc_AtkBetter</v>
          </cell>
          <cell r="B85" t="str">
            <v>공격력이 많이 증가합니다</v>
          </cell>
          <cell r="C85" t="str">
            <v>In progress of translating…(85)</v>
          </cell>
        </row>
        <row r="86">
          <cell r="A86" t="str">
            <v>LevelPackUIDesc_AtkBest</v>
          </cell>
          <cell r="B86" t="str">
            <v>공격력이 매우 많이 증가합니다</v>
          </cell>
          <cell r="C86" t="str">
            <v>In progress of translating…(86)</v>
          </cell>
        </row>
        <row r="87">
          <cell r="A87" t="str">
            <v>LevelPackUIDesc_AtkSpeed</v>
          </cell>
          <cell r="B87" t="str">
            <v>공격 속도가 증가합니다</v>
          </cell>
          <cell r="C87" t="str">
            <v>In progress of translating…(87)</v>
          </cell>
        </row>
        <row r="88">
          <cell r="A88" t="str">
            <v>LevelPackUIDesc_AtkSpeedBetter</v>
          </cell>
          <cell r="B88" t="str">
            <v>공격 속도가 많이 증가합니다</v>
          </cell>
          <cell r="C88" t="str">
            <v>In progress of translating…(88)</v>
          </cell>
        </row>
        <row r="89">
          <cell r="A89" t="str">
            <v>LevelPackUIDesc_AtkSpeedBest</v>
          </cell>
          <cell r="B89" t="str">
            <v>공격 속도가 매우 많이 증가합니다</v>
          </cell>
          <cell r="C89" t="str">
            <v>In progress of translating…(89)</v>
          </cell>
        </row>
        <row r="90">
          <cell r="A90" t="str">
            <v>LevelPackUIDesc_Crit</v>
          </cell>
          <cell r="B90" t="str">
            <v>치명타 확률이 증가합니다</v>
          </cell>
          <cell r="C90" t="str">
            <v>In progress of translating…(90)</v>
          </cell>
        </row>
        <row r="91">
          <cell r="A91" t="str">
            <v>LevelPackUIDesc_CritBetter</v>
          </cell>
          <cell r="B91" t="str">
            <v>치명타 확률이 많이 증가합니다</v>
          </cell>
          <cell r="C91" t="str">
            <v>In progress of translating…(91)</v>
          </cell>
        </row>
        <row r="92">
          <cell r="A92" t="str">
            <v>LevelPackUIDesc_CritBest</v>
          </cell>
          <cell r="B92" t="str">
            <v>치명타 확률이 매우 많이 증가합니다</v>
          </cell>
          <cell r="C92" t="str">
            <v>In progress of translating…(92)</v>
          </cell>
        </row>
        <row r="93">
          <cell r="A93" t="str">
            <v>LevelPackUIDesc_MaxHp</v>
          </cell>
          <cell r="B93" t="str">
            <v>최대 체력이 증가합니다</v>
          </cell>
          <cell r="C93" t="str">
            <v>In progress of translating…(93)</v>
          </cell>
        </row>
        <row r="94">
          <cell r="A94" t="str">
            <v>LevelPackUIDesc_MaxHpBetter</v>
          </cell>
          <cell r="B94" t="str">
            <v>최대 체력이 많이 증가합니다</v>
          </cell>
          <cell r="C94" t="str">
            <v>In progress of translating…(94)</v>
          </cell>
        </row>
        <row r="95">
          <cell r="A95" t="str">
            <v>LevelPackUIDesc_MaxHpBest</v>
          </cell>
          <cell r="B95" t="str">
            <v>최대 체력이 매우 많이 증가합니다</v>
          </cell>
          <cell r="C95" t="str">
            <v>In progress of translating…(95)</v>
          </cell>
        </row>
        <row r="96">
          <cell r="A96" t="str">
            <v>LevelPackUIDesc_ReduceDmgProjectile</v>
          </cell>
          <cell r="B96" t="str">
            <v>발사체의 대미지가 감소합니다</v>
          </cell>
          <cell r="C96" t="str">
            <v>In progress of translating…(96)</v>
          </cell>
        </row>
        <row r="97">
          <cell r="A97" t="str">
            <v>LevelPackUIDesc_ReduceDmgClose</v>
          </cell>
          <cell r="B97" t="str">
            <v>몬스터와 충돌 시 대미지가 감소합니다</v>
          </cell>
          <cell r="C97" t="str">
            <v>In progress of translating…(97)</v>
          </cell>
        </row>
        <row r="98">
          <cell r="A98" t="str">
            <v>LevelPackUIDesc_ExtraGold</v>
          </cell>
          <cell r="B98" t="str">
            <v>골드 획득량이 증가합니다</v>
          </cell>
          <cell r="C98" t="str">
            <v>In progress of translating…(98)</v>
          </cell>
        </row>
        <row r="99">
          <cell r="A99" t="str">
            <v>LevelPackUIDesc_ItemChanceBoost</v>
          </cell>
          <cell r="B99" t="str">
            <v>아이템 획득 확률이 증가합니다</v>
          </cell>
          <cell r="C99" t="str">
            <v>In progress of translating…(99)</v>
          </cell>
        </row>
        <row r="100">
          <cell r="A100" t="str">
            <v>LevelPackUIDesc_HealChanceBoost</v>
          </cell>
          <cell r="B100" t="str">
            <v>회복구슬 획득 확률이 증가합니다</v>
          </cell>
          <cell r="C100" t="str">
            <v>In progress of translating…(100)</v>
          </cell>
        </row>
        <row r="101">
          <cell r="A101" t="str">
            <v>LevelPackUIDesc_MonsterThrough</v>
          </cell>
          <cell r="B101" t="str">
            <v>평타 공격이 몬스터를 관통합니다</v>
          </cell>
          <cell r="C101" t="str">
            <v>In progress of translating…(101)</v>
          </cell>
        </row>
        <row r="102">
          <cell r="A102" t="str">
            <v>LevelPackUIDesc_Ricochet</v>
          </cell>
          <cell r="B102" t="str">
            <v>평타 공격이 몬스터 명중 후 다른 몬스터로 향해갑니다</v>
          </cell>
          <cell r="C102" t="str">
            <v>In progress of translating…(102)</v>
          </cell>
        </row>
        <row r="103">
          <cell r="A103" t="str">
            <v>LevelPackUIDesc_BounceWallQuad</v>
          </cell>
          <cell r="B103" t="str">
            <v>평타 공격이 벽에 튕겨 날아갑니다</v>
          </cell>
          <cell r="C103" t="str">
            <v>In progress of translating…(103)</v>
          </cell>
        </row>
        <row r="104">
          <cell r="A104" t="str">
            <v>LevelPackUIDesc_Parallel</v>
          </cell>
          <cell r="B104" t="str">
            <v>평타 공격이 전방으로 더 발사됩니다</v>
          </cell>
          <cell r="C104" t="str">
            <v>In progress of translating…(104)</v>
          </cell>
        </row>
        <row r="105">
          <cell r="A105" t="str">
            <v>LevelPackUIDesc_DiagonalNwayGenerator</v>
          </cell>
          <cell r="B105" t="str">
            <v>평타 공격이 대각으로 더 발사됩니다</v>
          </cell>
          <cell r="C105" t="str">
            <v>In progress of translating…(105)</v>
          </cell>
        </row>
        <row r="106">
          <cell r="A106" t="str">
            <v>LevelPackUIDesc_LeftRightNwayGenerator</v>
          </cell>
          <cell r="B106" t="str">
            <v>평타 공격이 좌우로 더 발사됩니다</v>
          </cell>
          <cell r="C106" t="str">
            <v>In progress of translating…(106)</v>
          </cell>
        </row>
        <row r="107">
          <cell r="A107" t="str">
            <v>LevelPackUIDesc_BackNwayGenerator</v>
          </cell>
          <cell r="B107" t="str">
            <v>평타 공격이 후방으로 더 발사됩니다</v>
          </cell>
          <cell r="C107" t="str">
            <v>In progress of translating…(107)</v>
          </cell>
        </row>
        <row r="108">
          <cell r="A108" t="str">
            <v>LevelPackUIDesc_Repeat</v>
          </cell>
          <cell r="B108" t="str">
            <v>평타 공격이 한 번 더 반복됩니다</v>
          </cell>
          <cell r="C108" t="str">
            <v>In progress of translating…(108)</v>
          </cell>
        </row>
        <row r="109">
          <cell r="A109" t="str">
            <v>LevelPackUIDesc_HealOnKill</v>
          </cell>
          <cell r="B109" t="str">
            <v>몬스터를 죽일 때 회복합니다</v>
          </cell>
          <cell r="C109" t="str">
            <v>In progress of translating…(109)</v>
          </cell>
        </row>
        <row r="110">
          <cell r="A110" t="str">
            <v>LevelPackUIDesc_HealOnKillBetter</v>
          </cell>
          <cell r="B110" t="str">
            <v>몬스터를 죽일 때 더 많이 회복합니다</v>
          </cell>
          <cell r="C110" t="str">
            <v>In progress of translating…(110)</v>
          </cell>
        </row>
        <row r="111">
          <cell r="A111" t="str">
            <v>LevelPackUIDesc_AtkSpeedUpOnEncounter</v>
          </cell>
          <cell r="B111" t="str">
            <v>몬스터 조우 시 공격 속도가 증가합니다</v>
          </cell>
          <cell r="C111" t="str">
            <v>In progress of translating…(111)</v>
          </cell>
        </row>
        <row r="112">
          <cell r="A112" t="str">
            <v>LevelPackUIDesc_AtkSpeedUpOnEncounterBetter</v>
          </cell>
          <cell r="B112" t="str">
            <v>몬스터 조우 시 공격 속도가 더 많이 증가합니다</v>
          </cell>
          <cell r="C112" t="str">
            <v>In progress of translating…(112)</v>
          </cell>
        </row>
        <row r="113">
          <cell r="A113" t="str">
            <v>LevelPackUIDesc_VampireOnAttack</v>
          </cell>
          <cell r="B113" t="str">
            <v>몬스터 공격 시 대미지의 일부를 흡수합니다</v>
          </cell>
          <cell r="C113" t="str">
            <v>In progress of translating…(113)</v>
          </cell>
        </row>
        <row r="114">
          <cell r="A114" t="str">
            <v>LevelPackUIDesc_VampireOnAttackBetter</v>
          </cell>
          <cell r="B114" t="str">
            <v>몬스터 공격 시 대미지의 일부를 더 많이 흡수합니다</v>
          </cell>
          <cell r="C114" t="str">
            <v>In progress of translating…(114)</v>
          </cell>
        </row>
        <row r="115">
          <cell r="A115" t="str">
            <v>LevelPackUIDesc_RecoverOnAttacked</v>
          </cell>
          <cell r="B115" t="str">
            <v>HP를 잃을 때 대미지의 일부를 서서히 회복합니다</v>
          </cell>
          <cell r="C115" t="str">
            <v>In progress of translating…(115)</v>
          </cell>
        </row>
        <row r="116">
          <cell r="A116" t="str">
            <v>LevelPackUIDesc_RecoverOnAttackedBetter</v>
          </cell>
          <cell r="B116" t="str">
            <v>HP를 잃을 때 대미지의 일부를 서서히 더 많이 회복합니다</v>
          </cell>
          <cell r="C116" t="str">
            <v>In progress of translating…(116)</v>
          </cell>
        </row>
        <row r="117">
          <cell r="A117" t="str">
            <v>LevelPackUIDesc_ReflectOnAttacked</v>
          </cell>
          <cell r="B117" t="str">
            <v>몬스터에게 피격 시 대미지의 일부를 반사합니다</v>
          </cell>
          <cell r="C117" t="str">
            <v>In progress of translating…(117)</v>
          </cell>
        </row>
        <row r="118">
          <cell r="A118" t="str">
            <v>LevelPackUIDesc_ReflectOnAttackedBetter</v>
          </cell>
          <cell r="B118" t="str">
            <v>몬스터에게 피격 시 대미지의 일부를 더 많이 반사합니다</v>
          </cell>
          <cell r="C118" t="str">
            <v>In progress of translating…(118)</v>
          </cell>
        </row>
        <row r="119">
          <cell r="A119" t="str">
            <v>LevelPackUIDesc_AtkUpOnLowerHp</v>
          </cell>
          <cell r="B119" t="str">
            <v>HP가 낮을수록 공격력이 증가합니다</v>
          </cell>
          <cell r="C119" t="str">
            <v>In progress of translating…(119)</v>
          </cell>
        </row>
        <row r="120">
          <cell r="A120" t="str">
            <v>LevelPackUIDesc_AtkUpOnLowerHpBetter</v>
          </cell>
          <cell r="B120" t="str">
            <v>HP가 낮을수록 공격력이 더 많이 증가합니다</v>
          </cell>
          <cell r="C120" t="str">
            <v>In progress of translating…(120)</v>
          </cell>
        </row>
        <row r="121">
          <cell r="A121" t="str">
            <v>LevelPackUIDesc_CritDmgUpOnLowerHp</v>
          </cell>
          <cell r="B121" t="str">
            <v>상대의 HP가 낮을수록 치명타 대미지가 증가합니다</v>
          </cell>
          <cell r="C121" t="str">
            <v>In progress of translating…(121)</v>
          </cell>
        </row>
        <row r="122">
          <cell r="A122" t="str">
            <v>LevelPackUIDesc_CritDmgUpOnLowerHpBetter</v>
          </cell>
          <cell r="B122" t="str">
            <v>상대의 HP가 낮을수록 치명타 대미지가 더 많이 증가합니다</v>
          </cell>
          <cell r="C122" t="str">
            <v>In progress of translating…(122)</v>
          </cell>
        </row>
        <row r="123">
          <cell r="A123" t="str">
            <v>LevelPackUIDesc_InstantKill</v>
          </cell>
          <cell r="B123" t="str">
            <v>몬스터를 확률로 한 방에 죽입니다</v>
          </cell>
          <cell r="C123" t="str">
            <v>In progress of translating…(123)</v>
          </cell>
        </row>
        <row r="124">
          <cell r="A124" t="str">
            <v>LevelPackUIDesc_InstantKillBetter</v>
          </cell>
          <cell r="B124" t="str">
            <v>몬스터를 더 높은 확률로 한 방에 죽입니다</v>
          </cell>
          <cell r="C124" t="str">
            <v>In progress of translating…(124)</v>
          </cell>
        </row>
        <row r="125">
          <cell r="A125" t="str">
            <v>LevelPackUIDesc_ImmortalWill</v>
          </cell>
          <cell r="B125" t="str">
            <v>HP가 0 이 될 때 확률로 살아납니다</v>
          </cell>
          <cell r="C125" t="str">
            <v>In progress of translating…(125)</v>
          </cell>
        </row>
        <row r="126">
          <cell r="A126" t="str">
            <v>LevelPackUIDesc_ImmortalWillBetter</v>
          </cell>
          <cell r="B126" t="str">
            <v>HP가 0 이 될 때 더 높은 확률로 살아납니다</v>
          </cell>
          <cell r="C126" t="str">
            <v>In progress of translating…(126)</v>
          </cell>
        </row>
        <row r="127">
          <cell r="A127" t="str">
            <v>LevelPackUIDesc_HealAreaOnEncounter</v>
          </cell>
          <cell r="B127" t="str">
            <v>몬스터 조우 시 회복지대가 생성됩니다</v>
          </cell>
          <cell r="C127" t="str">
            <v>In progress of translating…(127)</v>
          </cell>
        </row>
        <row r="128">
          <cell r="A128" t="str">
            <v>LevelPackUIDesc_MoveSpeedUpOnAttacked</v>
          </cell>
          <cell r="B128" t="str">
            <v>HP를 잃을 때 이동 속도가 증가합니다</v>
          </cell>
          <cell r="C128" t="str">
            <v>In progress of translating…(128)</v>
          </cell>
        </row>
        <row r="129">
          <cell r="A129" t="str">
            <v>LevelPackUIDesc_BombOrbOnMove</v>
          </cell>
          <cell r="B129" t="str">
            <v>이동 시 공격구체를 설치합니다</v>
          </cell>
          <cell r="C129" t="str">
            <v>In progress of translating…(129)</v>
          </cell>
        </row>
        <row r="130">
          <cell r="A130" t="str">
            <v>LevelPackUIDesc_SlowHitObject</v>
          </cell>
          <cell r="B130" t="str">
            <v>몬스터의 발사체 속도가 줄어듭니다</v>
          </cell>
          <cell r="C130" t="str">
            <v>In progress of translating…(130)</v>
          </cell>
        </row>
        <row r="131">
          <cell r="A131" t="str">
            <v>LevelPackUIDesc_Paralyze</v>
          </cell>
          <cell r="B131" t="str">
            <v>공격에 마비 효과를 부여합니다</v>
          </cell>
          <cell r="C131" t="str">
            <v>In progress of translating…(131)</v>
          </cell>
        </row>
        <row r="132">
          <cell r="A132" t="str">
            <v>LevelPackUIDesc_Hold</v>
          </cell>
          <cell r="B132" t="str">
            <v>공격에 이동 불가 효과를 부여합니다</v>
          </cell>
          <cell r="C132" t="str">
            <v>In progress of translating…(132)</v>
          </cell>
        </row>
        <row r="133">
          <cell r="A133" t="str">
            <v>LevelPackUIDesc_Transport</v>
          </cell>
          <cell r="B133" t="str">
            <v>공격에 몬스터 전이 효과를 부여합니다</v>
          </cell>
          <cell r="C133" t="str">
            <v>In progress of translating…(133)</v>
          </cell>
        </row>
        <row r="134">
          <cell r="A134" t="str">
            <v>LevelPackUIDesc_SummonShield</v>
          </cell>
          <cell r="B134" t="str">
            <v>주기적으로 발사체를 막는 쉴드를 소환합니다</v>
          </cell>
          <cell r="C134" t="str">
            <v>In progress of translating…(134)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BB8E1-607B-4A4F-85DA-23E22708D848}">
  <dimension ref="A1:C16"/>
  <sheetViews>
    <sheetView workbookViewId="0"/>
  </sheetViews>
  <sheetFormatPr defaultRowHeight="16.5" x14ac:dyDescent="0.3"/>
  <sheetData>
    <row r="1" spans="1:3" ht="27" customHeight="1" x14ac:dyDescent="0.3">
      <c r="A1" t="s">
        <v>2</v>
      </c>
      <c r="B1" t="s">
        <v>22</v>
      </c>
      <c r="C1" t="s">
        <v>23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24</v>
      </c>
      <c r="C3">
        <f t="shared" ref="C3:C16" si="0">C2+B3</f>
        <v>24</v>
      </c>
    </row>
    <row r="4" spans="1:3" x14ac:dyDescent="0.3">
      <c r="A4">
        <v>3</v>
      </c>
      <c r="B4">
        <v>24</v>
      </c>
      <c r="C4">
        <f t="shared" si="0"/>
        <v>48</v>
      </c>
    </row>
    <row r="5" spans="1:3" x14ac:dyDescent="0.3">
      <c r="A5">
        <v>4</v>
      </c>
      <c r="B5">
        <v>24</v>
      </c>
      <c r="C5">
        <f t="shared" si="0"/>
        <v>72</v>
      </c>
    </row>
    <row r="6" spans="1:3" x14ac:dyDescent="0.3">
      <c r="A6">
        <v>5</v>
      </c>
      <c r="B6">
        <v>24</v>
      </c>
      <c r="C6">
        <f t="shared" si="0"/>
        <v>96</v>
      </c>
    </row>
    <row r="7" spans="1:3" x14ac:dyDescent="0.3">
      <c r="A7">
        <v>6</v>
      </c>
      <c r="B7">
        <v>24</v>
      </c>
      <c r="C7">
        <f t="shared" si="0"/>
        <v>120</v>
      </c>
    </row>
    <row r="8" spans="1:3" x14ac:dyDescent="0.3">
      <c r="A8">
        <v>7</v>
      </c>
      <c r="B8">
        <v>24</v>
      </c>
      <c r="C8">
        <f t="shared" si="0"/>
        <v>144</v>
      </c>
    </row>
    <row r="9" spans="1:3" x14ac:dyDescent="0.3">
      <c r="A9">
        <v>8</v>
      </c>
      <c r="B9">
        <v>24</v>
      </c>
      <c r="C9">
        <f t="shared" si="0"/>
        <v>168</v>
      </c>
    </row>
    <row r="10" spans="1:3" x14ac:dyDescent="0.3">
      <c r="A10">
        <v>9</v>
      </c>
      <c r="B10">
        <v>24</v>
      </c>
      <c r="C10">
        <f t="shared" si="0"/>
        <v>192</v>
      </c>
    </row>
    <row r="11" spans="1:3" x14ac:dyDescent="0.3">
      <c r="A11">
        <v>10</v>
      </c>
      <c r="B11">
        <v>24</v>
      </c>
      <c r="C11">
        <f t="shared" si="0"/>
        <v>216</v>
      </c>
    </row>
    <row r="12" spans="1:3" x14ac:dyDescent="0.3">
      <c r="A12">
        <v>11</v>
      </c>
      <c r="B12">
        <v>24</v>
      </c>
      <c r="C12">
        <f t="shared" si="0"/>
        <v>240</v>
      </c>
    </row>
    <row r="13" spans="1:3" x14ac:dyDescent="0.3">
      <c r="A13">
        <v>12</v>
      </c>
      <c r="B13">
        <v>24</v>
      </c>
      <c r="C13">
        <f t="shared" si="0"/>
        <v>264</v>
      </c>
    </row>
    <row r="14" spans="1:3" x14ac:dyDescent="0.3">
      <c r="A14">
        <v>13</v>
      </c>
      <c r="B14">
        <v>24</v>
      </c>
      <c r="C14">
        <f t="shared" si="0"/>
        <v>288</v>
      </c>
    </row>
    <row r="15" spans="1:3" x14ac:dyDescent="0.3">
      <c r="A15">
        <v>14</v>
      </c>
      <c r="B15">
        <v>24</v>
      </c>
      <c r="C15">
        <f t="shared" si="0"/>
        <v>312</v>
      </c>
    </row>
    <row r="16" spans="1:3" x14ac:dyDescent="0.3">
      <c r="A16">
        <v>15</v>
      </c>
      <c r="B16">
        <v>24</v>
      </c>
      <c r="C16">
        <f t="shared" si="0"/>
        <v>336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A0EB5-6FD1-47A7-9244-6004540E3EF0}">
  <dimension ref="A1:P5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6.5" outlineLevelCol="1" x14ac:dyDescent="0.3"/>
  <cols>
    <col min="1" max="1" width="25.625" style="1" customWidth="1"/>
    <col min="2" max="2" width="22.875" style="1" customWidth="1"/>
    <col min="3" max="4" width="10.625" style="1" customWidth="1"/>
    <col min="5" max="5" width="10.625" style="1" customWidth="1" outlineLevel="1"/>
    <col min="6" max="6" width="31.25" style="1" customWidth="1"/>
    <col min="7" max="7" width="13.25" style="1" customWidth="1" outlineLevel="1"/>
    <col min="8" max="8" width="22.875" style="1" customWidth="1"/>
    <col min="9" max="9" width="19.625" style="1" customWidth="1"/>
    <col min="10" max="10" width="16" style="1" customWidth="1" outlineLevel="1"/>
    <col min="11" max="11" width="30.375" style="1" customWidth="1" outlineLevel="1"/>
    <col min="12" max="12" width="7.375" style="1" customWidth="1"/>
    <col min="13" max="13" width="31" style="1" customWidth="1"/>
    <col min="14" max="14" width="17.125" style="1" customWidth="1"/>
    <col min="15" max="15" width="17.125" style="1" customWidth="1" outlineLevel="1"/>
    <col min="16" max="16" width="18.875" style="1" customWidth="1"/>
    <col min="17" max="16384" width="9" style="1"/>
  </cols>
  <sheetData>
    <row r="1" spans="1:16" ht="27" customHeight="1" x14ac:dyDescent="0.3">
      <c r="A1" s="1" t="s">
        <v>1</v>
      </c>
      <c r="B1" s="1" t="s">
        <v>0</v>
      </c>
      <c r="C1" s="1" t="s">
        <v>20</v>
      </c>
      <c r="D1" s="1" t="s">
        <v>21</v>
      </c>
      <c r="E1" s="1" t="s">
        <v>151</v>
      </c>
      <c r="F1" s="1" t="s">
        <v>6</v>
      </c>
      <c r="G1" s="1" t="s">
        <v>16</v>
      </c>
      <c r="H1" s="1" t="s">
        <v>3</v>
      </c>
      <c r="I1" s="1" t="s">
        <v>4</v>
      </c>
      <c r="J1" s="1" t="s">
        <v>7</v>
      </c>
      <c r="K1" s="1" t="s">
        <v>8</v>
      </c>
      <c r="L1" t="s">
        <v>29</v>
      </c>
      <c r="M1" t="s">
        <v>28</v>
      </c>
      <c r="N1" s="1" t="s">
        <v>24</v>
      </c>
      <c r="O1" s="1" t="s">
        <v>25</v>
      </c>
      <c r="P1" s="1" t="s">
        <v>42</v>
      </c>
    </row>
    <row r="2" spans="1:16" x14ac:dyDescent="0.3">
      <c r="A2" s="1" t="s">
        <v>45</v>
      </c>
      <c r="B2" s="1" t="s">
        <v>46</v>
      </c>
      <c r="C2" s="1" t="b">
        <v>0</v>
      </c>
      <c r="D2" s="1">
        <v>21</v>
      </c>
      <c r="E2" s="1">
        <f>IF(C2,"",D2/SUMIF(C:C,C2,D:D))</f>
        <v>9.6774193548387094E-2</v>
      </c>
      <c r="F2" s="1" t="str">
        <f t="shared" ref="F2:F10" si="0">"LP_"&amp;A2</f>
        <v>LP_Atk</v>
      </c>
      <c r="G2" s="1" t="str">
        <f>IF(ISBLANK(F2),"",
IF(ISERROR(FIND(",",F2)),
  IF(ISERROR(VLOOKUP(F2,[1]AffectorValueTable!$A:$A,1,0)),"어펙터밸류없음",
  ""),
IF(ISERROR(FIND(",",F2,FIND(",",F2)+1)),
  IF(OR(ISERROR(VLOOKUP(LEFT(F2,FIND(",",F2)-1),[1]AffectorValueTable!$A:$A,1,0)),ISERROR(VLOOKUP(TRIM(MID(F2,FIND(",",F2)+1,999)),[1]AffectorValueTable!$A:$A,1,0))),"어펙터밸류없음",
  ""),
IF(ISERROR(FIND(",",F2,FIND(",",F2,FIND(",",F2)+1)+1)),
  IF(OR(ISERROR(VLOOKUP(LEFT(F2,FIND(",",F2)-1),[1]AffectorValueTable!$A:$A,1,0)),ISERROR(VLOOKUP(TRIM(MID(F2,FIND(",",F2)+1,FIND(",",F2,FIND(",",F2)+1)-FIND(",",F2)-1)),[1]AffectorValueTable!$A:$A,1,0)),ISERROR(VLOOKUP(TRIM(MID(F2,FIND(",",F2,FIND(",",F2)+1)+1,999)),[1]AffectorValueTable!$A:$A,1,0))),"어펙터밸류없음",
  ""),
IF(ISERROR(FIND(",",F2,FIND(",",F2,FIND(",",F2,FIND(",",F2)+1)+1)+1)),
  IF(OR(ISERROR(VLOOKUP(LEFT(F2,FIND(",",F2)-1),[1]AffectorValueTable!$A:$A,1,0)),ISERROR(VLOOKUP(TRIM(MID(F2,FIND(",",F2)+1,FIND(",",F2,FIND(",",F2)+1)-FIND(",",F2)-1)),[1]AffectorValueTable!$A:$A,1,0)),ISERROR(VLOOKUP(TRIM(MID(F2,FIND(",",F2,FIND(",",F2)+1)+1,FIND(",",F2,FIND(",",F2,FIND(",",F2)+1)+1)-FIND(",",F2,FIND(",",F2)+1)-1)),[1]AffectorValueTable!$A:$A,1,0)),ISERROR(VLOOKUP(TRIM(MID(F2,FIND(",",F2,FIND(",",F2,FIND(",",F2)+1)+1)+1,999)),[1]AffectorValueTable!$A:$A,1,0))),"어펙터밸류없음",
  ""),
)))))</f>
        <v/>
      </c>
      <c r="H2" s="1" t="str">
        <f>"LevelPackUIName_"&amp;A2</f>
        <v>LevelPackUIName_Atk</v>
      </c>
      <c r="I2" s="1" t="str">
        <f t="shared" ref="I2:I13" si="1">"LevelPackUIDesc_"&amp;A2</f>
        <v>LevelPackUIDesc_Atk</v>
      </c>
      <c r="J2" s="1" t="str">
        <f>IF(ISBLANK(H2),"",
IFERROR(VLOOKUP(H2,[2]StringTable!$1:$1048576,MATCH([2]StringTable!$B$1,[2]StringTable!$1:$1,0),0),
IFERROR(VLOOKUP(H2,[2]InApkStringTable!$1:$1048576,MATCH([2]InApkStringTable!$B$1,[2]InApkStringTable!$1:$1,0),0),
"스트링없음")))</f>
        <v>공격력</v>
      </c>
      <c r="K2" s="1" t="str">
        <f>IF(ISBLANK(I2),"",
IFERROR(VLOOKUP(I2,[2]StringTable!$1:$1048576,MATCH([2]StringTable!$B$1,[2]StringTable!$1:$1,0),0),
IFERROR(VLOOKUP(I2,[2]InApkStringTable!$1:$1048576,MATCH([2]InApkStringTable!$B$1,[2]InApkStringTable!$1:$1,0),0),
"스트링없음")))</f>
        <v>공격력이 증가합니다</v>
      </c>
      <c r="L2" s="1">
        <v>9</v>
      </c>
      <c r="M2" s="1" t="b">
        <v>0</v>
      </c>
    </row>
    <row r="3" spans="1:16" x14ac:dyDescent="0.3">
      <c r="A3" s="1" t="s">
        <v>47</v>
      </c>
      <c r="B3" s="1" t="s">
        <v>46</v>
      </c>
      <c r="C3" s="1" t="b">
        <v>1</v>
      </c>
      <c r="D3" s="1">
        <v>1</v>
      </c>
      <c r="E3" s="1" t="str">
        <f t="shared" ref="E3:E51" si="2">IF(C3,"",D3/SUMIF(C:C,C3,D:D))</f>
        <v/>
      </c>
      <c r="F3" s="1" t="str">
        <f t="shared" si="0"/>
        <v>LP_AtkBetter</v>
      </c>
      <c r="G3" s="1" t="str">
        <f>IF(ISBLANK(F3),"",
IF(ISERROR(FIND(",",F3)),
  IF(ISERROR(VLOOKUP(F3,[1]AffectorValueTable!$A:$A,1,0)),"어펙터밸류없음",
  ""),
IF(ISERROR(FIND(",",F3,FIND(",",F3)+1)),
  IF(OR(ISERROR(VLOOKUP(LEFT(F3,FIND(",",F3)-1),[1]AffectorValueTable!$A:$A,1,0)),ISERROR(VLOOKUP(TRIM(MID(F3,FIND(",",F3)+1,999)),[1]AffectorValueTable!$A:$A,1,0))),"어펙터밸류없음",
  ""),
IF(ISERROR(FIND(",",F3,FIND(",",F3,FIND(",",F3)+1)+1)),
  IF(OR(ISERROR(VLOOKUP(LEFT(F3,FIND(",",F3)-1),[1]AffectorValueTable!$A:$A,1,0)),ISERROR(VLOOKUP(TRIM(MID(F3,FIND(",",F3)+1,FIND(",",F3,FIND(",",F3)+1)-FIND(",",F3)-1)),[1]AffectorValueTable!$A:$A,1,0)),ISERROR(VLOOKUP(TRIM(MID(F3,FIND(",",F3,FIND(",",F3)+1)+1,999)),[1]AffectorValueTable!$A:$A,1,0))),"어펙터밸류없음",
  ""),
IF(ISERROR(FIND(",",F3,FIND(",",F3,FIND(",",F3,FIND(",",F3)+1)+1)+1)),
  IF(OR(ISERROR(VLOOKUP(LEFT(F3,FIND(",",F3)-1),[1]AffectorValueTable!$A:$A,1,0)),ISERROR(VLOOKUP(TRIM(MID(F3,FIND(",",F3)+1,FIND(",",F3,FIND(",",F3)+1)-FIND(",",F3)-1)),[1]AffectorValueTable!$A:$A,1,0)),ISERROR(VLOOKUP(TRIM(MID(F3,FIND(",",F3,FIND(",",F3)+1)+1,FIND(",",F3,FIND(",",F3,FIND(",",F3)+1)+1)-FIND(",",F3,FIND(",",F3)+1)-1)),[1]AffectorValueTable!$A:$A,1,0)),ISERROR(VLOOKUP(TRIM(MID(F3,FIND(",",F3,FIND(",",F3,FIND(",",F3)+1)+1)+1,999)),[1]AffectorValueTable!$A:$A,1,0))),"어펙터밸류없음",
  ""),
)))))</f>
        <v/>
      </c>
      <c r="H3" s="1" t="str">
        <f t="shared" ref="H3:H13" si="3">"LevelPackUIName_"&amp;A3</f>
        <v>LevelPackUIName_AtkBetter</v>
      </c>
      <c r="I3" s="1" t="str">
        <f t="shared" si="1"/>
        <v>LevelPackUIDesc_AtkBetter</v>
      </c>
      <c r="J3" s="1" t="str">
        <f>IF(ISBLANK(H3),"",
IFERROR(VLOOKUP(H3,[2]StringTable!$1:$1048576,MATCH([2]StringTable!$B$1,[2]StringTable!$1:$1,0),0),
IFERROR(VLOOKUP(H3,[2]InApkStringTable!$1:$1048576,MATCH([2]InApkStringTable!$B$1,[2]InApkStringTable!$1:$1,0),0),
"스트링없음")))</f>
        <v>&lt;color=#FFC080&gt;상급&lt;/color&gt; 공격력</v>
      </c>
      <c r="K3" s="1" t="str">
        <f>IF(ISBLANK(I3),"",
IFERROR(VLOOKUP(I3,[2]StringTable!$1:$1048576,MATCH([2]StringTable!$B$1,[2]StringTable!$1:$1,0),0),
IFERROR(VLOOKUP(I3,[2]InApkStringTable!$1:$1048576,MATCH([2]InApkStringTable!$B$1,[2]InApkStringTable!$1:$1,0),0),
"스트링없음")))</f>
        <v>공격력이 많이 증가합니다</v>
      </c>
      <c r="L3" s="1">
        <v>9</v>
      </c>
      <c r="M3" s="1" t="b">
        <v>0</v>
      </c>
      <c r="N3" s="1" t="s">
        <v>44</v>
      </c>
    </row>
    <row r="4" spans="1:16" x14ac:dyDescent="0.3">
      <c r="A4" s="1" t="s">
        <v>48</v>
      </c>
      <c r="B4" s="1" t="s">
        <v>49</v>
      </c>
      <c r="C4" s="1" t="b">
        <v>1</v>
      </c>
      <c r="D4" s="1">
        <v>1</v>
      </c>
      <c r="E4" s="1" t="str">
        <f t="shared" si="2"/>
        <v/>
      </c>
      <c r="F4" s="1" t="str">
        <f t="shared" si="0"/>
        <v>LP_AtkBest</v>
      </c>
      <c r="G4" s="1" t="str">
        <f>IF(ISBLANK(F4),"",
IF(ISERROR(FIND(",",F4)),
  IF(ISERROR(VLOOKUP(F4,[1]AffectorValueTable!$A:$A,1,0)),"어펙터밸류없음",
  ""),
IF(ISERROR(FIND(",",F4,FIND(",",F4)+1)),
  IF(OR(ISERROR(VLOOKUP(LEFT(F4,FIND(",",F4)-1),[1]AffectorValueTable!$A:$A,1,0)),ISERROR(VLOOKUP(TRIM(MID(F4,FIND(",",F4)+1,999)),[1]AffectorValueTable!$A:$A,1,0))),"어펙터밸류없음",
  ""),
IF(ISERROR(FIND(",",F4,FIND(",",F4,FIND(",",F4)+1)+1)),
  IF(OR(ISERROR(VLOOKUP(LEFT(F4,FIND(",",F4)-1),[1]AffectorValueTable!$A:$A,1,0)),ISERROR(VLOOKUP(TRIM(MID(F4,FIND(",",F4)+1,FIND(",",F4,FIND(",",F4)+1)-FIND(",",F4)-1)),[1]AffectorValueTable!$A:$A,1,0)),ISERROR(VLOOKUP(TRIM(MID(F4,FIND(",",F4,FIND(",",F4)+1)+1,999)),[1]AffectorValueTable!$A:$A,1,0))),"어펙터밸류없음",
  ""),
IF(ISERROR(FIND(",",F4,FIND(",",F4,FIND(",",F4,FIND(",",F4)+1)+1)+1)),
  IF(OR(ISERROR(VLOOKUP(LEFT(F4,FIND(",",F4)-1),[1]AffectorValueTable!$A:$A,1,0)),ISERROR(VLOOKUP(TRIM(MID(F4,FIND(",",F4)+1,FIND(",",F4,FIND(",",F4)+1)-FIND(",",F4)-1)),[1]AffectorValueTable!$A:$A,1,0)),ISERROR(VLOOKUP(TRIM(MID(F4,FIND(",",F4,FIND(",",F4)+1)+1,FIND(",",F4,FIND(",",F4,FIND(",",F4)+1)+1)-FIND(",",F4,FIND(",",F4)+1)-1)),[1]AffectorValueTable!$A:$A,1,0)),ISERROR(VLOOKUP(TRIM(MID(F4,FIND(",",F4,FIND(",",F4,FIND(",",F4)+1)+1)+1,999)),[1]AffectorValueTable!$A:$A,1,0))),"어펙터밸류없음",
  ""),
)))))</f>
        <v/>
      </c>
      <c r="H4" s="1" t="str">
        <f t="shared" si="3"/>
        <v>LevelPackUIName_AtkBest</v>
      </c>
      <c r="I4" s="1" t="str">
        <f t="shared" si="1"/>
        <v>LevelPackUIDesc_AtkBest</v>
      </c>
      <c r="J4" s="1" t="str">
        <f>IF(ISBLANK(H4),"",
IFERROR(VLOOKUP(H4,[2]StringTable!$1:$1048576,MATCH([2]StringTable!$B$1,[2]StringTable!$1:$1,0),0),
IFERROR(VLOOKUP(H4,[2]InApkStringTable!$1:$1048576,MATCH([2]InApkStringTable!$B$1,[2]InApkStringTable!$1:$1,0),0),
"스트링없음")))</f>
        <v>&lt;color=#FFC080&gt;최상급&lt;/color&gt; 공격력</v>
      </c>
      <c r="K4" s="1" t="str">
        <f>IF(ISBLANK(I4),"",
IFERROR(VLOOKUP(I4,[2]StringTable!$1:$1048576,MATCH([2]StringTable!$B$1,[2]StringTable!$1:$1,0),0),
IFERROR(VLOOKUP(I4,[2]InApkStringTable!$1:$1048576,MATCH([2]InApkStringTable!$B$1,[2]InApkStringTable!$1:$1,0),0),
"스트링없음")))</f>
        <v>공격력이 매우 많이 증가합니다</v>
      </c>
      <c r="L4" s="1">
        <v>3</v>
      </c>
      <c r="M4" s="1" t="b">
        <v>0</v>
      </c>
      <c r="N4" s="1" t="s">
        <v>27</v>
      </c>
    </row>
    <row r="5" spans="1:16" x14ac:dyDescent="0.3">
      <c r="A5" s="1" t="s">
        <v>50</v>
      </c>
      <c r="B5" s="1" t="s">
        <v>51</v>
      </c>
      <c r="C5" s="1" t="b">
        <v>0</v>
      </c>
      <c r="D5" s="1">
        <v>14</v>
      </c>
      <c r="E5" s="1">
        <f t="shared" si="2"/>
        <v>6.4516129032258063E-2</v>
      </c>
      <c r="F5" s="1" t="str">
        <f t="shared" si="0"/>
        <v>LP_AtkSpeed</v>
      </c>
      <c r="G5" s="1" t="str">
        <f>IF(ISBLANK(F5),"",
IF(ISERROR(FIND(",",F5)),
  IF(ISERROR(VLOOKUP(F5,[1]AffectorValueTable!$A:$A,1,0)),"어펙터밸류없음",
  ""),
IF(ISERROR(FIND(",",F5,FIND(",",F5)+1)),
  IF(OR(ISERROR(VLOOKUP(LEFT(F5,FIND(",",F5)-1),[1]AffectorValueTable!$A:$A,1,0)),ISERROR(VLOOKUP(TRIM(MID(F5,FIND(",",F5)+1,999)),[1]AffectorValueTable!$A:$A,1,0))),"어펙터밸류없음",
  ""),
IF(ISERROR(FIND(",",F5,FIND(",",F5,FIND(",",F5)+1)+1)),
  IF(OR(ISERROR(VLOOKUP(LEFT(F5,FIND(",",F5)-1),[1]AffectorValueTable!$A:$A,1,0)),ISERROR(VLOOKUP(TRIM(MID(F5,FIND(",",F5)+1,FIND(",",F5,FIND(",",F5)+1)-FIND(",",F5)-1)),[1]AffectorValueTable!$A:$A,1,0)),ISERROR(VLOOKUP(TRIM(MID(F5,FIND(",",F5,FIND(",",F5)+1)+1,999)),[1]AffectorValueTable!$A:$A,1,0))),"어펙터밸류없음",
  ""),
IF(ISERROR(FIND(",",F5,FIND(",",F5,FIND(",",F5,FIND(",",F5)+1)+1)+1)),
  IF(OR(ISERROR(VLOOKUP(LEFT(F5,FIND(",",F5)-1),[1]AffectorValueTable!$A:$A,1,0)),ISERROR(VLOOKUP(TRIM(MID(F5,FIND(",",F5)+1,FIND(",",F5,FIND(",",F5)+1)-FIND(",",F5)-1)),[1]AffectorValueTable!$A:$A,1,0)),ISERROR(VLOOKUP(TRIM(MID(F5,FIND(",",F5,FIND(",",F5)+1)+1,FIND(",",F5,FIND(",",F5,FIND(",",F5)+1)+1)-FIND(",",F5,FIND(",",F5)+1)-1)),[1]AffectorValueTable!$A:$A,1,0)),ISERROR(VLOOKUP(TRIM(MID(F5,FIND(",",F5,FIND(",",F5,FIND(",",F5)+1)+1)+1,999)),[1]AffectorValueTable!$A:$A,1,0))),"어펙터밸류없음",
  ""),
)))))</f>
        <v/>
      </c>
      <c r="H5" s="1" t="str">
        <f t="shared" si="3"/>
        <v>LevelPackUIName_AtkSpeed</v>
      </c>
      <c r="I5" s="1" t="str">
        <f t="shared" si="1"/>
        <v>LevelPackUIDesc_AtkSpeed</v>
      </c>
      <c r="J5" s="1" t="str">
        <f>IF(ISBLANK(H5),"",
IFERROR(VLOOKUP(H5,[2]StringTable!$1:$1048576,MATCH([2]StringTable!$B$1,[2]StringTable!$1:$1,0),0),
IFERROR(VLOOKUP(H5,[2]InApkStringTable!$1:$1048576,MATCH([2]InApkStringTable!$B$1,[2]InApkStringTable!$1:$1,0),0),
"스트링없음")))</f>
        <v>공격 속도</v>
      </c>
      <c r="K5" s="1" t="str">
        <f>IF(ISBLANK(I5),"",
IFERROR(VLOOKUP(I5,[2]StringTable!$1:$1048576,MATCH([2]StringTable!$B$1,[2]StringTable!$1:$1,0),0),
IFERROR(VLOOKUP(I5,[2]InApkStringTable!$1:$1048576,MATCH([2]InApkStringTable!$B$1,[2]InApkStringTable!$1:$1,0),0),
"스트링없음")))</f>
        <v>공격 속도가 증가합니다</v>
      </c>
      <c r="L5" s="1">
        <v>9</v>
      </c>
      <c r="M5" s="1" t="b">
        <v>0</v>
      </c>
    </row>
    <row r="6" spans="1:16" x14ac:dyDescent="0.3">
      <c r="A6" s="1" t="s">
        <v>52</v>
      </c>
      <c r="B6" s="1" t="s">
        <v>51</v>
      </c>
      <c r="C6" s="1" t="b">
        <v>1</v>
      </c>
      <c r="D6" s="1">
        <v>1</v>
      </c>
      <c r="E6" s="1" t="str">
        <f t="shared" si="2"/>
        <v/>
      </c>
      <c r="F6" s="1" t="str">
        <f t="shared" si="0"/>
        <v>LP_AtkSpeedBetter</v>
      </c>
      <c r="G6" s="1" t="str">
        <f>IF(ISBLANK(F6),"",
IF(ISERROR(FIND(",",F6)),
  IF(ISERROR(VLOOKUP(F6,[1]AffectorValueTable!$A:$A,1,0)),"어펙터밸류없음",
  ""),
IF(ISERROR(FIND(",",F6,FIND(",",F6)+1)),
  IF(OR(ISERROR(VLOOKUP(LEFT(F6,FIND(",",F6)-1),[1]AffectorValueTable!$A:$A,1,0)),ISERROR(VLOOKUP(TRIM(MID(F6,FIND(",",F6)+1,999)),[1]AffectorValueTable!$A:$A,1,0))),"어펙터밸류없음",
  ""),
IF(ISERROR(FIND(",",F6,FIND(",",F6,FIND(",",F6)+1)+1)),
  IF(OR(ISERROR(VLOOKUP(LEFT(F6,FIND(",",F6)-1),[1]AffectorValueTable!$A:$A,1,0)),ISERROR(VLOOKUP(TRIM(MID(F6,FIND(",",F6)+1,FIND(",",F6,FIND(",",F6)+1)-FIND(",",F6)-1)),[1]AffectorValueTable!$A:$A,1,0)),ISERROR(VLOOKUP(TRIM(MID(F6,FIND(",",F6,FIND(",",F6)+1)+1,999)),[1]AffectorValueTable!$A:$A,1,0))),"어펙터밸류없음",
  ""),
IF(ISERROR(FIND(",",F6,FIND(",",F6,FIND(",",F6,FIND(",",F6)+1)+1)+1)),
  IF(OR(ISERROR(VLOOKUP(LEFT(F6,FIND(",",F6)-1),[1]AffectorValueTable!$A:$A,1,0)),ISERROR(VLOOKUP(TRIM(MID(F6,FIND(",",F6)+1,FIND(",",F6,FIND(",",F6)+1)-FIND(",",F6)-1)),[1]AffectorValueTable!$A:$A,1,0)),ISERROR(VLOOKUP(TRIM(MID(F6,FIND(",",F6,FIND(",",F6)+1)+1,FIND(",",F6,FIND(",",F6,FIND(",",F6)+1)+1)-FIND(",",F6,FIND(",",F6)+1)-1)),[1]AffectorValueTable!$A:$A,1,0)),ISERROR(VLOOKUP(TRIM(MID(F6,FIND(",",F6,FIND(",",F6,FIND(",",F6)+1)+1)+1,999)),[1]AffectorValueTable!$A:$A,1,0))),"어펙터밸류없음",
  ""),
)))))</f>
        <v/>
      </c>
      <c r="H6" s="1" t="str">
        <f t="shared" si="3"/>
        <v>LevelPackUIName_AtkSpeedBetter</v>
      </c>
      <c r="I6" s="1" t="str">
        <f t="shared" si="1"/>
        <v>LevelPackUIDesc_AtkSpeedBetter</v>
      </c>
      <c r="J6" s="1" t="str">
        <f>IF(ISBLANK(H6),"",
IFERROR(VLOOKUP(H6,[2]StringTable!$1:$1048576,MATCH([2]StringTable!$B$1,[2]StringTable!$1:$1,0),0),
IFERROR(VLOOKUP(H6,[2]InApkStringTable!$1:$1048576,MATCH([2]InApkStringTable!$B$1,[2]InApkStringTable!$1:$1,0),0),
"스트링없음")))</f>
        <v>&lt;color=#FFC080&gt;상급&lt;/color&gt; 공격 속도</v>
      </c>
      <c r="K6" s="1" t="str">
        <f>IF(ISBLANK(I6),"",
IFERROR(VLOOKUP(I6,[2]StringTable!$1:$1048576,MATCH([2]StringTable!$B$1,[2]StringTable!$1:$1,0),0),
IFERROR(VLOOKUP(I6,[2]InApkStringTable!$1:$1048576,MATCH([2]InApkStringTable!$B$1,[2]InApkStringTable!$1:$1,0),0),
"스트링없음")))</f>
        <v>공격 속도가 많이 증가합니다</v>
      </c>
      <c r="L6" s="1">
        <v>9</v>
      </c>
      <c r="M6" s="1" t="b">
        <v>0</v>
      </c>
      <c r="N6" s="1" t="s">
        <v>43</v>
      </c>
    </row>
    <row r="7" spans="1:16" x14ac:dyDescent="0.3">
      <c r="A7" s="1" t="s">
        <v>53</v>
      </c>
      <c r="B7" s="1" t="s">
        <v>54</v>
      </c>
      <c r="C7" s="1" t="b">
        <v>1</v>
      </c>
      <c r="D7" s="1">
        <v>1</v>
      </c>
      <c r="E7" s="1" t="str">
        <f t="shared" si="2"/>
        <v/>
      </c>
      <c r="F7" s="1" t="str">
        <f t="shared" si="0"/>
        <v>LP_AtkSpeedBest</v>
      </c>
      <c r="G7" s="1" t="str">
        <f>IF(ISBLANK(F7),"",
IF(ISERROR(FIND(",",F7)),
  IF(ISERROR(VLOOKUP(F7,[1]AffectorValueTable!$A:$A,1,0)),"어펙터밸류없음",
  ""),
IF(ISERROR(FIND(",",F7,FIND(",",F7)+1)),
  IF(OR(ISERROR(VLOOKUP(LEFT(F7,FIND(",",F7)-1),[1]AffectorValueTable!$A:$A,1,0)),ISERROR(VLOOKUP(TRIM(MID(F7,FIND(",",F7)+1,999)),[1]AffectorValueTable!$A:$A,1,0))),"어펙터밸류없음",
  ""),
IF(ISERROR(FIND(",",F7,FIND(",",F7,FIND(",",F7)+1)+1)),
  IF(OR(ISERROR(VLOOKUP(LEFT(F7,FIND(",",F7)-1),[1]AffectorValueTable!$A:$A,1,0)),ISERROR(VLOOKUP(TRIM(MID(F7,FIND(",",F7)+1,FIND(",",F7,FIND(",",F7)+1)-FIND(",",F7)-1)),[1]AffectorValueTable!$A:$A,1,0)),ISERROR(VLOOKUP(TRIM(MID(F7,FIND(",",F7,FIND(",",F7)+1)+1,999)),[1]AffectorValueTable!$A:$A,1,0))),"어펙터밸류없음",
  ""),
IF(ISERROR(FIND(",",F7,FIND(",",F7,FIND(",",F7,FIND(",",F7)+1)+1)+1)),
  IF(OR(ISERROR(VLOOKUP(LEFT(F7,FIND(",",F7)-1),[1]AffectorValueTable!$A:$A,1,0)),ISERROR(VLOOKUP(TRIM(MID(F7,FIND(",",F7)+1,FIND(",",F7,FIND(",",F7)+1)-FIND(",",F7)-1)),[1]AffectorValueTable!$A:$A,1,0)),ISERROR(VLOOKUP(TRIM(MID(F7,FIND(",",F7,FIND(",",F7)+1)+1,FIND(",",F7,FIND(",",F7,FIND(",",F7)+1)+1)-FIND(",",F7,FIND(",",F7)+1)-1)),[1]AffectorValueTable!$A:$A,1,0)),ISERROR(VLOOKUP(TRIM(MID(F7,FIND(",",F7,FIND(",",F7,FIND(",",F7)+1)+1)+1,999)),[1]AffectorValueTable!$A:$A,1,0))),"어펙터밸류없음",
  ""),
)))))</f>
        <v/>
      </c>
      <c r="H7" s="1" t="str">
        <f t="shared" si="3"/>
        <v>LevelPackUIName_AtkSpeedBest</v>
      </c>
      <c r="I7" s="1" t="str">
        <f t="shared" si="1"/>
        <v>LevelPackUIDesc_AtkSpeedBest</v>
      </c>
      <c r="J7" s="1" t="str">
        <f>IF(ISBLANK(H7),"",
IFERROR(VLOOKUP(H7,[2]StringTable!$1:$1048576,MATCH([2]StringTable!$B$1,[2]StringTable!$1:$1,0),0),
IFERROR(VLOOKUP(H7,[2]InApkStringTable!$1:$1048576,MATCH([2]InApkStringTable!$B$1,[2]InApkStringTable!$1:$1,0),0),
"스트링없음")))</f>
        <v>&lt;color=#FFC080&gt;최상급&lt;/color&gt; 공격 속도</v>
      </c>
      <c r="K7" s="1" t="str">
        <f>IF(ISBLANK(I7),"",
IFERROR(VLOOKUP(I7,[2]StringTable!$1:$1048576,MATCH([2]StringTable!$B$1,[2]StringTable!$1:$1,0),0),
IFERROR(VLOOKUP(I7,[2]InApkStringTable!$1:$1048576,MATCH([2]InApkStringTable!$B$1,[2]InApkStringTable!$1:$1,0),0),
"스트링없음")))</f>
        <v>공격 속도가 매우 많이 증가합니다</v>
      </c>
      <c r="L7" s="1">
        <v>1</v>
      </c>
      <c r="M7" s="1" t="b">
        <v>0</v>
      </c>
    </row>
    <row r="8" spans="1:16" x14ac:dyDescent="0.3">
      <c r="A8" s="1" t="s">
        <v>55</v>
      </c>
      <c r="B8" s="1" t="s">
        <v>56</v>
      </c>
      <c r="C8" s="1" t="b">
        <v>0</v>
      </c>
      <c r="D8" s="1">
        <v>14</v>
      </c>
      <c r="E8" s="1">
        <f t="shared" si="2"/>
        <v>6.4516129032258063E-2</v>
      </c>
      <c r="F8" s="1" t="str">
        <f t="shared" si="0"/>
        <v>LP_Crit</v>
      </c>
      <c r="G8" s="1" t="str">
        <f>IF(ISBLANK(F8),"",
IF(ISERROR(FIND(",",F8)),
  IF(ISERROR(VLOOKUP(F8,[1]AffectorValueTable!$A:$A,1,0)),"어펙터밸류없음",
  ""),
IF(ISERROR(FIND(",",F8,FIND(",",F8)+1)),
  IF(OR(ISERROR(VLOOKUP(LEFT(F8,FIND(",",F8)-1),[1]AffectorValueTable!$A:$A,1,0)),ISERROR(VLOOKUP(TRIM(MID(F8,FIND(",",F8)+1,999)),[1]AffectorValueTable!$A:$A,1,0))),"어펙터밸류없음",
  ""),
IF(ISERROR(FIND(",",F8,FIND(",",F8,FIND(",",F8)+1)+1)),
  IF(OR(ISERROR(VLOOKUP(LEFT(F8,FIND(",",F8)-1),[1]AffectorValueTable!$A:$A,1,0)),ISERROR(VLOOKUP(TRIM(MID(F8,FIND(",",F8)+1,FIND(",",F8,FIND(",",F8)+1)-FIND(",",F8)-1)),[1]AffectorValueTable!$A:$A,1,0)),ISERROR(VLOOKUP(TRIM(MID(F8,FIND(",",F8,FIND(",",F8)+1)+1,999)),[1]AffectorValueTable!$A:$A,1,0))),"어펙터밸류없음",
  ""),
IF(ISERROR(FIND(",",F8,FIND(",",F8,FIND(",",F8,FIND(",",F8)+1)+1)+1)),
  IF(OR(ISERROR(VLOOKUP(LEFT(F8,FIND(",",F8)-1),[1]AffectorValueTable!$A:$A,1,0)),ISERROR(VLOOKUP(TRIM(MID(F8,FIND(",",F8)+1,FIND(",",F8,FIND(",",F8)+1)-FIND(",",F8)-1)),[1]AffectorValueTable!$A:$A,1,0)),ISERROR(VLOOKUP(TRIM(MID(F8,FIND(",",F8,FIND(",",F8)+1)+1,FIND(",",F8,FIND(",",F8,FIND(",",F8)+1)+1)-FIND(",",F8,FIND(",",F8)+1)-1)),[1]AffectorValueTable!$A:$A,1,0)),ISERROR(VLOOKUP(TRIM(MID(F8,FIND(",",F8,FIND(",",F8,FIND(",",F8)+1)+1)+1,999)),[1]AffectorValueTable!$A:$A,1,0))),"어펙터밸류없음",
  ""),
)))))</f>
        <v/>
      </c>
      <c r="H8" s="1" t="str">
        <f t="shared" si="3"/>
        <v>LevelPackUIName_Crit</v>
      </c>
      <c r="I8" s="1" t="str">
        <f t="shared" si="1"/>
        <v>LevelPackUIDesc_Crit</v>
      </c>
      <c r="J8" s="1" t="str">
        <f>IF(ISBLANK(H8),"",
IFERROR(VLOOKUP(H8,[2]StringTable!$1:$1048576,MATCH([2]StringTable!$B$1,[2]StringTable!$1:$1,0),0),
IFERROR(VLOOKUP(H8,[2]InApkStringTable!$1:$1048576,MATCH([2]InApkStringTable!$B$1,[2]InApkStringTable!$1:$1,0),0),
"스트링없음")))</f>
        <v>치명타 확률</v>
      </c>
      <c r="K8" s="1" t="str">
        <f>IF(ISBLANK(I8),"",
IFERROR(VLOOKUP(I8,[2]StringTable!$1:$1048576,MATCH([2]StringTable!$B$1,[2]StringTable!$1:$1,0),0),
IFERROR(VLOOKUP(I8,[2]InApkStringTable!$1:$1048576,MATCH([2]InApkStringTable!$B$1,[2]InApkStringTable!$1:$1,0),0),
"스트링없음")))</f>
        <v>치명타 확률이 증가합니다</v>
      </c>
      <c r="L8" s="1">
        <v>6</v>
      </c>
      <c r="M8" s="1" t="b">
        <v>0</v>
      </c>
    </row>
    <row r="9" spans="1:16" x14ac:dyDescent="0.3">
      <c r="A9" s="1" t="s">
        <v>57</v>
      </c>
      <c r="B9" s="1" t="s">
        <v>56</v>
      </c>
      <c r="C9" s="1" t="b">
        <v>1</v>
      </c>
      <c r="D9" s="1">
        <v>1</v>
      </c>
      <c r="E9" s="1" t="str">
        <f t="shared" si="2"/>
        <v/>
      </c>
      <c r="F9" s="1" t="str">
        <f t="shared" si="0"/>
        <v>LP_CritBetter</v>
      </c>
      <c r="G9" s="1" t="str">
        <f>IF(ISBLANK(F9),"",
IF(ISERROR(FIND(",",F9)),
  IF(ISERROR(VLOOKUP(F9,[1]AffectorValueTable!$A:$A,1,0)),"어펙터밸류없음",
  ""),
IF(ISERROR(FIND(",",F9,FIND(",",F9)+1)),
  IF(OR(ISERROR(VLOOKUP(LEFT(F9,FIND(",",F9)-1),[1]AffectorValueTable!$A:$A,1,0)),ISERROR(VLOOKUP(TRIM(MID(F9,FIND(",",F9)+1,999)),[1]AffectorValueTable!$A:$A,1,0))),"어펙터밸류없음",
  ""),
IF(ISERROR(FIND(",",F9,FIND(",",F9,FIND(",",F9)+1)+1)),
  IF(OR(ISERROR(VLOOKUP(LEFT(F9,FIND(",",F9)-1),[1]AffectorValueTable!$A:$A,1,0)),ISERROR(VLOOKUP(TRIM(MID(F9,FIND(",",F9)+1,FIND(",",F9,FIND(",",F9)+1)-FIND(",",F9)-1)),[1]AffectorValueTable!$A:$A,1,0)),ISERROR(VLOOKUP(TRIM(MID(F9,FIND(",",F9,FIND(",",F9)+1)+1,999)),[1]AffectorValueTable!$A:$A,1,0))),"어펙터밸류없음",
  ""),
IF(ISERROR(FIND(",",F9,FIND(",",F9,FIND(",",F9,FIND(",",F9)+1)+1)+1)),
  IF(OR(ISERROR(VLOOKUP(LEFT(F9,FIND(",",F9)-1),[1]AffectorValueTable!$A:$A,1,0)),ISERROR(VLOOKUP(TRIM(MID(F9,FIND(",",F9)+1,FIND(",",F9,FIND(",",F9)+1)-FIND(",",F9)-1)),[1]AffectorValueTable!$A:$A,1,0)),ISERROR(VLOOKUP(TRIM(MID(F9,FIND(",",F9,FIND(",",F9)+1)+1,FIND(",",F9,FIND(",",F9,FIND(",",F9)+1)+1)-FIND(",",F9,FIND(",",F9)+1)-1)),[1]AffectorValueTable!$A:$A,1,0)),ISERROR(VLOOKUP(TRIM(MID(F9,FIND(",",F9,FIND(",",F9,FIND(",",F9)+1)+1)+1,999)),[1]AffectorValueTable!$A:$A,1,0))),"어펙터밸류없음",
  ""),
)))))</f>
        <v/>
      </c>
      <c r="H9" s="1" t="str">
        <f t="shared" si="3"/>
        <v>LevelPackUIName_CritBetter</v>
      </c>
      <c r="I9" s="1" t="str">
        <f t="shared" si="1"/>
        <v>LevelPackUIDesc_CritBetter</v>
      </c>
      <c r="J9" s="1" t="str">
        <f>IF(ISBLANK(H9),"",
IFERROR(VLOOKUP(H9,[2]StringTable!$1:$1048576,MATCH([2]StringTable!$B$1,[2]StringTable!$1:$1,0),0),
IFERROR(VLOOKUP(H9,[2]InApkStringTable!$1:$1048576,MATCH([2]InApkStringTable!$B$1,[2]InApkStringTable!$1:$1,0),0),
"스트링없음")))</f>
        <v>&lt;color=#FFC080&gt;상급&lt;/color&gt; 치명타 확률</v>
      </c>
      <c r="K9" s="1" t="str">
        <f>IF(ISBLANK(I9),"",
IFERROR(VLOOKUP(I9,[2]StringTable!$1:$1048576,MATCH([2]StringTable!$B$1,[2]StringTable!$1:$1,0),0),
IFERROR(VLOOKUP(I9,[2]InApkStringTable!$1:$1048576,MATCH([2]InApkStringTable!$B$1,[2]InApkStringTable!$1:$1,0),0),
"스트링없음")))</f>
        <v>치명타 확률이 많이 증가합니다</v>
      </c>
      <c r="L9" s="1">
        <v>3</v>
      </c>
      <c r="M9" s="1" t="b">
        <v>0</v>
      </c>
    </row>
    <row r="10" spans="1:16" x14ac:dyDescent="0.3">
      <c r="A10" s="1" t="s">
        <v>58</v>
      </c>
      <c r="B10" s="1" t="s">
        <v>59</v>
      </c>
      <c r="C10" s="1" t="b">
        <v>1</v>
      </c>
      <c r="D10" s="1">
        <v>1</v>
      </c>
      <c r="E10" s="1" t="str">
        <f t="shared" si="2"/>
        <v/>
      </c>
      <c r="F10" s="1" t="str">
        <f t="shared" si="0"/>
        <v>LP_CritBest</v>
      </c>
      <c r="G10" s="1" t="str">
        <f>IF(ISBLANK(F10),"",
IF(ISERROR(FIND(",",F10)),
  IF(ISERROR(VLOOKUP(F10,[1]AffectorValueTable!$A:$A,1,0)),"어펙터밸류없음",
  ""),
IF(ISERROR(FIND(",",F10,FIND(",",F10)+1)),
  IF(OR(ISERROR(VLOOKUP(LEFT(F10,FIND(",",F10)-1),[1]AffectorValueTable!$A:$A,1,0)),ISERROR(VLOOKUP(TRIM(MID(F10,FIND(",",F10)+1,999)),[1]AffectorValueTable!$A:$A,1,0))),"어펙터밸류없음",
  ""),
IF(ISERROR(FIND(",",F10,FIND(",",F10,FIND(",",F10)+1)+1)),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+1,999)),[1]AffectorValueTable!$A:$A,1,0))),"어펙터밸류없음",
  ""),
IF(ISERROR(FIND(",",F10,FIND(",",F10,FIND(",",F10,FIND(",",F10)+1)+1)+1)),
  IF(OR(ISERROR(VLOOKUP(LEFT(F10,FIND(",",F10)-1),[1]AffectorValueTable!$A:$A,1,0)),ISERROR(VLOOKUP(TRIM(MID(F10,FIND(",",F10)+1,FIND(",",F10,FIND(",",F10)+1)-FIND(",",F10)-1)),[1]AffectorValueTable!$A:$A,1,0)),ISERROR(VLOOKUP(TRIM(MID(F10,FIND(",",F10,FIND(",",F10)+1)+1,FIND(",",F10,FIND(",",F10,FIND(",",F10)+1)+1)-FIND(",",F10,FIND(",",F10)+1)-1)),[1]AffectorValueTable!$A:$A,1,0)),ISERROR(VLOOKUP(TRIM(MID(F10,FIND(",",F10,FIND(",",F10,FIND(",",F10)+1)+1)+1,999)),[1]AffectorValueTable!$A:$A,1,0))),"어펙터밸류없음",
  ""),
)))))</f>
        <v/>
      </c>
      <c r="H10" s="1" t="str">
        <f t="shared" si="3"/>
        <v>LevelPackUIName_CritBest</v>
      </c>
      <c r="I10" s="1" t="str">
        <f t="shared" si="1"/>
        <v>LevelPackUIDesc_CritBest</v>
      </c>
      <c r="J10" s="1" t="str">
        <f>IF(ISBLANK(H10),"",
IFERROR(VLOOKUP(H10,[2]StringTable!$1:$1048576,MATCH([2]StringTable!$B$1,[2]StringTable!$1:$1,0),0),
IFERROR(VLOOKUP(H10,[2]InApkStringTable!$1:$1048576,MATCH([2]InApkStringTable!$B$1,[2]InApkStringTable!$1:$1,0),0),
"스트링없음")))</f>
        <v>&lt;color=#FFC080&gt;최상급&lt;/color&gt; 치명타 확률</v>
      </c>
      <c r="K10" s="1" t="str">
        <f>IF(ISBLANK(I10),"",
IFERROR(VLOOKUP(I10,[2]StringTable!$1:$1048576,MATCH([2]StringTable!$B$1,[2]StringTable!$1:$1,0),0),
IFERROR(VLOOKUP(I10,[2]InApkStringTable!$1:$1048576,MATCH([2]InApkStringTable!$B$1,[2]InApkStringTable!$1:$1,0),0),
"스트링없음")))</f>
        <v>치명타 확률이 매우 많이 증가합니다</v>
      </c>
      <c r="L10" s="1">
        <v>1</v>
      </c>
      <c r="M10" s="1" t="b">
        <v>0</v>
      </c>
    </row>
    <row r="11" spans="1:16" x14ac:dyDescent="0.3">
      <c r="A11" s="1" t="s">
        <v>60</v>
      </c>
      <c r="B11" s="1" t="s">
        <v>61</v>
      </c>
      <c r="C11" s="1" t="b">
        <v>0</v>
      </c>
      <c r="D11" s="1">
        <v>14</v>
      </c>
      <c r="E11" s="1">
        <f t="shared" si="2"/>
        <v>6.4516129032258063E-2</v>
      </c>
      <c r="F11" s="1" t="s">
        <v>133</v>
      </c>
      <c r="G11" s="1" t="str">
        <f>IF(ISBLANK(F11),"",
IF(ISERROR(FIND(",",F11)),
  IF(ISERROR(VLOOKUP(F11,[1]AffectorValueTable!$A:$A,1,0)),"어펙터밸류없음",
  ""),
IF(ISERROR(FIND(",",F11,FIND(",",F11)+1)),
  IF(OR(ISERROR(VLOOKUP(LEFT(F11,FIND(",",F11)-1),[1]AffectorValueTable!$A:$A,1,0)),ISERROR(VLOOKUP(TRIM(MID(F11,FIND(",",F11)+1,999)),[1]AffectorValueTable!$A:$A,1,0))),"어펙터밸류없음",
  ""),
IF(ISERROR(FIND(",",F11,FIND(",",F11,FIND(",",F11)+1)+1)),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+1,999)),[1]AffectorValueTable!$A:$A,1,0))),"어펙터밸류없음",
  ""),
IF(ISERROR(FIND(",",F11,FIND(",",F11,FIND(",",F11,FIND(",",F11)+1)+1)+1)),
  IF(OR(ISERROR(VLOOKUP(LEFT(F11,FIND(",",F11)-1),[1]AffectorValueTable!$A:$A,1,0)),ISERROR(VLOOKUP(TRIM(MID(F11,FIND(",",F11)+1,FIND(",",F11,FIND(",",F11)+1)-FIND(",",F11)-1)),[1]AffectorValueTable!$A:$A,1,0)),ISERROR(VLOOKUP(TRIM(MID(F11,FIND(",",F11,FIND(",",F11)+1)+1,FIND(",",F11,FIND(",",F11,FIND(",",F11)+1)+1)-FIND(",",F11,FIND(",",F11)+1)-1)),[1]AffectorValueTable!$A:$A,1,0)),ISERROR(VLOOKUP(TRIM(MID(F11,FIND(",",F11,FIND(",",F11,FIND(",",F11)+1)+1)+1,999)),[1]AffectorValueTable!$A:$A,1,0))),"어펙터밸류없음",
  ""),
)))))</f>
        <v/>
      </c>
      <c r="H11" s="1" t="str">
        <f t="shared" si="3"/>
        <v>LevelPackUIName_MaxHp</v>
      </c>
      <c r="I11" s="1" t="str">
        <f t="shared" si="1"/>
        <v>LevelPackUIDesc_MaxHp</v>
      </c>
      <c r="J11" s="1" t="str">
        <f>IF(ISBLANK(H11),"",
IFERROR(VLOOKUP(H11,[2]StringTable!$1:$1048576,MATCH([2]StringTable!$B$1,[2]StringTable!$1:$1,0),0),
IFERROR(VLOOKUP(H11,[2]InApkStringTable!$1:$1048576,MATCH([2]InApkStringTable!$B$1,[2]InApkStringTable!$1:$1,0),0),
"스트링없음")))</f>
        <v>최대 체력</v>
      </c>
      <c r="K11" s="1" t="str">
        <f>IF(ISBLANK(I11),"",
IFERROR(VLOOKUP(I11,[2]StringTable!$1:$1048576,MATCH([2]StringTable!$B$1,[2]StringTable!$1:$1,0),0),
IFERROR(VLOOKUP(I11,[2]InApkStringTable!$1:$1048576,MATCH([2]InApkStringTable!$B$1,[2]InApkStringTable!$1:$1,0),0),
"스트링없음")))</f>
        <v>최대 체력이 증가합니다</v>
      </c>
      <c r="L11" s="1">
        <v>9</v>
      </c>
      <c r="M11" s="1" t="b">
        <v>0</v>
      </c>
    </row>
    <row r="12" spans="1:16" x14ac:dyDescent="0.3">
      <c r="A12" s="1" t="s">
        <v>62</v>
      </c>
      <c r="B12" s="1" t="s">
        <v>61</v>
      </c>
      <c r="C12" s="1" t="b">
        <v>1</v>
      </c>
      <c r="D12" s="1">
        <v>1</v>
      </c>
      <c r="E12" s="1" t="str">
        <f t="shared" si="2"/>
        <v/>
      </c>
      <c r="F12" s="1" t="s">
        <v>134</v>
      </c>
      <c r="G12" s="1" t="str">
        <f>IF(ISBLANK(F12),"",
IF(ISERROR(FIND(",",F12)),
  IF(ISERROR(VLOOKUP(F12,[1]AffectorValueTable!$A:$A,1,0)),"어펙터밸류없음",
  ""),
IF(ISERROR(FIND(",",F12,FIND(",",F12)+1)),
  IF(OR(ISERROR(VLOOKUP(LEFT(F12,FIND(",",F12)-1),[1]AffectorValueTable!$A:$A,1,0)),ISERROR(VLOOKUP(TRIM(MID(F12,FIND(",",F12)+1,999)),[1]AffectorValueTable!$A:$A,1,0))),"어펙터밸류없음",
  ""),
IF(ISERROR(FIND(",",F12,FIND(",",F12,FIND(",",F12)+1)+1)),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+1,999)),[1]AffectorValueTable!$A:$A,1,0))),"어펙터밸류없음",
  ""),
IF(ISERROR(FIND(",",F12,FIND(",",F12,FIND(",",F12,FIND(",",F12)+1)+1)+1)),
  IF(OR(ISERROR(VLOOKUP(LEFT(F12,FIND(",",F12)-1),[1]AffectorValueTable!$A:$A,1,0)),ISERROR(VLOOKUP(TRIM(MID(F12,FIND(",",F12)+1,FIND(",",F12,FIND(",",F12)+1)-FIND(",",F12)-1)),[1]AffectorValueTable!$A:$A,1,0)),ISERROR(VLOOKUP(TRIM(MID(F12,FIND(",",F12,FIND(",",F12)+1)+1,FIND(",",F12,FIND(",",F12,FIND(",",F12)+1)+1)-FIND(",",F12,FIND(",",F12)+1)-1)),[1]AffectorValueTable!$A:$A,1,0)),ISERROR(VLOOKUP(TRIM(MID(F12,FIND(",",F12,FIND(",",F12,FIND(",",F12)+1)+1)+1,999)),[1]AffectorValueTable!$A:$A,1,0))),"어펙터밸류없음",
  ""),
)))))</f>
        <v/>
      </c>
      <c r="H12" s="1" t="str">
        <f t="shared" si="3"/>
        <v>LevelPackUIName_MaxHpBetter</v>
      </c>
      <c r="I12" s="1" t="str">
        <f t="shared" si="1"/>
        <v>LevelPackUIDesc_MaxHpBetter</v>
      </c>
      <c r="J12" s="1" t="str">
        <f>IF(ISBLANK(H12),"",
IFERROR(VLOOKUP(H12,[2]StringTable!$1:$1048576,MATCH([2]StringTable!$B$1,[2]StringTable!$1:$1,0),0),
IFERROR(VLOOKUP(H12,[2]InApkStringTable!$1:$1048576,MATCH([2]InApkStringTable!$B$1,[2]InApkStringTable!$1:$1,0),0),
"스트링없음")))</f>
        <v>&lt;color=#FFC080&gt;상급&lt;/color&gt; 최대 체력</v>
      </c>
      <c r="K12" s="1" t="str">
        <f>IF(ISBLANK(I12),"",
IFERROR(VLOOKUP(I12,[2]StringTable!$1:$1048576,MATCH([2]StringTable!$B$1,[2]StringTable!$1:$1,0),0),
IFERROR(VLOOKUP(I12,[2]InApkStringTable!$1:$1048576,MATCH([2]InApkStringTable!$B$1,[2]InApkStringTable!$1:$1,0),0),
"스트링없음")))</f>
        <v>최대 체력이 많이 증가합니다</v>
      </c>
      <c r="L12" s="1">
        <v>9</v>
      </c>
      <c r="M12" s="1" t="b">
        <v>0</v>
      </c>
    </row>
    <row r="13" spans="1:16" x14ac:dyDescent="0.3">
      <c r="A13" s="1" t="s">
        <v>63</v>
      </c>
      <c r="B13" s="1" t="s">
        <v>64</v>
      </c>
      <c r="C13" s="1" t="b">
        <v>1</v>
      </c>
      <c r="D13" s="1">
        <v>1</v>
      </c>
      <c r="E13" s="1" t="str">
        <f t="shared" si="2"/>
        <v/>
      </c>
      <c r="F13" s="1" t="s">
        <v>135</v>
      </c>
      <c r="G13" s="1" t="str">
        <f>IF(ISBLANK(F13),"",
IF(ISERROR(FIND(",",F13)),
  IF(ISERROR(VLOOKUP(F13,[1]AffectorValueTable!$A:$A,1,0)),"어펙터밸류없음",
  ""),
IF(ISERROR(FIND(",",F13,FIND(",",F13)+1)),
  IF(OR(ISERROR(VLOOKUP(LEFT(F13,FIND(",",F13)-1),[1]AffectorValueTable!$A:$A,1,0)),ISERROR(VLOOKUP(TRIM(MID(F13,FIND(",",F13)+1,999)),[1]AffectorValueTable!$A:$A,1,0))),"어펙터밸류없음",
  ""),
IF(ISERROR(FIND(",",F13,FIND(",",F13,FIND(",",F13)+1)+1)),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+1,999)),[1]AffectorValueTable!$A:$A,1,0))),"어펙터밸류없음",
  ""),
IF(ISERROR(FIND(",",F13,FIND(",",F13,FIND(",",F13,FIND(",",F13)+1)+1)+1)),
  IF(OR(ISERROR(VLOOKUP(LEFT(F13,FIND(",",F13)-1),[1]AffectorValueTable!$A:$A,1,0)),ISERROR(VLOOKUP(TRIM(MID(F13,FIND(",",F13)+1,FIND(",",F13,FIND(",",F13)+1)-FIND(",",F13)-1)),[1]AffectorValueTable!$A:$A,1,0)),ISERROR(VLOOKUP(TRIM(MID(F13,FIND(",",F13,FIND(",",F13)+1)+1,FIND(",",F13,FIND(",",F13,FIND(",",F13)+1)+1)-FIND(",",F13,FIND(",",F13)+1)-1)),[1]AffectorValueTable!$A:$A,1,0)),ISERROR(VLOOKUP(TRIM(MID(F13,FIND(",",F13,FIND(",",F13,FIND(",",F13)+1)+1)+1,999)),[1]AffectorValueTable!$A:$A,1,0))),"어펙터밸류없음",
  ""),
)))))</f>
        <v/>
      </c>
      <c r="H13" s="1" t="str">
        <f t="shared" si="3"/>
        <v>LevelPackUIName_MaxHpBest</v>
      </c>
      <c r="I13" s="1" t="str">
        <f t="shared" si="1"/>
        <v>LevelPackUIDesc_MaxHpBest</v>
      </c>
      <c r="J13" s="1" t="str">
        <f>IF(ISBLANK(H13),"",
IFERROR(VLOOKUP(H13,[2]StringTable!$1:$1048576,MATCH([2]StringTable!$B$1,[2]StringTable!$1:$1,0),0),
IFERROR(VLOOKUP(H13,[2]InApkStringTable!$1:$1048576,MATCH([2]InApkStringTable!$B$1,[2]InApkStringTable!$1:$1,0),0),
"스트링없음")))</f>
        <v>&lt;color=#FFC080&gt;최상급&lt;/color&gt; 최대 체력</v>
      </c>
      <c r="K13" s="1" t="str">
        <f>IF(ISBLANK(I13),"",
IFERROR(VLOOKUP(I13,[2]StringTable!$1:$1048576,MATCH([2]StringTable!$B$1,[2]StringTable!$1:$1,0),0),
IFERROR(VLOOKUP(I13,[2]InApkStringTable!$1:$1048576,MATCH([2]InApkStringTable!$B$1,[2]InApkStringTable!$1:$1,0),0),
"스트링없음")))</f>
        <v>최대 체력이 매우 많이 증가합니다</v>
      </c>
      <c r="L13" s="1">
        <v>5</v>
      </c>
      <c r="M13" s="1" t="b">
        <v>0</v>
      </c>
    </row>
    <row r="14" spans="1:16" x14ac:dyDescent="0.3">
      <c r="A14" s="1" t="s">
        <v>65</v>
      </c>
      <c r="B14" s="1" t="s">
        <v>66</v>
      </c>
      <c r="C14" s="1" t="b">
        <v>0</v>
      </c>
      <c r="D14" s="1">
        <v>7</v>
      </c>
      <c r="E14" s="1">
        <f t="shared" si="2"/>
        <v>3.2258064516129031E-2</v>
      </c>
      <c r="F14" s="1" t="s">
        <v>136</v>
      </c>
      <c r="G14" s="1" t="str">
        <f>IF(ISBLANK(F14),"",
IF(ISERROR(FIND(",",F14)),
  IF(ISERROR(VLOOKUP(F14,[1]AffectorValueTable!$A:$A,1,0)),"어펙터밸류없음",
  ""),
IF(ISERROR(FIND(",",F14,FIND(",",F14)+1)),
  IF(OR(ISERROR(VLOOKUP(LEFT(F14,FIND(",",F14)-1),[1]AffectorValueTable!$A:$A,1,0)),ISERROR(VLOOKUP(TRIM(MID(F14,FIND(",",F14)+1,999)),[1]AffectorValueTable!$A:$A,1,0))),"어펙터밸류없음",
  ""),
IF(ISERROR(FIND(",",F14,FIND(",",F14,FIND(",",F14)+1)+1)),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+1,999)),[1]AffectorValueTable!$A:$A,1,0))),"어펙터밸류없음",
  ""),
IF(ISERROR(FIND(",",F14,FIND(",",F14,FIND(",",F14,FIND(",",F14)+1)+1)+1)),
  IF(OR(ISERROR(VLOOKUP(LEFT(F14,FIND(",",F14)-1),[1]AffectorValueTable!$A:$A,1,0)),ISERROR(VLOOKUP(TRIM(MID(F14,FIND(",",F14)+1,FIND(",",F14,FIND(",",F14)+1)-FIND(",",F14)-1)),[1]AffectorValueTable!$A:$A,1,0)),ISERROR(VLOOKUP(TRIM(MID(F14,FIND(",",F14,FIND(",",F14)+1)+1,FIND(",",F14,FIND(",",F14,FIND(",",F14)+1)+1)-FIND(",",F14,FIND(",",F14)+1)-1)),[1]AffectorValueTable!$A:$A,1,0)),ISERROR(VLOOKUP(TRIM(MID(F14,FIND(",",F14,FIND(",",F14,FIND(",",F14)+1)+1)+1,999)),[1]AffectorValueTable!$A:$A,1,0))),"어펙터밸류없음",
  ""),
)))))</f>
        <v/>
      </c>
      <c r="H14" s="1" t="str">
        <f t="shared" ref="H14:H15" si="4">"LevelPackUIName_"&amp;A14</f>
        <v>LevelPackUIName_ReduceDmgProjectile</v>
      </c>
      <c r="I14" s="1" t="str">
        <f t="shared" ref="I14:I15" si="5">"LevelPackUIDesc_"&amp;A14</f>
        <v>LevelPackUIDesc_ReduceDmgProjectile</v>
      </c>
      <c r="J14" s="1" t="str">
        <f>IF(ISBLANK(H14),"",
IFERROR(VLOOKUP(H14,[2]StringTable!$1:$1048576,MATCH([2]StringTable!$B$1,[2]StringTable!$1:$1,0),0),
IFERROR(VLOOKUP(H14,[2]InApkStringTable!$1:$1048576,MATCH([2]InApkStringTable!$B$1,[2]InApkStringTable!$1:$1,0),0),
"스트링없음")))</f>
        <v>발사체 대미지 감소</v>
      </c>
      <c r="K14" s="1" t="str">
        <f>IF(ISBLANK(I14),"",
IFERROR(VLOOKUP(I14,[2]StringTable!$1:$1048576,MATCH([2]StringTable!$B$1,[2]StringTable!$1:$1,0),0),
IFERROR(VLOOKUP(I14,[2]InApkStringTable!$1:$1048576,MATCH([2]InApkStringTable!$B$1,[2]InApkStringTable!$1:$1,0),0),
"스트링없음")))</f>
        <v>발사체의 대미지가 감소합니다</v>
      </c>
      <c r="L14" s="1">
        <v>9</v>
      </c>
      <c r="M14" s="1" t="b">
        <v>0</v>
      </c>
    </row>
    <row r="15" spans="1:16" x14ac:dyDescent="0.3">
      <c r="A15" s="1" t="s">
        <v>67</v>
      </c>
      <c r="B15" s="1" t="s">
        <v>68</v>
      </c>
      <c r="C15" s="1" t="b">
        <v>0</v>
      </c>
      <c r="D15" s="1">
        <v>7</v>
      </c>
      <c r="E15" s="1">
        <f t="shared" si="2"/>
        <v>3.2258064516129031E-2</v>
      </c>
      <c r="F15" s="1" t="s">
        <v>137</v>
      </c>
      <c r="G15" s="1" t="str">
        <f>IF(ISBLANK(F15),"",
IF(ISERROR(FIND(",",F15)),
  IF(ISERROR(VLOOKUP(F15,[1]AffectorValueTable!$A:$A,1,0)),"어펙터밸류없음",
  ""),
IF(ISERROR(FIND(",",F15,FIND(",",F15)+1)),
  IF(OR(ISERROR(VLOOKUP(LEFT(F15,FIND(",",F15)-1),[1]AffectorValueTable!$A:$A,1,0)),ISERROR(VLOOKUP(TRIM(MID(F15,FIND(",",F15)+1,999)),[1]AffectorValueTable!$A:$A,1,0))),"어펙터밸류없음",
  ""),
IF(ISERROR(FIND(",",F15,FIND(",",F15,FIND(",",F15)+1)+1)),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+1,999)),[1]AffectorValueTable!$A:$A,1,0))),"어펙터밸류없음",
  ""),
IF(ISERROR(FIND(",",F15,FIND(",",F15,FIND(",",F15,FIND(",",F15)+1)+1)+1)),
  IF(OR(ISERROR(VLOOKUP(LEFT(F15,FIND(",",F15)-1),[1]AffectorValueTable!$A:$A,1,0)),ISERROR(VLOOKUP(TRIM(MID(F15,FIND(",",F15)+1,FIND(",",F15,FIND(",",F15)+1)-FIND(",",F15)-1)),[1]AffectorValueTable!$A:$A,1,0)),ISERROR(VLOOKUP(TRIM(MID(F15,FIND(",",F15,FIND(",",F15)+1)+1,FIND(",",F15,FIND(",",F15,FIND(",",F15)+1)+1)-FIND(",",F15,FIND(",",F15)+1)-1)),[1]AffectorValueTable!$A:$A,1,0)),ISERROR(VLOOKUP(TRIM(MID(F15,FIND(",",F15,FIND(",",F15,FIND(",",F15)+1)+1)+1,999)),[1]AffectorValueTable!$A:$A,1,0))),"어펙터밸류없음",
  ""),
)))))</f>
        <v/>
      </c>
      <c r="H15" s="1" t="str">
        <f t="shared" si="4"/>
        <v>LevelPackUIName_ReduceDmgClose</v>
      </c>
      <c r="I15" s="1" t="str">
        <f t="shared" si="5"/>
        <v>LevelPackUIDesc_ReduceDmgClose</v>
      </c>
      <c r="J15" s="1" t="str">
        <f>IF(ISBLANK(H15),"",
IFERROR(VLOOKUP(H15,[2]StringTable!$1:$1048576,MATCH([2]StringTable!$B$1,[2]StringTable!$1:$1,0),0),
IFERROR(VLOOKUP(H15,[2]InApkStringTable!$1:$1048576,MATCH([2]InApkStringTable!$B$1,[2]InApkStringTable!$1:$1,0),0),
"스트링없음")))</f>
        <v>충돌 대미지 감소</v>
      </c>
      <c r="K15" s="1" t="str">
        <f>IF(ISBLANK(I15),"",
IFERROR(VLOOKUP(I15,[2]StringTable!$1:$1048576,MATCH([2]StringTable!$B$1,[2]StringTable!$1:$1,0),0),
IFERROR(VLOOKUP(I15,[2]InApkStringTable!$1:$1048576,MATCH([2]InApkStringTable!$B$1,[2]InApkStringTable!$1:$1,0),0),
"스트링없음")))</f>
        <v>몬스터와 충돌 시 대미지가 감소합니다</v>
      </c>
      <c r="L15" s="1">
        <v>9</v>
      </c>
      <c r="M15" s="1" t="b">
        <v>0</v>
      </c>
    </row>
    <row r="16" spans="1:16" x14ac:dyDescent="0.3">
      <c r="A16" s="1" t="s">
        <v>69</v>
      </c>
      <c r="B16" s="1" t="s">
        <v>70</v>
      </c>
      <c r="C16" s="1" t="b">
        <v>0</v>
      </c>
      <c r="D16" s="1">
        <v>7</v>
      </c>
      <c r="E16" s="1">
        <f t="shared" si="2"/>
        <v>3.2258064516129031E-2</v>
      </c>
      <c r="F16" s="1" t="s">
        <v>31</v>
      </c>
      <c r="G16" s="1" t="str">
        <f>IF(ISBLANK(F16),"",
IF(ISERROR(FIND(",",F16)),
  IF(ISERROR(VLOOKUP(F16,[1]AffectorValueTable!$A:$A,1,0)),"어펙터밸류없음",
  ""),
IF(ISERROR(FIND(",",F16,FIND(",",F16)+1)),
  IF(OR(ISERROR(VLOOKUP(LEFT(F16,FIND(",",F16)-1),[1]AffectorValueTable!$A:$A,1,0)),ISERROR(VLOOKUP(TRIM(MID(F16,FIND(",",F16)+1,999)),[1]AffectorValueTable!$A:$A,1,0))),"어펙터밸류없음",
  ""),
IF(ISERROR(FIND(",",F16,FIND(",",F16,FIND(",",F16)+1)+1)),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+1,999)),[1]AffectorValueTable!$A:$A,1,0))),"어펙터밸류없음",
  ""),
IF(ISERROR(FIND(",",F16,FIND(",",F16,FIND(",",F16,FIND(",",F16)+1)+1)+1)),
  IF(OR(ISERROR(VLOOKUP(LEFT(F16,FIND(",",F16)-1),[1]AffectorValueTable!$A:$A,1,0)),ISERROR(VLOOKUP(TRIM(MID(F16,FIND(",",F16)+1,FIND(",",F16,FIND(",",F16)+1)-FIND(",",F16)-1)),[1]AffectorValueTable!$A:$A,1,0)),ISERROR(VLOOKUP(TRIM(MID(F16,FIND(",",F16,FIND(",",F16)+1)+1,FIND(",",F16,FIND(",",F16,FIND(",",F16)+1)+1)-FIND(",",F16,FIND(",",F16)+1)-1)),[1]AffectorValueTable!$A:$A,1,0)),ISERROR(VLOOKUP(TRIM(MID(F16,FIND(",",F16,FIND(",",F16,FIND(",",F16)+1)+1)+1,999)),[1]AffectorValueTable!$A:$A,1,0))),"어펙터밸류없음",
  ""),
)))))</f>
        <v/>
      </c>
      <c r="H16" s="1" t="str">
        <f>"LevelPackUIName_"&amp;A16</f>
        <v>LevelPackUIName_ExtraGold</v>
      </c>
      <c r="I16" s="1" t="str">
        <f t="shared" ref="I16:I26" si="6">"LevelPackUIDesc_"&amp;A16</f>
        <v>LevelPackUIDesc_ExtraGold</v>
      </c>
      <c r="J16" s="1" t="str">
        <f>IF(ISBLANK(H16),"",
IFERROR(VLOOKUP(H16,[2]StringTable!$1:$1048576,MATCH([2]StringTable!$B$1,[2]StringTable!$1:$1,0),0),
IFERROR(VLOOKUP(H16,[2]InApkStringTable!$1:$1048576,MATCH([2]InApkStringTable!$B$1,[2]InApkStringTable!$1:$1,0),0),
"스트링없음")))</f>
        <v>골드 획득량 증가</v>
      </c>
      <c r="K16" s="1" t="str">
        <f>IF(ISBLANK(I16),"",
IFERROR(VLOOKUP(I16,[2]StringTable!$1:$1048576,MATCH([2]StringTable!$B$1,[2]StringTable!$1:$1,0),0),
IFERROR(VLOOKUP(I16,[2]InApkStringTable!$1:$1048576,MATCH([2]InApkStringTable!$B$1,[2]InApkStringTable!$1:$1,0),0),
"스트링없음")))</f>
        <v>골드 획득량이 증가합니다</v>
      </c>
      <c r="L16" s="1">
        <v>1</v>
      </c>
      <c r="M16" s="1" t="b">
        <v>0</v>
      </c>
    </row>
    <row r="17" spans="1:16" x14ac:dyDescent="0.3">
      <c r="A17" s="1" t="s">
        <v>71</v>
      </c>
      <c r="B17" s="1" t="s">
        <v>72</v>
      </c>
      <c r="C17" s="1" t="b">
        <v>0</v>
      </c>
      <c r="D17" s="1">
        <v>7</v>
      </c>
      <c r="E17" s="1">
        <f t="shared" si="2"/>
        <v>3.2258064516129031E-2</v>
      </c>
      <c r="F17" s="1" t="s">
        <v>32</v>
      </c>
      <c r="G17" s="1" t="str">
        <f>IF(ISBLANK(F17),"",
IF(ISERROR(FIND(",",F17)),
  IF(ISERROR(VLOOKUP(F17,[1]AffectorValueTable!$A:$A,1,0)),"어펙터밸류없음",
  ""),
IF(ISERROR(FIND(",",F17,FIND(",",F17)+1)),
  IF(OR(ISERROR(VLOOKUP(LEFT(F17,FIND(",",F17)-1),[1]AffectorValueTable!$A:$A,1,0)),ISERROR(VLOOKUP(TRIM(MID(F17,FIND(",",F17)+1,999)),[1]AffectorValueTable!$A:$A,1,0))),"어펙터밸류없음",
  ""),
IF(ISERROR(FIND(",",F17,FIND(",",F17,FIND(",",F17)+1)+1)),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+1,999)),[1]AffectorValueTable!$A:$A,1,0))),"어펙터밸류없음",
  ""),
IF(ISERROR(FIND(",",F17,FIND(",",F17,FIND(",",F17,FIND(",",F17)+1)+1)+1)),
  IF(OR(ISERROR(VLOOKUP(LEFT(F17,FIND(",",F17)-1),[1]AffectorValueTable!$A:$A,1,0)),ISERROR(VLOOKUP(TRIM(MID(F17,FIND(",",F17)+1,FIND(",",F17,FIND(",",F17)+1)-FIND(",",F17)-1)),[1]AffectorValueTable!$A:$A,1,0)),ISERROR(VLOOKUP(TRIM(MID(F17,FIND(",",F17,FIND(",",F17)+1)+1,FIND(",",F17,FIND(",",F17,FIND(",",F17)+1)+1)-FIND(",",F17,FIND(",",F17)+1)-1)),[1]AffectorValueTable!$A:$A,1,0)),ISERROR(VLOOKUP(TRIM(MID(F17,FIND(",",F17,FIND(",",F17,FIND(",",F17)+1)+1)+1,999)),[1]AffectorValueTable!$A:$A,1,0))),"어펙터밸류없음",
  ""),
)))))</f>
        <v/>
      </c>
      <c r="H17" s="1" t="str">
        <f t="shared" ref="H17:H26" si="7">"LevelPackUIName_"&amp;A17</f>
        <v>LevelPackUIName_ItemChanceBoost</v>
      </c>
      <c r="I17" s="1" t="str">
        <f t="shared" si="6"/>
        <v>LevelPackUIDesc_ItemChanceBoost</v>
      </c>
      <c r="J17" s="1" t="str">
        <f>IF(ISBLANK(H17),"",
IFERROR(VLOOKUP(H17,[2]StringTable!$1:$1048576,MATCH([2]StringTable!$B$1,[2]StringTable!$1:$1,0),0),
IFERROR(VLOOKUP(H17,[2]InApkStringTable!$1:$1048576,MATCH([2]InApkStringTable!$B$1,[2]InApkStringTable!$1:$1,0),0),
"스트링없음")))</f>
        <v>아이템 확률 증가</v>
      </c>
      <c r="K17" s="1" t="str">
        <f>IF(ISBLANK(I17),"",
IFERROR(VLOOKUP(I17,[2]StringTable!$1:$1048576,MATCH([2]StringTable!$B$1,[2]StringTable!$1:$1,0),0),
IFERROR(VLOOKUP(I17,[2]InApkStringTable!$1:$1048576,MATCH([2]InApkStringTable!$B$1,[2]InApkStringTable!$1:$1,0),0),
"스트링없음")))</f>
        <v>아이템 획득 확률이 증가합니다</v>
      </c>
      <c r="L17" s="1">
        <v>1</v>
      </c>
      <c r="M17" s="1" t="b">
        <v>0</v>
      </c>
    </row>
    <row r="18" spans="1:16" x14ac:dyDescent="0.3">
      <c r="A18" s="1" t="s">
        <v>73</v>
      </c>
      <c r="B18" s="1" t="s">
        <v>74</v>
      </c>
      <c r="C18" s="1" t="b">
        <v>0</v>
      </c>
      <c r="D18" s="1">
        <v>7</v>
      </c>
      <c r="E18" s="1">
        <f t="shared" si="2"/>
        <v>3.2258064516129031E-2</v>
      </c>
      <c r="F18" s="1" t="s">
        <v>33</v>
      </c>
      <c r="G18" s="1" t="str">
        <f>IF(ISBLANK(F18),"",
IF(ISERROR(FIND(",",F18)),
  IF(ISERROR(VLOOKUP(F18,[1]AffectorValueTable!$A:$A,1,0)),"어펙터밸류없음",
  ""),
IF(ISERROR(FIND(",",F18,FIND(",",F18)+1)),
  IF(OR(ISERROR(VLOOKUP(LEFT(F18,FIND(",",F18)-1),[1]AffectorValueTable!$A:$A,1,0)),ISERROR(VLOOKUP(TRIM(MID(F18,FIND(",",F18)+1,999)),[1]AffectorValueTable!$A:$A,1,0))),"어펙터밸류없음",
  ""),
IF(ISERROR(FIND(",",F18,FIND(",",F18,FIND(",",F18)+1)+1)),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+1,999)),[1]AffectorValueTable!$A:$A,1,0))),"어펙터밸류없음",
  ""),
IF(ISERROR(FIND(",",F18,FIND(",",F18,FIND(",",F18,FIND(",",F18)+1)+1)+1)),
  IF(OR(ISERROR(VLOOKUP(LEFT(F18,FIND(",",F18)-1),[1]AffectorValueTable!$A:$A,1,0)),ISERROR(VLOOKUP(TRIM(MID(F18,FIND(",",F18)+1,FIND(",",F18,FIND(",",F18)+1)-FIND(",",F18)-1)),[1]AffectorValueTable!$A:$A,1,0)),ISERROR(VLOOKUP(TRIM(MID(F18,FIND(",",F18,FIND(",",F18)+1)+1,FIND(",",F18,FIND(",",F18,FIND(",",F18)+1)+1)-FIND(",",F18,FIND(",",F18)+1)-1)),[1]AffectorValueTable!$A:$A,1,0)),ISERROR(VLOOKUP(TRIM(MID(F18,FIND(",",F18,FIND(",",F18,FIND(",",F18)+1)+1)+1,999)),[1]AffectorValueTable!$A:$A,1,0))),"어펙터밸류없음",
  ""),
)))))</f>
        <v/>
      </c>
      <c r="H18" s="1" t="str">
        <f t="shared" si="7"/>
        <v>LevelPackUIName_HealChanceBoost</v>
      </c>
      <c r="I18" s="1" t="str">
        <f t="shared" si="6"/>
        <v>LevelPackUIDesc_HealChanceBoost</v>
      </c>
      <c r="J18" s="1" t="str">
        <f>IF(ISBLANK(H18),"",
IFERROR(VLOOKUP(H18,[2]StringTable!$1:$1048576,MATCH([2]StringTable!$B$1,[2]StringTable!$1:$1,0),0),
IFERROR(VLOOKUP(H18,[2]InApkStringTable!$1:$1048576,MATCH([2]InApkStringTable!$B$1,[2]InApkStringTable!$1:$1,0),0),
"스트링없음")))</f>
        <v>회복구슬 확률 증가</v>
      </c>
      <c r="K18" s="1" t="str">
        <f>IF(ISBLANK(I18),"",
IFERROR(VLOOKUP(I18,[2]StringTable!$1:$1048576,MATCH([2]StringTable!$B$1,[2]StringTable!$1:$1,0),0),
IFERROR(VLOOKUP(I18,[2]InApkStringTable!$1:$1048576,MATCH([2]InApkStringTable!$B$1,[2]InApkStringTable!$1:$1,0),0),
"스트링없음")))</f>
        <v>회복구슬 획득 확률이 증가합니다</v>
      </c>
      <c r="L18" s="1">
        <v>1</v>
      </c>
      <c r="M18" s="1" t="b">
        <v>0</v>
      </c>
    </row>
    <row r="19" spans="1:16" x14ac:dyDescent="0.3">
      <c r="A19" s="1" t="s">
        <v>75</v>
      </c>
      <c r="B19" s="1" t="s">
        <v>76</v>
      </c>
      <c r="C19" s="1" t="b">
        <v>1</v>
      </c>
      <c r="D19" s="1">
        <v>1</v>
      </c>
      <c r="E19" s="1" t="str">
        <f t="shared" si="2"/>
        <v/>
      </c>
      <c r="F19" s="1" t="s">
        <v>34</v>
      </c>
      <c r="G19" s="1" t="str">
        <f>IF(ISBLANK(F19),"",
IF(ISERROR(FIND(",",F19)),
  IF(ISERROR(VLOOKUP(F19,[1]AffectorValueTable!$A:$A,1,0)),"어펙터밸류없음",
  ""),
IF(ISERROR(FIND(",",F19,FIND(",",F19)+1)),
  IF(OR(ISERROR(VLOOKUP(LEFT(F19,FIND(",",F19)-1),[1]AffectorValueTable!$A:$A,1,0)),ISERROR(VLOOKUP(TRIM(MID(F19,FIND(",",F19)+1,999)),[1]AffectorValueTable!$A:$A,1,0))),"어펙터밸류없음",
  ""),
IF(ISERROR(FIND(",",F19,FIND(",",F19,FIND(",",F19)+1)+1)),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+1,999)),[1]AffectorValueTable!$A:$A,1,0))),"어펙터밸류없음",
  ""),
IF(ISERROR(FIND(",",F19,FIND(",",F19,FIND(",",F19,FIND(",",F19)+1)+1)+1)),
  IF(OR(ISERROR(VLOOKUP(LEFT(F19,FIND(",",F19)-1),[1]AffectorValueTable!$A:$A,1,0)),ISERROR(VLOOKUP(TRIM(MID(F19,FIND(",",F19)+1,FIND(",",F19,FIND(",",F19)+1)-FIND(",",F19)-1)),[1]AffectorValueTable!$A:$A,1,0)),ISERROR(VLOOKUP(TRIM(MID(F19,FIND(",",F19,FIND(",",F19)+1)+1,FIND(",",F19,FIND(",",F19,FIND(",",F19)+1)+1)-FIND(",",F19,FIND(",",F19)+1)-1)),[1]AffectorValueTable!$A:$A,1,0)),ISERROR(VLOOKUP(TRIM(MID(F19,FIND(",",F19,FIND(",",F19,FIND(",",F19)+1)+1)+1,999)),[1]AffectorValueTable!$A:$A,1,0))),"어펙터밸류없음",
  ""),
)))))</f>
        <v/>
      </c>
      <c r="H19" s="1" t="str">
        <f t="shared" si="7"/>
        <v>LevelPackUIName_MonsterThrough</v>
      </c>
      <c r="I19" s="1" t="str">
        <f t="shared" si="6"/>
        <v>LevelPackUIDesc_MonsterThrough</v>
      </c>
      <c r="J19" s="1" t="str">
        <f>IF(ISBLANK(H19),"",
IFERROR(VLOOKUP(H19,[2]StringTable!$1:$1048576,MATCH([2]StringTable!$B$1,[2]StringTable!$1:$1,0),0),
IFERROR(VLOOKUP(H19,[2]InApkStringTable!$1:$1048576,MATCH([2]InApkStringTable!$B$1,[2]InApkStringTable!$1:$1,0),0),
"스트링없음")))</f>
        <v>&lt;color=#FFC080&gt;몬스터 관통샷&lt;/color&gt;</v>
      </c>
      <c r="K19" s="1" t="str">
        <f>IF(ISBLANK(I19),"",
IFERROR(VLOOKUP(I19,[2]StringTable!$1:$1048576,MATCH([2]StringTable!$B$1,[2]StringTable!$1:$1,0),0),
IFERROR(VLOOKUP(I19,[2]InApkStringTable!$1:$1048576,MATCH([2]InApkStringTable!$B$1,[2]InApkStringTable!$1:$1,0),0),
"스트링없음")))</f>
        <v>평타 공격이 몬스터를 관통합니다</v>
      </c>
      <c r="L19" s="1">
        <v>2</v>
      </c>
      <c r="M19" s="1" t="b">
        <v>0</v>
      </c>
    </row>
    <row r="20" spans="1:16" x14ac:dyDescent="0.3">
      <c r="A20" s="1" t="s">
        <v>77</v>
      </c>
      <c r="B20" s="1" t="s">
        <v>78</v>
      </c>
      <c r="C20" s="1" t="b">
        <v>1</v>
      </c>
      <c r="D20" s="1">
        <v>1</v>
      </c>
      <c r="E20" s="1" t="str">
        <f t="shared" si="2"/>
        <v/>
      </c>
      <c r="F20" s="1" t="s">
        <v>35</v>
      </c>
      <c r="G20" s="1" t="str">
        <f>IF(ISBLANK(F20),"",
IF(ISERROR(FIND(",",F20)),
  IF(ISERROR(VLOOKUP(F20,[1]AffectorValueTable!$A:$A,1,0)),"어펙터밸류없음",
  ""),
IF(ISERROR(FIND(",",F20,FIND(",",F20)+1)),
  IF(OR(ISERROR(VLOOKUP(LEFT(F20,FIND(",",F20)-1),[1]AffectorValueTable!$A:$A,1,0)),ISERROR(VLOOKUP(TRIM(MID(F20,FIND(",",F20)+1,999)),[1]AffectorValueTable!$A:$A,1,0))),"어펙터밸류없음",
  ""),
IF(ISERROR(FIND(",",F20,FIND(",",F20,FIND(",",F20)+1)+1)),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+1,999)),[1]AffectorValueTable!$A:$A,1,0))),"어펙터밸류없음",
  ""),
IF(ISERROR(FIND(",",F20,FIND(",",F20,FIND(",",F20,FIND(",",F20)+1)+1)+1)),
  IF(OR(ISERROR(VLOOKUP(LEFT(F20,FIND(",",F20)-1),[1]AffectorValueTable!$A:$A,1,0)),ISERROR(VLOOKUP(TRIM(MID(F20,FIND(",",F20)+1,FIND(",",F20,FIND(",",F20)+1)-FIND(",",F20)-1)),[1]AffectorValueTable!$A:$A,1,0)),ISERROR(VLOOKUP(TRIM(MID(F20,FIND(",",F20,FIND(",",F20)+1)+1,FIND(",",F20,FIND(",",F20,FIND(",",F20)+1)+1)-FIND(",",F20,FIND(",",F20)+1)-1)),[1]AffectorValueTable!$A:$A,1,0)),ISERROR(VLOOKUP(TRIM(MID(F20,FIND(",",F20,FIND(",",F20,FIND(",",F20)+1)+1)+1,999)),[1]AffectorValueTable!$A:$A,1,0))),"어펙터밸류없음",
  ""),
)))))</f>
        <v/>
      </c>
      <c r="H20" s="1" t="str">
        <f t="shared" si="7"/>
        <v>LevelPackUIName_Ricochet</v>
      </c>
      <c r="I20" s="1" t="str">
        <f t="shared" si="6"/>
        <v>LevelPackUIDesc_Ricochet</v>
      </c>
      <c r="J20" s="1" t="str">
        <f>IF(ISBLANK(H20),"",
IFERROR(VLOOKUP(H20,[2]StringTable!$1:$1048576,MATCH([2]StringTable!$B$1,[2]StringTable!$1:$1,0),0),
IFERROR(VLOOKUP(H20,[2]InApkStringTable!$1:$1048576,MATCH([2]InApkStringTable!$B$1,[2]InApkStringTable!$1:$1,0),0),
"스트링없음")))</f>
        <v>&lt;color=#FFC080&gt;체인샷&lt;/color&gt;</v>
      </c>
      <c r="K20" s="1" t="str">
        <f>IF(ISBLANK(I20),"",
IFERROR(VLOOKUP(I20,[2]StringTable!$1:$1048576,MATCH([2]StringTable!$B$1,[2]StringTable!$1:$1,0),0),
IFERROR(VLOOKUP(I20,[2]InApkStringTable!$1:$1048576,MATCH([2]InApkStringTable!$B$1,[2]InApkStringTable!$1:$1,0),0),
"스트링없음")))</f>
        <v>평타 공격이 몬스터 명중 후 다른 몬스터로 향해갑니다</v>
      </c>
      <c r="L20" s="1">
        <v>2</v>
      </c>
      <c r="M20" s="1" t="b">
        <v>0</v>
      </c>
    </row>
    <row r="21" spans="1:16" x14ac:dyDescent="0.3">
      <c r="A21" s="1" t="s">
        <v>79</v>
      </c>
      <c r="B21" s="1" t="s">
        <v>80</v>
      </c>
      <c r="C21" s="1" t="b">
        <v>1</v>
      </c>
      <c r="D21" s="1">
        <v>1</v>
      </c>
      <c r="E21" s="1" t="str">
        <f t="shared" si="2"/>
        <v/>
      </c>
      <c r="F21" s="1" t="s">
        <v>36</v>
      </c>
      <c r="G21" s="1" t="str">
        <f>IF(ISBLANK(F21),"",
IF(ISERROR(FIND(",",F21)),
  IF(ISERROR(VLOOKUP(F21,[1]AffectorValueTable!$A:$A,1,0)),"어펙터밸류없음",
  ""),
IF(ISERROR(FIND(",",F21,FIND(",",F21)+1)),
  IF(OR(ISERROR(VLOOKUP(LEFT(F21,FIND(",",F21)-1),[1]AffectorValueTable!$A:$A,1,0)),ISERROR(VLOOKUP(TRIM(MID(F21,FIND(",",F21)+1,999)),[1]AffectorValueTable!$A:$A,1,0))),"어펙터밸류없음",
  ""),
IF(ISERROR(FIND(",",F21,FIND(",",F21,FIND(",",F21)+1)+1)),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+1,999)),[1]AffectorValueTable!$A:$A,1,0))),"어펙터밸류없음",
  ""),
IF(ISERROR(FIND(",",F21,FIND(",",F21,FIND(",",F21,FIND(",",F21)+1)+1)+1)),
  IF(OR(ISERROR(VLOOKUP(LEFT(F21,FIND(",",F21)-1),[1]AffectorValueTable!$A:$A,1,0)),ISERROR(VLOOKUP(TRIM(MID(F21,FIND(",",F21)+1,FIND(",",F21,FIND(",",F21)+1)-FIND(",",F21)-1)),[1]AffectorValueTable!$A:$A,1,0)),ISERROR(VLOOKUP(TRIM(MID(F21,FIND(",",F21,FIND(",",F21)+1)+1,FIND(",",F21,FIND(",",F21,FIND(",",F21)+1)+1)-FIND(",",F21,FIND(",",F21)+1)-1)),[1]AffectorValueTable!$A:$A,1,0)),ISERROR(VLOOKUP(TRIM(MID(F21,FIND(",",F21,FIND(",",F21,FIND(",",F21)+1)+1)+1,999)),[1]AffectorValueTable!$A:$A,1,0))),"어펙터밸류없음",
  ""),
)))))</f>
        <v/>
      </c>
      <c r="H21" s="1" t="str">
        <f t="shared" si="7"/>
        <v>LevelPackUIName_BounceWallQuad</v>
      </c>
      <c r="I21" s="1" t="str">
        <f t="shared" si="6"/>
        <v>LevelPackUIDesc_BounceWallQuad</v>
      </c>
      <c r="J21" s="1" t="str">
        <f>IF(ISBLANK(H21),"",
IFERROR(VLOOKUP(H21,[2]StringTable!$1:$1048576,MATCH([2]StringTable!$B$1,[2]StringTable!$1:$1,0),0),
IFERROR(VLOOKUP(H21,[2]InApkStringTable!$1:$1048576,MATCH([2]InApkStringTable!$B$1,[2]InApkStringTable!$1:$1,0),0),
"스트링없음")))</f>
        <v>&lt;color=#FFC080&gt;벽 반사샷&lt;/color&gt;</v>
      </c>
      <c r="K21" s="1" t="str">
        <f>IF(ISBLANK(I21),"",
IFERROR(VLOOKUP(I21,[2]StringTable!$1:$1048576,MATCH([2]StringTable!$B$1,[2]StringTable!$1:$1,0),0),
IFERROR(VLOOKUP(I21,[2]InApkStringTable!$1:$1048576,MATCH([2]InApkStringTable!$B$1,[2]InApkStringTable!$1:$1,0),0),
"스트링없음")))</f>
        <v>평타 공격이 벽에 튕겨 날아갑니다</v>
      </c>
      <c r="L21" s="1">
        <v>2</v>
      </c>
      <c r="M21" s="1" t="b">
        <v>0</v>
      </c>
    </row>
    <row r="22" spans="1:16" x14ac:dyDescent="0.3">
      <c r="A22" s="1" t="s">
        <v>81</v>
      </c>
      <c r="B22" s="1" t="s">
        <v>82</v>
      </c>
      <c r="C22" s="1" t="b">
        <v>1</v>
      </c>
      <c r="D22" s="1">
        <v>1</v>
      </c>
      <c r="E22" s="1" t="str">
        <f t="shared" si="2"/>
        <v/>
      </c>
      <c r="F22" s="1" t="s">
        <v>37</v>
      </c>
      <c r="G22" s="1" t="str">
        <f>IF(ISBLANK(F22),"",
IF(ISERROR(FIND(",",F22)),
  IF(ISERROR(VLOOKUP(F22,[1]AffectorValueTable!$A:$A,1,0)),"어펙터밸류없음",
  ""),
IF(ISERROR(FIND(",",F22,FIND(",",F22)+1)),
  IF(OR(ISERROR(VLOOKUP(LEFT(F22,FIND(",",F22)-1),[1]AffectorValueTable!$A:$A,1,0)),ISERROR(VLOOKUP(TRIM(MID(F22,FIND(",",F22)+1,999)),[1]AffectorValueTable!$A:$A,1,0))),"어펙터밸류없음",
  ""),
IF(ISERROR(FIND(",",F22,FIND(",",F22,FIND(",",F22)+1)+1)),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+1,999)),[1]AffectorValueTable!$A:$A,1,0))),"어펙터밸류없음",
  ""),
IF(ISERROR(FIND(",",F22,FIND(",",F22,FIND(",",F22,FIND(",",F22)+1)+1)+1)),
  IF(OR(ISERROR(VLOOKUP(LEFT(F22,FIND(",",F22)-1),[1]AffectorValueTable!$A:$A,1,0)),ISERROR(VLOOKUP(TRIM(MID(F22,FIND(",",F22)+1,FIND(",",F22,FIND(",",F22)+1)-FIND(",",F22)-1)),[1]AffectorValueTable!$A:$A,1,0)),ISERROR(VLOOKUP(TRIM(MID(F22,FIND(",",F22,FIND(",",F22)+1)+1,FIND(",",F22,FIND(",",F22,FIND(",",F22)+1)+1)-FIND(",",F22,FIND(",",F22)+1)-1)),[1]AffectorValueTable!$A:$A,1,0)),ISERROR(VLOOKUP(TRIM(MID(F22,FIND(",",F22,FIND(",",F22,FIND(",",F22)+1)+1)+1,999)),[1]AffectorValueTable!$A:$A,1,0))),"어펙터밸류없음",
  ""),
)))))</f>
        <v/>
      </c>
      <c r="H22" s="1" t="str">
        <f t="shared" si="7"/>
        <v>LevelPackUIName_Parallel</v>
      </c>
      <c r="I22" s="1" t="str">
        <f t="shared" si="6"/>
        <v>LevelPackUIDesc_Parallel</v>
      </c>
      <c r="J22" s="1" t="str">
        <f>IF(ISBLANK(H22),"",
IFERROR(VLOOKUP(H22,[2]StringTable!$1:$1048576,MATCH([2]StringTable!$B$1,[2]StringTable!$1:$1,0),0),
IFERROR(VLOOKUP(H22,[2]InApkStringTable!$1:$1048576,MATCH([2]InApkStringTable!$B$1,[2]InApkStringTable!$1:$1,0),0),
"스트링없음")))</f>
        <v>&lt;color=#FFC080&gt;전방샷&lt;/color&gt;</v>
      </c>
      <c r="K22" s="1" t="str">
        <f>IF(ISBLANK(I22),"",
IFERROR(VLOOKUP(I22,[2]StringTable!$1:$1048576,MATCH([2]StringTable!$B$1,[2]StringTable!$1:$1,0),0),
IFERROR(VLOOKUP(I22,[2]InApkStringTable!$1:$1048576,MATCH([2]InApkStringTable!$B$1,[2]InApkStringTable!$1:$1,0),0),
"스트링없음")))</f>
        <v>평타 공격이 전방으로 더 발사됩니다</v>
      </c>
      <c r="L22" s="1">
        <v>2</v>
      </c>
      <c r="M22" s="1" t="b">
        <v>0</v>
      </c>
    </row>
    <row r="23" spans="1:16" x14ac:dyDescent="0.3">
      <c r="A23" s="1" t="s">
        <v>83</v>
      </c>
      <c r="B23" s="1" t="s">
        <v>84</v>
      </c>
      <c r="C23" s="1" t="b">
        <v>1</v>
      </c>
      <c r="D23" s="1">
        <v>1</v>
      </c>
      <c r="E23" s="1" t="str">
        <f t="shared" si="2"/>
        <v/>
      </c>
      <c r="F23" s="1" t="s">
        <v>38</v>
      </c>
      <c r="G23" s="1" t="str">
        <f>IF(ISBLANK(F23),"",
IF(ISERROR(FIND(",",F23)),
  IF(ISERROR(VLOOKUP(F23,[1]AffectorValueTable!$A:$A,1,0)),"어펙터밸류없음",
  ""),
IF(ISERROR(FIND(",",F23,FIND(",",F23)+1)),
  IF(OR(ISERROR(VLOOKUP(LEFT(F23,FIND(",",F23)-1),[1]AffectorValueTable!$A:$A,1,0)),ISERROR(VLOOKUP(TRIM(MID(F23,FIND(",",F23)+1,999)),[1]AffectorValueTable!$A:$A,1,0))),"어펙터밸류없음",
  ""),
IF(ISERROR(FIND(",",F23,FIND(",",F23,FIND(",",F23)+1)+1)),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+1,999)),[1]AffectorValueTable!$A:$A,1,0))),"어펙터밸류없음",
  ""),
IF(ISERROR(FIND(",",F23,FIND(",",F23,FIND(",",F23,FIND(",",F23)+1)+1)+1)),
  IF(OR(ISERROR(VLOOKUP(LEFT(F23,FIND(",",F23)-1),[1]AffectorValueTable!$A:$A,1,0)),ISERROR(VLOOKUP(TRIM(MID(F23,FIND(",",F23)+1,FIND(",",F23,FIND(",",F23)+1)-FIND(",",F23)-1)),[1]AffectorValueTable!$A:$A,1,0)),ISERROR(VLOOKUP(TRIM(MID(F23,FIND(",",F23,FIND(",",F23)+1)+1,FIND(",",F23,FIND(",",F23,FIND(",",F23)+1)+1)-FIND(",",F23,FIND(",",F23)+1)-1)),[1]AffectorValueTable!$A:$A,1,0)),ISERROR(VLOOKUP(TRIM(MID(F23,FIND(",",F23,FIND(",",F23,FIND(",",F23)+1)+1)+1,999)),[1]AffectorValueTable!$A:$A,1,0))),"어펙터밸류없음",
  ""),
)))))</f>
        <v/>
      </c>
      <c r="H23" s="1" t="str">
        <f t="shared" si="7"/>
        <v>LevelPackUIName_DiagonalNwayGenerator</v>
      </c>
      <c r="I23" s="1" t="str">
        <f t="shared" si="6"/>
        <v>LevelPackUIDesc_DiagonalNwayGenerator</v>
      </c>
      <c r="J23" s="1" t="str">
        <f>IF(ISBLANK(H23),"",
IFERROR(VLOOKUP(H23,[2]StringTable!$1:$1048576,MATCH([2]StringTable!$B$1,[2]StringTable!$1:$1,0),0),
IFERROR(VLOOKUP(H23,[2]InApkStringTable!$1:$1048576,MATCH([2]InApkStringTable!$B$1,[2]InApkStringTable!$1:$1,0),0),
"스트링없음")))</f>
        <v>&lt;color=#FFC080&gt;대각샷&lt;/color&gt;</v>
      </c>
      <c r="K23" s="1" t="str">
        <f>IF(ISBLANK(I23),"",
IFERROR(VLOOKUP(I23,[2]StringTable!$1:$1048576,MATCH([2]StringTable!$B$1,[2]StringTable!$1:$1,0),0),
IFERROR(VLOOKUP(I23,[2]InApkStringTable!$1:$1048576,MATCH([2]InApkStringTable!$B$1,[2]InApkStringTable!$1:$1,0),0),
"스트링없음")))</f>
        <v>평타 공격이 대각으로 더 발사됩니다</v>
      </c>
      <c r="L23" s="1">
        <v>2</v>
      </c>
      <c r="M23" s="1" t="b">
        <v>0</v>
      </c>
    </row>
    <row r="24" spans="1:16" x14ac:dyDescent="0.3">
      <c r="A24" s="1" t="s">
        <v>85</v>
      </c>
      <c r="B24" s="1" t="s">
        <v>86</v>
      </c>
      <c r="C24" s="1" t="b">
        <v>1</v>
      </c>
      <c r="D24" s="1">
        <v>1</v>
      </c>
      <c r="E24" s="1" t="str">
        <f t="shared" si="2"/>
        <v/>
      </c>
      <c r="F24" s="1" t="s">
        <v>39</v>
      </c>
      <c r="G24" s="1" t="str">
        <f>IF(ISBLANK(F24),"",
IF(ISERROR(FIND(",",F24)),
  IF(ISERROR(VLOOKUP(F24,[1]AffectorValueTable!$A:$A,1,0)),"어펙터밸류없음",
  ""),
IF(ISERROR(FIND(",",F24,FIND(",",F24)+1)),
  IF(OR(ISERROR(VLOOKUP(LEFT(F24,FIND(",",F24)-1),[1]AffectorValueTable!$A:$A,1,0)),ISERROR(VLOOKUP(TRIM(MID(F24,FIND(",",F24)+1,999)),[1]AffectorValueTable!$A:$A,1,0))),"어펙터밸류없음",
  ""),
IF(ISERROR(FIND(",",F24,FIND(",",F24,FIND(",",F24)+1)+1)),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+1,999)),[1]AffectorValueTable!$A:$A,1,0))),"어펙터밸류없음",
  ""),
IF(ISERROR(FIND(",",F24,FIND(",",F24,FIND(",",F24,FIND(",",F24)+1)+1)+1)),
  IF(OR(ISERROR(VLOOKUP(LEFT(F24,FIND(",",F24)-1),[1]AffectorValueTable!$A:$A,1,0)),ISERROR(VLOOKUP(TRIM(MID(F24,FIND(",",F24)+1,FIND(",",F24,FIND(",",F24)+1)-FIND(",",F24)-1)),[1]AffectorValueTable!$A:$A,1,0)),ISERROR(VLOOKUP(TRIM(MID(F24,FIND(",",F24,FIND(",",F24)+1)+1,FIND(",",F24,FIND(",",F24,FIND(",",F24)+1)+1)-FIND(",",F24,FIND(",",F24)+1)-1)),[1]AffectorValueTable!$A:$A,1,0)),ISERROR(VLOOKUP(TRIM(MID(F24,FIND(",",F24,FIND(",",F24,FIND(",",F24)+1)+1)+1,999)),[1]AffectorValueTable!$A:$A,1,0))),"어펙터밸류없음",
  ""),
)))))</f>
        <v/>
      </c>
      <c r="H24" s="1" t="str">
        <f t="shared" si="7"/>
        <v>LevelPackUIName_LeftRightNwayGenerator</v>
      </c>
      <c r="I24" s="1" t="str">
        <f t="shared" si="6"/>
        <v>LevelPackUIDesc_LeftRightNwayGenerator</v>
      </c>
      <c r="J24" s="1" t="str">
        <f>IF(ISBLANK(H24),"",
IFERROR(VLOOKUP(H24,[2]StringTable!$1:$1048576,MATCH([2]StringTable!$B$1,[2]StringTable!$1:$1,0),0),
IFERROR(VLOOKUP(H24,[2]InApkStringTable!$1:$1048576,MATCH([2]InApkStringTable!$B$1,[2]InApkStringTable!$1:$1,0),0),
"스트링없음")))</f>
        <v>&lt;color=#FFC080&gt;좌우샷&lt;/color&gt;</v>
      </c>
      <c r="K24" s="1" t="str">
        <f>IF(ISBLANK(I24),"",
IFERROR(VLOOKUP(I24,[2]StringTable!$1:$1048576,MATCH([2]StringTable!$B$1,[2]StringTable!$1:$1,0),0),
IFERROR(VLOOKUP(I24,[2]InApkStringTable!$1:$1048576,MATCH([2]InApkStringTable!$B$1,[2]InApkStringTable!$1:$1,0),0),
"스트링없음")))</f>
        <v>평타 공격이 좌우로 더 발사됩니다</v>
      </c>
      <c r="L24" s="1">
        <v>2</v>
      </c>
      <c r="M24" s="1" t="b">
        <v>0</v>
      </c>
    </row>
    <row r="25" spans="1:16" x14ac:dyDescent="0.3">
      <c r="A25" s="1" t="s">
        <v>87</v>
      </c>
      <c r="B25" s="1" t="s">
        <v>88</v>
      </c>
      <c r="C25" s="1" t="b">
        <v>1</v>
      </c>
      <c r="D25" s="1">
        <v>1</v>
      </c>
      <c r="E25" s="1" t="str">
        <f t="shared" si="2"/>
        <v/>
      </c>
      <c r="F25" s="1" t="s">
        <v>40</v>
      </c>
      <c r="G25" s="1" t="str">
        <f>IF(ISBLANK(F25),"",
IF(ISERROR(FIND(",",F25)),
  IF(ISERROR(VLOOKUP(F25,[1]AffectorValueTable!$A:$A,1,0)),"어펙터밸류없음",
  ""),
IF(ISERROR(FIND(",",F25,FIND(",",F25)+1)),
  IF(OR(ISERROR(VLOOKUP(LEFT(F25,FIND(",",F25)-1),[1]AffectorValueTable!$A:$A,1,0)),ISERROR(VLOOKUP(TRIM(MID(F25,FIND(",",F25)+1,999)),[1]AffectorValueTable!$A:$A,1,0))),"어펙터밸류없음",
  ""),
IF(ISERROR(FIND(",",F25,FIND(",",F25,FIND(",",F25)+1)+1)),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+1,999)),[1]AffectorValueTable!$A:$A,1,0))),"어펙터밸류없음",
  ""),
IF(ISERROR(FIND(",",F25,FIND(",",F25,FIND(",",F25,FIND(",",F25)+1)+1)+1)),
  IF(OR(ISERROR(VLOOKUP(LEFT(F25,FIND(",",F25)-1),[1]AffectorValueTable!$A:$A,1,0)),ISERROR(VLOOKUP(TRIM(MID(F25,FIND(",",F25)+1,FIND(",",F25,FIND(",",F25)+1)-FIND(",",F25)-1)),[1]AffectorValueTable!$A:$A,1,0)),ISERROR(VLOOKUP(TRIM(MID(F25,FIND(",",F25,FIND(",",F25)+1)+1,FIND(",",F25,FIND(",",F25,FIND(",",F25)+1)+1)-FIND(",",F25,FIND(",",F25)+1)-1)),[1]AffectorValueTable!$A:$A,1,0)),ISERROR(VLOOKUP(TRIM(MID(F25,FIND(",",F25,FIND(",",F25,FIND(",",F25)+1)+1)+1,999)),[1]AffectorValueTable!$A:$A,1,0))),"어펙터밸류없음",
  ""),
)))))</f>
        <v/>
      </c>
      <c r="H25" s="1" t="str">
        <f t="shared" si="7"/>
        <v>LevelPackUIName_BackNwayGenerator</v>
      </c>
      <c r="I25" s="1" t="str">
        <f t="shared" si="6"/>
        <v>LevelPackUIDesc_BackNwayGenerator</v>
      </c>
      <c r="J25" s="1" t="str">
        <f>IF(ISBLANK(H25),"",
IFERROR(VLOOKUP(H25,[2]StringTable!$1:$1048576,MATCH([2]StringTable!$B$1,[2]StringTable!$1:$1,0),0),
IFERROR(VLOOKUP(H25,[2]InApkStringTable!$1:$1048576,MATCH([2]InApkStringTable!$B$1,[2]InApkStringTable!$1:$1,0),0),
"스트링없음")))</f>
        <v>&lt;color=#FFC080&gt;후방샷&lt;/color&gt;</v>
      </c>
      <c r="K25" s="1" t="str">
        <f>IF(ISBLANK(I25),"",
IFERROR(VLOOKUP(I25,[2]StringTable!$1:$1048576,MATCH([2]StringTable!$B$1,[2]StringTable!$1:$1,0),0),
IFERROR(VLOOKUP(I25,[2]InApkStringTable!$1:$1048576,MATCH([2]InApkStringTable!$B$1,[2]InApkStringTable!$1:$1,0),0),
"스트링없음")))</f>
        <v>평타 공격이 후방으로 더 발사됩니다</v>
      </c>
      <c r="L25" s="1">
        <v>2</v>
      </c>
      <c r="M25" s="1" t="b">
        <v>0</v>
      </c>
    </row>
    <row r="26" spans="1:16" x14ac:dyDescent="0.3">
      <c r="A26" s="1" t="s">
        <v>89</v>
      </c>
      <c r="B26" s="1" t="s">
        <v>132</v>
      </c>
      <c r="C26" s="1" t="b">
        <v>1</v>
      </c>
      <c r="D26" s="1">
        <v>1</v>
      </c>
      <c r="E26" s="1" t="str">
        <f t="shared" si="2"/>
        <v/>
      </c>
      <c r="F26" s="1" t="s">
        <v>41</v>
      </c>
      <c r="G26" s="1" t="str">
        <f>IF(ISBLANK(F26),"",
IF(ISERROR(FIND(",",F26)),
  IF(ISERROR(VLOOKUP(F26,[1]AffectorValueTable!$A:$A,1,0)),"어펙터밸류없음",
  ""),
IF(ISERROR(FIND(",",F26,FIND(",",F26)+1)),
  IF(OR(ISERROR(VLOOKUP(LEFT(F26,FIND(",",F26)-1),[1]AffectorValueTable!$A:$A,1,0)),ISERROR(VLOOKUP(TRIM(MID(F26,FIND(",",F26)+1,999)),[1]AffectorValueTable!$A:$A,1,0))),"어펙터밸류없음",
  ""),
IF(ISERROR(FIND(",",F26,FIND(",",F26,FIND(",",F26)+1)+1)),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+1,999)),[1]AffectorValueTable!$A:$A,1,0))),"어펙터밸류없음",
  ""),
IF(ISERROR(FIND(",",F26,FIND(",",F26,FIND(",",F26,FIND(",",F26)+1)+1)+1)),
  IF(OR(ISERROR(VLOOKUP(LEFT(F26,FIND(",",F26)-1),[1]AffectorValueTable!$A:$A,1,0)),ISERROR(VLOOKUP(TRIM(MID(F26,FIND(",",F26)+1,FIND(",",F26,FIND(",",F26)+1)-FIND(",",F26)-1)),[1]AffectorValueTable!$A:$A,1,0)),ISERROR(VLOOKUP(TRIM(MID(F26,FIND(",",F26,FIND(",",F26)+1)+1,FIND(",",F26,FIND(",",F26,FIND(",",F26)+1)+1)-FIND(",",F26,FIND(",",F26)+1)-1)),[1]AffectorValueTable!$A:$A,1,0)),ISERROR(VLOOKUP(TRIM(MID(F26,FIND(",",F26,FIND(",",F26,FIND(",",F26)+1)+1)+1,999)),[1]AffectorValueTable!$A:$A,1,0))),"어펙터밸류없음",
  ""),
)))))</f>
        <v/>
      </c>
      <c r="H26" s="1" t="str">
        <f t="shared" si="7"/>
        <v>LevelPackUIName_Repeat</v>
      </c>
      <c r="I26" s="1" t="str">
        <f t="shared" si="6"/>
        <v>LevelPackUIDesc_Repeat</v>
      </c>
      <c r="J26" s="1" t="str">
        <f>IF(ISBLANK(H26),"",
IFERROR(VLOOKUP(H26,[2]StringTable!$1:$1048576,MATCH([2]StringTable!$B$1,[2]StringTable!$1:$1,0),0),
IFERROR(VLOOKUP(H26,[2]InApkStringTable!$1:$1048576,MATCH([2]InApkStringTable!$B$1,[2]InApkStringTable!$1:$1,0),0),
"스트링없음")))</f>
        <v>&lt;color=#FFC080&gt;반복 공격&lt;/color&gt;</v>
      </c>
      <c r="K26" s="1" t="str">
        <f>IF(ISBLANK(I26),"",
IFERROR(VLOOKUP(I26,[2]StringTable!$1:$1048576,MATCH([2]StringTable!$B$1,[2]StringTable!$1:$1,0),0),
IFERROR(VLOOKUP(I26,[2]InApkStringTable!$1:$1048576,MATCH([2]InApkStringTable!$B$1,[2]InApkStringTable!$1:$1,0),0),
"스트링없음")))</f>
        <v>평타 공격이 한 번 더 반복됩니다</v>
      </c>
      <c r="L26" s="1">
        <v>2</v>
      </c>
      <c r="M26" s="1" t="b">
        <v>0</v>
      </c>
    </row>
    <row r="27" spans="1:16" x14ac:dyDescent="0.3">
      <c r="A27" s="1" t="s">
        <v>90</v>
      </c>
      <c r="B27" s="1" t="s">
        <v>91</v>
      </c>
      <c r="C27" s="1" t="b">
        <v>0</v>
      </c>
      <c r="D27" s="1">
        <v>7</v>
      </c>
      <c r="E27" s="1">
        <f t="shared" si="2"/>
        <v>3.2258064516129031E-2</v>
      </c>
      <c r="F27" s="1" t="s">
        <v>138</v>
      </c>
      <c r="G27" s="1" t="str">
        <f>IF(ISBLANK(F27),"",
IF(ISERROR(FIND(",",F27)),
  IF(ISERROR(VLOOKUP(F27,[1]AffectorValueTable!$A:$A,1,0)),"어펙터밸류없음",
  ""),
IF(ISERROR(FIND(",",F27,FIND(",",F27)+1)),
  IF(OR(ISERROR(VLOOKUP(LEFT(F27,FIND(",",F27)-1),[1]AffectorValueTable!$A:$A,1,0)),ISERROR(VLOOKUP(TRIM(MID(F27,FIND(",",F27)+1,999)),[1]AffectorValueTable!$A:$A,1,0))),"어펙터밸류없음",
  ""),
IF(ISERROR(FIND(",",F27,FIND(",",F27,FIND(",",F27)+1)+1)),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+1,999)),[1]AffectorValueTable!$A:$A,1,0))),"어펙터밸류없음",
  ""),
IF(ISERROR(FIND(",",F27,FIND(",",F27,FIND(",",F27,FIND(",",F27)+1)+1)+1)),
  IF(OR(ISERROR(VLOOKUP(LEFT(F27,FIND(",",F27)-1),[1]AffectorValueTable!$A:$A,1,0)),ISERROR(VLOOKUP(TRIM(MID(F27,FIND(",",F27)+1,FIND(",",F27,FIND(",",F27)+1)-FIND(",",F27)-1)),[1]AffectorValueTable!$A:$A,1,0)),ISERROR(VLOOKUP(TRIM(MID(F27,FIND(",",F27,FIND(",",F27)+1)+1,FIND(",",F27,FIND(",",F27,FIND(",",F27)+1)+1)-FIND(",",F27,FIND(",",F27)+1)-1)),[1]AffectorValueTable!$A:$A,1,0)),ISERROR(VLOOKUP(TRIM(MID(F27,FIND(",",F27,FIND(",",F27,FIND(",",F27)+1)+1)+1,999)),[1]AffectorValueTable!$A:$A,1,0))),"어펙터밸류없음",
  ""),
)))))</f>
        <v/>
      </c>
      <c r="H27" s="1" t="str">
        <f t="shared" ref="H27" si="8">"LevelPackUIName_"&amp;A27</f>
        <v>LevelPackUIName_HealOnKill</v>
      </c>
      <c r="I27" s="1" t="str">
        <f t="shared" ref="I27" si="9">"LevelPackUIDesc_"&amp;A27</f>
        <v>LevelPackUIDesc_HealOnKill</v>
      </c>
      <c r="J27" s="1" t="str">
        <f>IF(ISBLANK(H27),"",
IFERROR(VLOOKUP(H27,[2]StringTable!$1:$1048576,MATCH([2]StringTable!$B$1,[2]StringTable!$1:$1,0),0),
IFERROR(VLOOKUP(H27,[2]InApkStringTable!$1:$1048576,MATCH([2]InApkStringTable!$B$1,[2]InApkStringTable!$1:$1,0),0),
"스트링없음")))</f>
        <v>몬스터 킬 시 회복</v>
      </c>
      <c r="K27" s="1" t="str">
        <f>IF(ISBLANK(I27),"",
IFERROR(VLOOKUP(I27,[2]StringTable!$1:$1048576,MATCH([2]StringTable!$B$1,[2]StringTable!$1:$1,0),0),
IFERROR(VLOOKUP(I27,[2]InApkStringTable!$1:$1048576,MATCH([2]InApkStringTable!$B$1,[2]InApkStringTable!$1:$1,0),0),
"스트링없음")))</f>
        <v>몬스터를 죽일 때 회복합니다</v>
      </c>
      <c r="L27" s="1">
        <v>2</v>
      </c>
      <c r="M27" s="1" t="b">
        <v>0</v>
      </c>
    </row>
    <row r="28" spans="1:16" x14ac:dyDescent="0.3">
      <c r="A28" s="1" t="s">
        <v>92</v>
      </c>
      <c r="B28" s="1" t="s">
        <v>91</v>
      </c>
      <c r="C28" s="1" t="b">
        <v>1</v>
      </c>
      <c r="D28" s="1">
        <v>1</v>
      </c>
      <c r="E28" s="1" t="str">
        <f t="shared" si="2"/>
        <v/>
      </c>
      <c r="F28" s="1" t="s">
        <v>139</v>
      </c>
      <c r="G28" s="1" t="str">
        <f>IF(ISBLANK(F28),"",
IF(ISERROR(FIND(",",F28)),
  IF(ISERROR(VLOOKUP(F28,[1]AffectorValueTable!$A:$A,1,0)),"어펙터밸류없음",
  ""),
IF(ISERROR(FIND(",",F28,FIND(",",F28)+1)),
  IF(OR(ISERROR(VLOOKUP(LEFT(F28,FIND(",",F28)-1),[1]AffectorValueTable!$A:$A,1,0)),ISERROR(VLOOKUP(TRIM(MID(F28,FIND(",",F28)+1,999)),[1]AffectorValueTable!$A:$A,1,0))),"어펙터밸류없음",
  ""),
IF(ISERROR(FIND(",",F28,FIND(",",F28,FIND(",",F28)+1)+1)),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+1,999)),[1]AffectorValueTable!$A:$A,1,0))),"어펙터밸류없음",
  ""),
IF(ISERROR(FIND(",",F28,FIND(",",F28,FIND(",",F28,FIND(",",F28)+1)+1)+1)),
  IF(OR(ISERROR(VLOOKUP(LEFT(F28,FIND(",",F28)-1),[1]AffectorValueTable!$A:$A,1,0)),ISERROR(VLOOKUP(TRIM(MID(F28,FIND(",",F28)+1,FIND(",",F28,FIND(",",F28)+1)-FIND(",",F28)-1)),[1]AffectorValueTable!$A:$A,1,0)),ISERROR(VLOOKUP(TRIM(MID(F28,FIND(",",F28,FIND(",",F28)+1)+1,FIND(",",F28,FIND(",",F28,FIND(",",F28)+1)+1)-FIND(",",F28,FIND(",",F28)+1)-1)),[1]AffectorValueTable!$A:$A,1,0)),ISERROR(VLOOKUP(TRIM(MID(F28,FIND(",",F28,FIND(",",F28,FIND(",",F28)+1)+1)+1,999)),[1]AffectorValueTable!$A:$A,1,0))),"어펙터밸류없음",
  ""),
)))))</f>
        <v/>
      </c>
      <c r="H28" s="1" t="str">
        <f t="shared" ref="H28:H51" si="10">"LevelPackUIName_"&amp;A28</f>
        <v>LevelPackUIName_HealOnKillBetter</v>
      </c>
      <c r="I28" s="1" t="str">
        <f t="shared" ref="I28:I51" si="11">"LevelPackUIDesc_"&amp;A28</f>
        <v>LevelPackUIDesc_HealOnKillBetter</v>
      </c>
      <c r="J28" s="1" t="str">
        <f>IF(ISBLANK(H28),"",
IFERROR(VLOOKUP(H28,[2]StringTable!$1:$1048576,MATCH([2]StringTable!$B$1,[2]StringTable!$1:$1,0),0),
IFERROR(VLOOKUP(H28,[2]InApkStringTable!$1:$1048576,MATCH([2]InApkStringTable!$B$1,[2]InApkStringTable!$1:$1,0),0),
"스트링없음")))</f>
        <v>&lt;color=#FFC080&gt;상급&lt;/color&gt; 몬스터 킬 시 회복</v>
      </c>
      <c r="K28" s="1" t="str">
        <f>IF(ISBLANK(I28),"",
IFERROR(VLOOKUP(I28,[2]StringTable!$1:$1048576,MATCH([2]StringTable!$B$1,[2]StringTable!$1:$1,0),0),
IFERROR(VLOOKUP(I28,[2]InApkStringTable!$1:$1048576,MATCH([2]InApkStringTable!$B$1,[2]InApkStringTable!$1:$1,0),0),
"스트링없음")))</f>
        <v>몬스터를 죽일 때 더 많이 회복합니다</v>
      </c>
      <c r="L28" s="1">
        <v>2</v>
      </c>
      <c r="M28" s="1" t="b">
        <v>0</v>
      </c>
    </row>
    <row r="29" spans="1:16" x14ac:dyDescent="0.3">
      <c r="A29" s="1" t="s">
        <v>95</v>
      </c>
      <c r="B29" s="1" t="s">
        <v>96</v>
      </c>
      <c r="C29" s="1" t="b">
        <v>0</v>
      </c>
      <c r="D29" s="1">
        <v>7</v>
      </c>
      <c r="E29" s="1">
        <f t="shared" si="2"/>
        <v>3.2258064516129031E-2</v>
      </c>
      <c r="F29" s="1" t="s">
        <v>140</v>
      </c>
      <c r="G29" s="1" t="str">
        <f>IF(ISBLANK(F29),"",
IF(ISERROR(FIND(",",F29)),
  IF(ISERROR(VLOOKUP(F29,[1]AffectorValueTable!$A:$A,1,0)),"어펙터밸류없음",
  ""),
IF(ISERROR(FIND(",",F29,FIND(",",F29)+1)),
  IF(OR(ISERROR(VLOOKUP(LEFT(F29,FIND(",",F29)-1),[1]AffectorValueTable!$A:$A,1,0)),ISERROR(VLOOKUP(TRIM(MID(F29,FIND(",",F29)+1,999)),[1]AffectorValueTable!$A:$A,1,0))),"어펙터밸류없음",
  ""),
IF(ISERROR(FIND(",",F29,FIND(",",F29,FIND(",",F29)+1)+1)),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+1,999)),[1]AffectorValueTable!$A:$A,1,0))),"어펙터밸류없음",
  ""),
IF(ISERROR(FIND(",",F29,FIND(",",F29,FIND(",",F29,FIND(",",F29)+1)+1)+1)),
  IF(OR(ISERROR(VLOOKUP(LEFT(F29,FIND(",",F29)-1),[1]AffectorValueTable!$A:$A,1,0)),ISERROR(VLOOKUP(TRIM(MID(F29,FIND(",",F29)+1,FIND(",",F29,FIND(",",F29)+1)-FIND(",",F29)-1)),[1]AffectorValueTable!$A:$A,1,0)),ISERROR(VLOOKUP(TRIM(MID(F29,FIND(",",F29,FIND(",",F29)+1)+1,FIND(",",F29,FIND(",",F29,FIND(",",F29)+1)+1)-FIND(",",F29,FIND(",",F29)+1)-1)),[1]AffectorValueTable!$A:$A,1,0)),ISERROR(VLOOKUP(TRIM(MID(F29,FIND(",",F29,FIND(",",F29,FIND(",",F29)+1)+1)+1,999)),[1]AffectorValueTable!$A:$A,1,0))),"어펙터밸류없음",
  ""),
)))))</f>
        <v/>
      </c>
      <c r="H29" s="1" t="str">
        <f t="shared" si="10"/>
        <v>LevelPackUIName_AtkSpeedUpOnEncounter</v>
      </c>
      <c r="I29" s="1" t="str">
        <f t="shared" si="11"/>
        <v>LevelPackUIDesc_AtkSpeedUpOnEncounter</v>
      </c>
      <c r="J29" s="1" t="str">
        <f>IF(ISBLANK(H29),"",
IFERROR(VLOOKUP(H29,[2]StringTable!$1:$1048576,MATCH([2]StringTable!$B$1,[2]StringTable!$1:$1,0),0),
IFERROR(VLOOKUP(H29,[2]InApkStringTable!$1:$1048576,MATCH([2]InApkStringTable!$B$1,[2]InApkStringTable!$1:$1,0),0),
"스트링없음")))</f>
        <v>적 조우 시
공격 속도 증가</v>
      </c>
      <c r="K29" s="1" t="str">
        <f>IF(ISBLANK(I29),"",
IFERROR(VLOOKUP(I29,[2]StringTable!$1:$1048576,MATCH([2]StringTable!$B$1,[2]StringTable!$1:$1,0),0),
IFERROR(VLOOKUP(I29,[2]InApkStringTable!$1:$1048576,MATCH([2]InApkStringTable!$B$1,[2]InApkStringTable!$1:$1,0),0),
"스트링없음")))</f>
        <v>몬스터 조우 시 공격 속도가 증가합니다</v>
      </c>
      <c r="L29" s="1">
        <v>9</v>
      </c>
      <c r="M29" s="1" t="b">
        <v>0</v>
      </c>
      <c r="P29" s="1" t="s">
        <v>155</v>
      </c>
    </row>
    <row r="30" spans="1:16" x14ac:dyDescent="0.3">
      <c r="A30" s="1" t="s">
        <v>97</v>
      </c>
      <c r="B30" s="1" t="s">
        <v>96</v>
      </c>
      <c r="C30" s="1" t="b">
        <v>1</v>
      </c>
      <c r="D30" s="1">
        <v>1</v>
      </c>
      <c r="E30" s="1" t="str">
        <f t="shared" si="2"/>
        <v/>
      </c>
      <c r="F30" s="1" t="s">
        <v>141</v>
      </c>
      <c r="G30" s="1" t="str">
        <f>IF(ISBLANK(F30),"",
IF(ISERROR(FIND(",",F30)),
  IF(ISERROR(VLOOKUP(F30,[1]AffectorValueTable!$A:$A,1,0)),"어펙터밸류없음",
  ""),
IF(ISERROR(FIND(",",F30,FIND(",",F30)+1)),
  IF(OR(ISERROR(VLOOKUP(LEFT(F30,FIND(",",F30)-1),[1]AffectorValueTable!$A:$A,1,0)),ISERROR(VLOOKUP(TRIM(MID(F30,FIND(",",F30)+1,999)),[1]AffectorValueTable!$A:$A,1,0))),"어펙터밸류없음",
  ""),
IF(ISERROR(FIND(",",F30,FIND(",",F30,FIND(",",F30)+1)+1)),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+1,999)),[1]AffectorValueTable!$A:$A,1,0))),"어펙터밸류없음",
  ""),
IF(ISERROR(FIND(",",F30,FIND(",",F30,FIND(",",F30,FIND(",",F30)+1)+1)+1)),
  IF(OR(ISERROR(VLOOKUP(LEFT(F30,FIND(",",F30)-1),[1]AffectorValueTable!$A:$A,1,0)),ISERROR(VLOOKUP(TRIM(MID(F30,FIND(",",F30)+1,FIND(",",F30,FIND(",",F30)+1)-FIND(",",F30)-1)),[1]AffectorValueTable!$A:$A,1,0)),ISERROR(VLOOKUP(TRIM(MID(F30,FIND(",",F30,FIND(",",F30)+1)+1,FIND(",",F30,FIND(",",F30,FIND(",",F30)+1)+1)-FIND(",",F30,FIND(",",F30)+1)-1)),[1]AffectorValueTable!$A:$A,1,0)),ISERROR(VLOOKUP(TRIM(MID(F30,FIND(",",F30,FIND(",",F30,FIND(",",F30)+1)+1)+1,999)),[1]AffectorValueTable!$A:$A,1,0))),"어펙터밸류없음",
  ""),
)))))</f>
        <v/>
      </c>
      <c r="H30" s="1" t="str">
        <f t="shared" si="10"/>
        <v>LevelPackUIName_AtkSpeedUpOnEncounterBetter</v>
      </c>
      <c r="I30" s="1" t="str">
        <f t="shared" si="11"/>
        <v>LevelPackUIDesc_AtkSpeedUpOnEncounterBetter</v>
      </c>
      <c r="J30" s="1" t="str">
        <f>IF(ISBLANK(H30),"",
IFERROR(VLOOKUP(H30,[2]StringTable!$1:$1048576,MATCH([2]StringTable!$B$1,[2]StringTable!$1:$1,0),0),
IFERROR(VLOOKUP(H30,[2]InApkStringTable!$1:$1048576,MATCH([2]InApkStringTable!$B$1,[2]InApkStringTable!$1:$1,0),0),
"스트링없음")))</f>
        <v>&lt;color=#FFC080&gt;상급&lt;/color&gt; 적 조우 시
공격 속도 증가</v>
      </c>
      <c r="K30" s="1" t="str">
        <f>IF(ISBLANK(I30),"",
IFERROR(VLOOKUP(I30,[2]StringTable!$1:$1048576,MATCH([2]StringTable!$B$1,[2]StringTable!$1:$1,0),0),
IFERROR(VLOOKUP(I30,[2]InApkStringTable!$1:$1048576,MATCH([2]InApkStringTable!$B$1,[2]InApkStringTable!$1:$1,0),0),
"스트링없음")))</f>
        <v>몬스터 조우 시 공격 속도가 더 많이 증가합니다</v>
      </c>
      <c r="L30" s="1">
        <v>5</v>
      </c>
      <c r="M30" s="1" t="b">
        <v>0</v>
      </c>
      <c r="P30" s="1" t="s">
        <v>155</v>
      </c>
    </row>
    <row r="31" spans="1:16" x14ac:dyDescent="0.3">
      <c r="A31" s="1" t="s">
        <v>98</v>
      </c>
      <c r="B31" s="1" t="s">
        <v>99</v>
      </c>
      <c r="C31" s="1" t="b">
        <v>0</v>
      </c>
      <c r="D31" s="1">
        <v>7</v>
      </c>
      <c r="E31" s="1">
        <f t="shared" si="2"/>
        <v>3.2258064516129031E-2</v>
      </c>
      <c r="F31" s="1" t="s">
        <v>142</v>
      </c>
      <c r="G31" s="1" t="str">
        <f>IF(ISBLANK(F31),"",
IF(ISERROR(FIND(",",F31)),
  IF(ISERROR(VLOOKUP(F31,[1]AffectorValueTable!$A:$A,1,0)),"어펙터밸류없음",
  ""),
IF(ISERROR(FIND(",",F31,FIND(",",F31)+1)),
  IF(OR(ISERROR(VLOOKUP(LEFT(F31,FIND(",",F31)-1),[1]AffectorValueTable!$A:$A,1,0)),ISERROR(VLOOKUP(TRIM(MID(F31,FIND(",",F31)+1,999)),[1]AffectorValueTable!$A:$A,1,0))),"어펙터밸류없음",
  ""),
IF(ISERROR(FIND(",",F31,FIND(",",F31,FIND(",",F31)+1)+1)),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+1,999)),[1]AffectorValueTable!$A:$A,1,0))),"어펙터밸류없음",
  ""),
IF(ISERROR(FIND(",",F31,FIND(",",F31,FIND(",",F31,FIND(",",F31)+1)+1)+1)),
  IF(OR(ISERROR(VLOOKUP(LEFT(F31,FIND(",",F31)-1),[1]AffectorValueTable!$A:$A,1,0)),ISERROR(VLOOKUP(TRIM(MID(F31,FIND(",",F31)+1,FIND(",",F31,FIND(",",F31)+1)-FIND(",",F31)-1)),[1]AffectorValueTable!$A:$A,1,0)),ISERROR(VLOOKUP(TRIM(MID(F31,FIND(",",F31,FIND(",",F31)+1)+1,FIND(",",F31,FIND(",",F31,FIND(",",F31)+1)+1)-FIND(",",F31,FIND(",",F31)+1)-1)),[1]AffectorValueTable!$A:$A,1,0)),ISERROR(VLOOKUP(TRIM(MID(F31,FIND(",",F31,FIND(",",F31,FIND(",",F31)+1)+1)+1,999)),[1]AffectorValueTable!$A:$A,1,0))),"어펙터밸류없음",
  ""),
)))))</f>
        <v/>
      </c>
      <c r="H31" s="1" t="str">
        <f t="shared" si="10"/>
        <v>LevelPackUIName_VampireOnAttack</v>
      </c>
      <c r="I31" s="1" t="str">
        <f t="shared" si="11"/>
        <v>LevelPackUIDesc_VampireOnAttack</v>
      </c>
      <c r="J31" s="1" t="str">
        <f>IF(ISBLANK(H31),"",
IFERROR(VLOOKUP(H31,[2]StringTable!$1:$1048576,MATCH([2]StringTable!$B$1,[2]StringTable!$1:$1,0),0),
IFERROR(VLOOKUP(H31,[2]InApkStringTable!$1:$1048576,MATCH([2]InApkStringTable!$B$1,[2]InApkStringTable!$1:$1,0),0),
"스트링없음")))</f>
        <v>흡혈</v>
      </c>
      <c r="K31" s="1" t="str">
        <f>IF(ISBLANK(I31),"",
IFERROR(VLOOKUP(I31,[2]StringTable!$1:$1048576,MATCH([2]StringTable!$B$1,[2]StringTable!$1:$1,0),0),
IFERROR(VLOOKUP(I31,[2]InApkStringTable!$1:$1048576,MATCH([2]InApkStringTable!$B$1,[2]InApkStringTable!$1:$1,0),0),
"스트링없음")))</f>
        <v>몬스터 공격 시 대미지의 일부를 흡수합니다</v>
      </c>
      <c r="L31" s="1">
        <v>5</v>
      </c>
      <c r="M31" s="1" t="b">
        <v>0</v>
      </c>
    </row>
    <row r="32" spans="1:16" x14ac:dyDescent="0.3">
      <c r="A32" s="1" t="s">
        <v>100</v>
      </c>
      <c r="B32" s="1" t="s">
        <v>99</v>
      </c>
      <c r="C32" s="1" t="b">
        <v>1</v>
      </c>
      <c r="D32" s="1">
        <v>1</v>
      </c>
      <c r="E32" s="1" t="str">
        <f t="shared" si="2"/>
        <v/>
      </c>
      <c r="F32" s="1" t="s">
        <v>143</v>
      </c>
      <c r="G32" s="1" t="str">
        <f>IF(ISBLANK(F32),"",
IF(ISERROR(FIND(",",F32)),
  IF(ISERROR(VLOOKUP(F32,[1]AffectorValueTable!$A:$A,1,0)),"어펙터밸류없음",
  ""),
IF(ISERROR(FIND(",",F32,FIND(",",F32)+1)),
  IF(OR(ISERROR(VLOOKUP(LEFT(F32,FIND(",",F32)-1),[1]AffectorValueTable!$A:$A,1,0)),ISERROR(VLOOKUP(TRIM(MID(F32,FIND(",",F32)+1,999)),[1]AffectorValueTable!$A:$A,1,0))),"어펙터밸류없음",
  ""),
IF(ISERROR(FIND(",",F32,FIND(",",F32,FIND(",",F32)+1)+1)),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+1,999)),[1]AffectorValueTable!$A:$A,1,0))),"어펙터밸류없음",
  ""),
IF(ISERROR(FIND(",",F32,FIND(",",F32,FIND(",",F32,FIND(",",F32)+1)+1)+1)),
  IF(OR(ISERROR(VLOOKUP(LEFT(F32,FIND(",",F32)-1),[1]AffectorValueTable!$A:$A,1,0)),ISERROR(VLOOKUP(TRIM(MID(F32,FIND(",",F32)+1,FIND(",",F32,FIND(",",F32)+1)-FIND(",",F32)-1)),[1]AffectorValueTable!$A:$A,1,0)),ISERROR(VLOOKUP(TRIM(MID(F32,FIND(",",F32,FIND(",",F32)+1)+1,FIND(",",F32,FIND(",",F32,FIND(",",F32)+1)+1)-FIND(",",F32,FIND(",",F32)+1)-1)),[1]AffectorValueTable!$A:$A,1,0)),ISERROR(VLOOKUP(TRIM(MID(F32,FIND(",",F32,FIND(",",F32,FIND(",",F32)+1)+1)+1,999)),[1]AffectorValueTable!$A:$A,1,0))),"어펙터밸류없음",
  ""),
)))))</f>
        <v/>
      </c>
      <c r="H32" s="1" t="str">
        <f t="shared" si="10"/>
        <v>LevelPackUIName_VampireOnAttackBetter</v>
      </c>
      <c r="I32" s="1" t="str">
        <f t="shared" si="11"/>
        <v>LevelPackUIDesc_VampireOnAttackBetter</v>
      </c>
      <c r="J32" s="1" t="str">
        <f>IF(ISBLANK(H32),"",
IFERROR(VLOOKUP(H32,[2]StringTable!$1:$1048576,MATCH([2]StringTable!$B$1,[2]StringTable!$1:$1,0),0),
IFERROR(VLOOKUP(H32,[2]InApkStringTable!$1:$1048576,MATCH([2]InApkStringTable!$B$1,[2]InApkStringTable!$1:$1,0),0),
"스트링없음")))</f>
        <v>&lt;color=#FFC080&gt;상급&lt;/color&gt; 흡혈</v>
      </c>
      <c r="K32" s="1" t="str">
        <f>IF(ISBLANK(I32),"",
IFERROR(VLOOKUP(I32,[2]StringTable!$1:$1048576,MATCH([2]StringTable!$B$1,[2]StringTable!$1:$1,0),0),
IFERROR(VLOOKUP(I32,[2]InApkStringTable!$1:$1048576,MATCH([2]InApkStringTable!$B$1,[2]InApkStringTable!$1:$1,0),0),
"스트링없음")))</f>
        <v>몬스터 공격 시 대미지의 일부를 더 많이 흡수합니다</v>
      </c>
      <c r="L32" s="1">
        <v>5</v>
      </c>
      <c r="M32" s="1" t="b">
        <v>0</v>
      </c>
    </row>
    <row r="33" spans="1:16" x14ac:dyDescent="0.3">
      <c r="A33" s="1" t="s">
        <v>101</v>
      </c>
      <c r="B33" s="1" t="s">
        <v>102</v>
      </c>
      <c r="C33" s="1" t="b">
        <v>0</v>
      </c>
      <c r="D33" s="1">
        <v>7</v>
      </c>
      <c r="E33" s="1">
        <f t="shared" si="2"/>
        <v>3.2258064516129031E-2</v>
      </c>
      <c r="F33" s="1" t="s">
        <v>144</v>
      </c>
      <c r="G33" s="1" t="str">
        <f>IF(ISBLANK(F33),"",
IF(ISERROR(FIND(",",F33)),
  IF(ISERROR(VLOOKUP(F33,[1]AffectorValueTable!$A:$A,1,0)),"어펙터밸류없음",
  ""),
IF(ISERROR(FIND(",",F33,FIND(",",F33)+1)),
  IF(OR(ISERROR(VLOOKUP(LEFT(F33,FIND(",",F33)-1),[1]AffectorValueTable!$A:$A,1,0)),ISERROR(VLOOKUP(TRIM(MID(F33,FIND(",",F33)+1,999)),[1]AffectorValueTable!$A:$A,1,0))),"어펙터밸류없음",
  ""),
IF(ISERROR(FIND(",",F33,FIND(",",F33,FIND(",",F33)+1)+1)),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+1,999)),[1]AffectorValueTable!$A:$A,1,0))),"어펙터밸류없음",
  ""),
IF(ISERROR(FIND(",",F33,FIND(",",F33,FIND(",",F33,FIND(",",F33)+1)+1)+1)),
  IF(OR(ISERROR(VLOOKUP(LEFT(F33,FIND(",",F33)-1),[1]AffectorValueTable!$A:$A,1,0)),ISERROR(VLOOKUP(TRIM(MID(F33,FIND(",",F33)+1,FIND(",",F33,FIND(",",F33)+1)-FIND(",",F33)-1)),[1]AffectorValueTable!$A:$A,1,0)),ISERROR(VLOOKUP(TRIM(MID(F33,FIND(",",F33,FIND(",",F33)+1)+1,FIND(",",F33,FIND(",",F33,FIND(",",F33)+1)+1)-FIND(",",F33,FIND(",",F33)+1)-1)),[1]AffectorValueTable!$A:$A,1,0)),ISERROR(VLOOKUP(TRIM(MID(F33,FIND(",",F33,FIND(",",F33,FIND(",",F33)+1)+1)+1,999)),[1]AffectorValueTable!$A:$A,1,0))),"어펙터밸류없음",
  ""),
)))))</f>
        <v/>
      </c>
      <c r="H33" s="1" t="str">
        <f t="shared" si="10"/>
        <v>LevelPackUIName_RecoverOnAttacked</v>
      </c>
      <c r="I33" s="1" t="str">
        <f t="shared" si="11"/>
        <v>LevelPackUIDesc_RecoverOnAttacked</v>
      </c>
      <c r="J33" s="1" t="str">
        <f>IF(ISBLANK(H33),"",
IFERROR(VLOOKUP(H33,[2]StringTable!$1:$1048576,MATCH([2]StringTable!$B$1,[2]StringTable!$1:$1,0),0),
IFERROR(VLOOKUP(H33,[2]InApkStringTable!$1:$1048576,MATCH([2]InApkStringTable!$B$1,[2]InApkStringTable!$1:$1,0),0),
"스트링없음")))</f>
        <v>피격 시 HP 리젠</v>
      </c>
      <c r="K33" s="1" t="str">
        <f>IF(ISBLANK(I33),"",
IFERROR(VLOOKUP(I33,[2]StringTable!$1:$1048576,MATCH([2]StringTable!$B$1,[2]StringTable!$1:$1,0),0),
IFERROR(VLOOKUP(I33,[2]InApkStringTable!$1:$1048576,MATCH([2]InApkStringTable!$B$1,[2]InApkStringTable!$1:$1,0),0),
"스트링없음")))</f>
        <v>HP를 잃을 때 대미지의 일부를 서서히 회복합니다</v>
      </c>
      <c r="L33" s="1">
        <v>9</v>
      </c>
      <c r="M33" s="1" t="b">
        <v>0</v>
      </c>
    </row>
    <row r="34" spans="1:16" x14ac:dyDescent="0.3">
      <c r="A34" s="1" t="s">
        <v>103</v>
      </c>
      <c r="B34" s="1" t="s">
        <v>104</v>
      </c>
      <c r="C34" s="1" t="b">
        <v>0</v>
      </c>
      <c r="D34" s="1">
        <v>7</v>
      </c>
      <c r="E34" s="1">
        <f t="shared" si="2"/>
        <v>3.2258064516129031E-2</v>
      </c>
      <c r="F34" s="1" t="s">
        <v>145</v>
      </c>
      <c r="G34" s="1" t="str">
        <f>IF(ISBLANK(F34),"",
IF(ISERROR(FIND(",",F34)),
  IF(ISERROR(VLOOKUP(F34,[1]AffectorValueTable!$A:$A,1,0)),"어펙터밸류없음",
  ""),
IF(ISERROR(FIND(",",F34,FIND(",",F34)+1)),
  IF(OR(ISERROR(VLOOKUP(LEFT(F34,FIND(",",F34)-1),[1]AffectorValueTable!$A:$A,1,0)),ISERROR(VLOOKUP(TRIM(MID(F34,FIND(",",F34)+1,999)),[1]AffectorValueTable!$A:$A,1,0))),"어펙터밸류없음",
  ""),
IF(ISERROR(FIND(",",F34,FIND(",",F34,FIND(",",F34)+1)+1)),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+1,999)),[1]AffectorValueTable!$A:$A,1,0))),"어펙터밸류없음",
  ""),
IF(ISERROR(FIND(",",F34,FIND(",",F34,FIND(",",F34,FIND(",",F34)+1)+1)+1)),
  IF(OR(ISERROR(VLOOKUP(LEFT(F34,FIND(",",F34)-1),[1]AffectorValueTable!$A:$A,1,0)),ISERROR(VLOOKUP(TRIM(MID(F34,FIND(",",F34)+1,FIND(",",F34,FIND(",",F34)+1)-FIND(",",F34)-1)),[1]AffectorValueTable!$A:$A,1,0)),ISERROR(VLOOKUP(TRIM(MID(F34,FIND(",",F34,FIND(",",F34)+1)+1,FIND(",",F34,FIND(",",F34,FIND(",",F34)+1)+1)-FIND(",",F34,FIND(",",F34)+1)-1)),[1]AffectorValueTable!$A:$A,1,0)),ISERROR(VLOOKUP(TRIM(MID(F34,FIND(",",F34,FIND(",",F34,FIND(",",F34)+1)+1)+1,999)),[1]AffectorValueTable!$A:$A,1,0))),"어펙터밸류없음",
  ""),
)))))</f>
        <v/>
      </c>
      <c r="H34" s="1" t="str">
        <f t="shared" si="10"/>
        <v>LevelPackUIName_ReflectOnAttacked</v>
      </c>
      <c r="I34" s="1" t="str">
        <f t="shared" si="11"/>
        <v>LevelPackUIDesc_ReflectOnAttacked</v>
      </c>
      <c r="J34" s="1" t="str">
        <f>IF(ISBLANK(H34),"",
IFERROR(VLOOKUP(H34,[2]StringTable!$1:$1048576,MATCH([2]StringTable!$B$1,[2]StringTable!$1:$1,0),0),
IFERROR(VLOOKUP(H34,[2]InApkStringTable!$1:$1048576,MATCH([2]InApkStringTable!$B$1,[2]InApkStringTable!$1:$1,0),0),
"스트링없음")))</f>
        <v>피격 시 반사</v>
      </c>
      <c r="K34" s="1" t="str">
        <f>IF(ISBLANK(I34),"",
IFERROR(VLOOKUP(I34,[2]StringTable!$1:$1048576,MATCH([2]StringTable!$B$1,[2]StringTable!$1:$1,0),0),
IFERROR(VLOOKUP(I34,[2]InApkStringTable!$1:$1048576,MATCH([2]InApkStringTable!$B$1,[2]InApkStringTable!$1:$1,0),0),
"스트링없음")))</f>
        <v>몬스터에게 피격 시 대미지의 일부를 반사합니다</v>
      </c>
      <c r="L34" s="1">
        <v>5</v>
      </c>
      <c r="M34" s="1" t="b">
        <v>0</v>
      </c>
    </row>
    <row r="35" spans="1:16" x14ac:dyDescent="0.3">
      <c r="A35" s="1" t="s">
        <v>105</v>
      </c>
      <c r="B35" s="1" t="s">
        <v>104</v>
      </c>
      <c r="C35" s="1" t="b">
        <v>1</v>
      </c>
      <c r="D35" s="1">
        <v>1</v>
      </c>
      <c r="E35" s="1" t="str">
        <f t="shared" si="2"/>
        <v/>
      </c>
      <c r="F35" s="1" t="s">
        <v>146</v>
      </c>
      <c r="G35" s="1" t="str">
        <f>IF(ISBLANK(F35),"",
IF(ISERROR(FIND(",",F35)),
  IF(ISERROR(VLOOKUP(F35,[1]AffectorValueTable!$A:$A,1,0)),"어펙터밸류없음",
  ""),
IF(ISERROR(FIND(",",F35,FIND(",",F35)+1)),
  IF(OR(ISERROR(VLOOKUP(LEFT(F35,FIND(",",F35)-1),[1]AffectorValueTable!$A:$A,1,0)),ISERROR(VLOOKUP(TRIM(MID(F35,FIND(",",F35)+1,999)),[1]AffectorValueTable!$A:$A,1,0))),"어펙터밸류없음",
  ""),
IF(ISERROR(FIND(",",F35,FIND(",",F35,FIND(",",F35)+1)+1)),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+1,999)),[1]AffectorValueTable!$A:$A,1,0))),"어펙터밸류없음",
  ""),
IF(ISERROR(FIND(",",F35,FIND(",",F35,FIND(",",F35,FIND(",",F35)+1)+1)+1)),
  IF(OR(ISERROR(VLOOKUP(LEFT(F35,FIND(",",F35)-1),[1]AffectorValueTable!$A:$A,1,0)),ISERROR(VLOOKUP(TRIM(MID(F35,FIND(",",F35)+1,FIND(",",F35,FIND(",",F35)+1)-FIND(",",F35)-1)),[1]AffectorValueTable!$A:$A,1,0)),ISERROR(VLOOKUP(TRIM(MID(F35,FIND(",",F35,FIND(",",F35)+1)+1,FIND(",",F35,FIND(",",F35,FIND(",",F35)+1)+1)-FIND(",",F35,FIND(",",F35)+1)-1)),[1]AffectorValueTable!$A:$A,1,0)),ISERROR(VLOOKUP(TRIM(MID(F35,FIND(",",F35,FIND(",",F35,FIND(",",F35)+1)+1)+1,999)),[1]AffectorValueTable!$A:$A,1,0))),"어펙터밸류없음",
  ""),
)))))</f>
        <v/>
      </c>
      <c r="H35" s="1" t="str">
        <f t="shared" si="10"/>
        <v>LevelPackUIName_ReflectOnAttackedBetter</v>
      </c>
      <c r="I35" s="1" t="str">
        <f t="shared" si="11"/>
        <v>LevelPackUIDesc_ReflectOnAttackedBetter</v>
      </c>
      <c r="J35" s="1" t="str">
        <f>IF(ISBLANK(H35),"",
IFERROR(VLOOKUP(H35,[2]StringTable!$1:$1048576,MATCH([2]StringTable!$B$1,[2]StringTable!$1:$1,0),0),
IFERROR(VLOOKUP(H35,[2]InApkStringTable!$1:$1048576,MATCH([2]InApkStringTable!$B$1,[2]InApkStringTable!$1:$1,0),0),
"스트링없음")))</f>
        <v>&lt;color=#FFC080&gt;상급&lt;/color&gt; 피격 시 반사</v>
      </c>
      <c r="K35" s="1" t="str">
        <f>IF(ISBLANK(I35),"",
IFERROR(VLOOKUP(I35,[2]StringTable!$1:$1048576,MATCH([2]StringTable!$B$1,[2]StringTable!$1:$1,0),0),
IFERROR(VLOOKUP(I35,[2]InApkStringTable!$1:$1048576,MATCH([2]InApkStringTable!$B$1,[2]InApkStringTable!$1:$1,0),0),
"스트링없음")))</f>
        <v>몬스터에게 피격 시 대미지의 일부를 더 많이 반사합니다</v>
      </c>
      <c r="L35" s="1">
        <v>5</v>
      </c>
      <c r="M35" s="1" t="b">
        <v>0</v>
      </c>
    </row>
    <row r="36" spans="1:16" x14ac:dyDescent="0.3">
      <c r="A36" s="1" t="s">
        <v>106</v>
      </c>
      <c r="B36" s="1" t="s">
        <v>107</v>
      </c>
      <c r="C36" s="1" t="b">
        <v>0</v>
      </c>
      <c r="D36" s="1">
        <v>7</v>
      </c>
      <c r="E36" s="1">
        <f t="shared" si="2"/>
        <v>3.2258064516129031E-2</v>
      </c>
      <c r="F36" s="1" t="s">
        <v>147</v>
      </c>
      <c r="G36" s="1" t="str">
        <f>IF(ISBLANK(F36),"",
IF(ISERROR(FIND(",",F36)),
  IF(ISERROR(VLOOKUP(F36,[1]AffectorValueTable!$A:$A,1,0)),"어펙터밸류없음",
  ""),
IF(ISERROR(FIND(",",F36,FIND(",",F36)+1)),
  IF(OR(ISERROR(VLOOKUP(LEFT(F36,FIND(",",F36)-1),[1]AffectorValueTable!$A:$A,1,0)),ISERROR(VLOOKUP(TRIM(MID(F36,FIND(",",F36)+1,999)),[1]AffectorValueTable!$A:$A,1,0))),"어펙터밸류없음",
  ""),
IF(ISERROR(FIND(",",F36,FIND(",",F36,FIND(",",F36)+1)+1)),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+1,999)),[1]AffectorValueTable!$A:$A,1,0))),"어펙터밸류없음",
  ""),
IF(ISERROR(FIND(",",F36,FIND(",",F36,FIND(",",F36,FIND(",",F36)+1)+1)+1)),
  IF(OR(ISERROR(VLOOKUP(LEFT(F36,FIND(",",F36)-1),[1]AffectorValueTable!$A:$A,1,0)),ISERROR(VLOOKUP(TRIM(MID(F36,FIND(",",F36)+1,FIND(",",F36,FIND(",",F36)+1)-FIND(",",F36)-1)),[1]AffectorValueTable!$A:$A,1,0)),ISERROR(VLOOKUP(TRIM(MID(F36,FIND(",",F36,FIND(",",F36)+1)+1,FIND(",",F36,FIND(",",F36,FIND(",",F36)+1)+1)-FIND(",",F36,FIND(",",F36)+1)-1)),[1]AffectorValueTable!$A:$A,1,0)),ISERROR(VLOOKUP(TRIM(MID(F36,FIND(",",F36,FIND(",",F36,FIND(",",F36)+1)+1)+1,999)),[1]AffectorValueTable!$A:$A,1,0))),"어펙터밸류없음",
  ""),
)))))</f>
        <v/>
      </c>
      <c r="H36" s="1" t="str">
        <f t="shared" si="10"/>
        <v>LevelPackUIName_AtkUpOnLowerHp</v>
      </c>
      <c r="I36" s="1" t="str">
        <f t="shared" si="11"/>
        <v>LevelPackUIDesc_AtkUpOnLowerHp</v>
      </c>
      <c r="J36" s="1" t="str">
        <f>IF(ISBLANK(H36),"",
IFERROR(VLOOKUP(H36,[2]StringTable!$1:$1048576,MATCH([2]StringTable!$B$1,[2]StringTable!$1:$1,0),0),
IFERROR(VLOOKUP(H36,[2]InApkStringTable!$1:$1048576,MATCH([2]InApkStringTable!$B$1,[2]InApkStringTable!$1:$1,0),0),
"스트링없음")))</f>
        <v>HP 낮을수록
공격력 증가</v>
      </c>
      <c r="K36" s="1" t="str">
        <f>IF(ISBLANK(I36),"",
IFERROR(VLOOKUP(I36,[2]StringTable!$1:$1048576,MATCH([2]StringTable!$B$1,[2]StringTable!$1:$1,0),0),
IFERROR(VLOOKUP(I36,[2]InApkStringTable!$1:$1048576,MATCH([2]InApkStringTable!$B$1,[2]InApkStringTable!$1:$1,0),0),
"스트링없음")))</f>
        <v>HP가 낮을수록 공격력이 증가합니다</v>
      </c>
      <c r="L36" s="1">
        <v>5</v>
      </c>
      <c r="M36" s="1" t="b">
        <v>0</v>
      </c>
    </row>
    <row r="37" spans="1:16" x14ac:dyDescent="0.3">
      <c r="A37" s="1" t="s">
        <v>108</v>
      </c>
      <c r="B37" s="1" t="s">
        <v>107</v>
      </c>
      <c r="C37" s="1" t="b">
        <v>1</v>
      </c>
      <c r="D37" s="1">
        <v>1</v>
      </c>
      <c r="E37" s="1" t="str">
        <f t="shared" si="2"/>
        <v/>
      </c>
      <c r="F37" s="1" t="s">
        <v>148</v>
      </c>
      <c r="G37" s="1" t="str">
        <f>IF(ISBLANK(F37),"",
IF(ISERROR(FIND(",",F37)),
  IF(ISERROR(VLOOKUP(F37,[1]AffectorValueTable!$A:$A,1,0)),"어펙터밸류없음",
  ""),
IF(ISERROR(FIND(",",F37,FIND(",",F37)+1)),
  IF(OR(ISERROR(VLOOKUP(LEFT(F37,FIND(",",F37)-1),[1]AffectorValueTable!$A:$A,1,0)),ISERROR(VLOOKUP(TRIM(MID(F37,FIND(",",F37)+1,999)),[1]AffectorValueTable!$A:$A,1,0))),"어펙터밸류없음",
  ""),
IF(ISERROR(FIND(",",F37,FIND(",",F37,FIND(",",F37)+1)+1)),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+1,999)),[1]AffectorValueTable!$A:$A,1,0))),"어펙터밸류없음",
  ""),
IF(ISERROR(FIND(",",F37,FIND(",",F37,FIND(",",F37,FIND(",",F37)+1)+1)+1)),
  IF(OR(ISERROR(VLOOKUP(LEFT(F37,FIND(",",F37)-1),[1]AffectorValueTable!$A:$A,1,0)),ISERROR(VLOOKUP(TRIM(MID(F37,FIND(",",F37)+1,FIND(",",F37,FIND(",",F37)+1)-FIND(",",F37)-1)),[1]AffectorValueTable!$A:$A,1,0)),ISERROR(VLOOKUP(TRIM(MID(F37,FIND(",",F37,FIND(",",F37)+1)+1,FIND(",",F37,FIND(",",F37,FIND(",",F37)+1)+1)-FIND(",",F37,FIND(",",F37)+1)-1)),[1]AffectorValueTable!$A:$A,1,0)),ISERROR(VLOOKUP(TRIM(MID(F37,FIND(",",F37,FIND(",",F37,FIND(",",F37)+1)+1)+1,999)),[1]AffectorValueTable!$A:$A,1,0))),"어펙터밸류없음",
  ""),
)))))</f>
        <v/>
      </c>
      <c r="H37" s="1" t="str">
        <f t="shared" si="10"/>
        <v>LevelPackUIName_AtkUpOnLowerHpBetter</v>
      </c>
      <c r="I37" s="1" t="str">
        <f t="shared" si="11"/>
        <v>LevelPackUIDesc_AtkUpOnLowerHpBetter</v>
      </c>
      <c r="J37" s="1" t="str">
        <f>IF(ISBLANK(H37),"",
IFERROR(VLOOKUP(H37,[2]StringTable!$1:$1048576,MATCH([2]StringTable!$B$1,[2]StringTable!$1:$1,0),0),
IFERROR(VLOOKUP(H37,[2]InApkStringTable!$1:$1048576,MATCH([2]InApkStringTable!$B$1,[2]InApkStringTable!$1:$1,0),0),
"스트링없음")))</f>
        <v>&lt;color=#FFC080&gt;상급&lt;/color&gt; HP 낮을수록
공격력 증가</v>
      </c>
      <c r="K37" s="1" t="str">
        <f>IF(ISBLANK(I37),"",
IFERROR(VLOOKUP(I37,[2]StringTable!$1:$1048576,MATCH([2]StringTable!$B$1,[2]StringTable!$1:$1,0),0),
IFERROR(VLOOKUP(I37,[2]InApkStringTable!$1:$1048576,MATCH([2]InApkStringTable!$B$1,[2]InApkStringTable!$1:$1,0),0),
"스트링없음")))</f>
        <v>HP가 낮을수록 공격력이 더 많이 증가합니다</v>
      </c>
      <c r="L37" s="1">
        <v>3</v>
      </c>
      <c r="M37" s="1" t="b">
        <v>0</v>
      </c>
    </row>
    <row r="38" spans="1:16" x14ac:dyDescent="0.3">
      <c r="A38" s="1" t="s">
        <v>109</v>
      </c>
      <c r="B38" s="1" t="s">
        <v>110</v>
      </c>
      <c r="C38" s="1" t="b">
        <v>0</v>
      </c>
      <c r="D38" s="1">
        <v>7</v>
      </c>
      <c r="E38" s="1">
        <f t="shared" si="2"/>
        <v>3.2258064516129031E-2</v>
      </c>
      <c r="F38" s="1" t="s">
        <v>149</v>
      </c>
      <c r="G38" s="1" t="str">
        <f>IF(ISBLANK(F38),"",
IF(ISERROR(FIND(",",F38)),
  IF(ISERROR(VLOOKUP(F38,[1]AffectorValueTable!$A:$A,1,0)),"어펙터밸류없음",
  ""),
IF(ISERROR(FIND(",",F38,FIND(",",F38)+1)),
  IF(OR(ISERROR(VLOOKUP(LEFT(F38,FIND(",",F38)-1),[1]AffectorValueTable!$A:$A,1,0)),ISERROR(VLOOKUP(TRIM(MID(F38,FIND(",",F38)+1,999)),[1]AffectorValueTable!$A:$A,1,0))),"어펙터밸류없음",
  ""),
IF(ISERROR(FIND(",",F38,FIND(",",F38,FIND(",",F38)+1)+1)),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+1,999)),[1]AffectorValueTable!$A:$A,1,0))),"어펙터밸류없음",
  ""),
IF(ISERROR(FIND(",",F38,FIND(",",F38,FIND(",",F38,FIND(",",F38)+1)+1)+1)),
  IF(OR(ISERROR(VLOOKUP(LEFT(F38,FIND(",",F38)-1),[1]AffectorValueTable!$A:$A,1,0)),ISERROR(VLOOKUP(TRIM(MID(F38,FIND(",",F38)+1,FIND(",",F38,FIND(",",F38)+1)-FIND(",",F38)-1)),[1]AffectorValueTable!$A:$A,1,0)),ISERROR(VLOOKUP(TRIM(MID(F38,FIND(",",F38,FIND(",",F38)+1)+1,FIND(",",F38,FIND(",",F38,FIND(",",F38)+1)+1)-FIND(",",F38,FIND(",",F38)+1)-1)),[1]AffectorValueTable!$A:$A,1,0)),ISERROR(VLOOKUP(TRIM(MID(F38,FIND(",",F38,FIND(",",F38,FIND(",",F38)+1)+1)+1,999)),[1]AffectorValueTable!$A:$A,1,0))),"어펙터밸류없음",
  ""),
)))))</f>
        <v/>
      </c>
      <c r="H38" s="1" t="str">
        <f t="shared" si="10"/>
        <v>LevelPackUIName_CritDmgUpOnLowerHp</v>
      </c>
      <c r="I38" s="1" t="str">
        <f t="shared" si="11"/>
        <v>LevelPackUIDesc_CritDmgUpOnLowerHp</v>
      </c>
      <c r="J38" s="1" t="str">
        <f>IF(ISBLANK(H38),"",
IFERROR(VLOOKUP(H38,[2]StringTable!$1:$1048576,MATCH([2]StringTable!$B$1,[2]StringTable!$1:$1,0),0),
IFERROR(VLOOKUP(H38,[2]InApkStringTable!$1:$1048576,MATCH([2]InApkStringTable!$B$1,[2]InApkStringTable!$1:$1,0),0),
"스트링없음")))</f>
        <v>적 HP 낮을수록
치명타 대미지 증가</v>
      </c>
      <c r="K38" s="1" t="str">
        <f>IF(ISBLANK(I38),"",
IFERROR(VLOOKUP(I38,[2]StringTable!$1:$1048576,MATCH([2]StringTable!$B$1,[2]StringTable!$1:$1,0),0),
IFERROR(VLOOKUP(I38,[2]InApkStringTable!$1:$1048576,MATCH([2]InApkStringTable!$B$1,[2]InApkStringTable!$1:$1,0),0),
"스트링없음")))</f>
        <v>상대의 HP가 낮을수록 치명타 대미지가 증가합니다</v>
      </c>
      <c r="L38" s="1">
        <v>3</v>
      </c>
      <c r="M38" s="1" t="b">
        <v>0</v>
      </c>
    </row>
    <row r="39" spans="1:16" x14ac:dyDescent="0.3">
      <c r="A39" s="1" t="s">
        <v>111</v>
      </c>
      <c r="B39" s="1" t="s">
        <v>110</v>
      </c>
      <c r="C39" s="1" t="b">
        <v>1</v>
      </c>
      <c r="D39" s="1">
        <v>1</v>
      </c>
      <c r="E39" s="1" t="str">
        <f t="shared" si="2"/>
        <v/>
      </c>
      <c r="F39" s="1" t="s">
        <v>150</v>
      </c>
      <c r="G39" s="1" t="str">
        <f>IF(ISBLANK(F39),"",
IF(ISERROR(FIND(",",F39)),
  IF(ISERROR(VLOOKUP(F39,[1]AffectorValueTable!$A:$A,1,0)),"어펙터밸류없음",
  ""),
IF(ISERROR(FIND(",",F39,FIND(",",F39)+1)),
  IF(OR(ISERROR(VLOOKUP(LEFT(F39,FIND(",",F39)-1),[1]AffectorValueTable!$A:$A,1,0)),ISERROR(VLOOKUP(TRIM(MID(F39,FIND(",",F39)+1,999)),[1]AffectorValueTable!$A:$A,1,0))),"어펙터밸류없음",
  ""),
IF(ISERROR(FIND(",",F39,FIND(",",F39,FIND(",",F39)+1)+1)),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+1,999)),[1]AffectorValueTable!$A:$A,1,0))),"어펙터밸류없음",
  ""),
IF(ISERROR(FIND(",",F39,FIND(",",F39,FIND(",",F39,FIND(",",F39)+1)+1)+1)),
  IF(OR(ISERROR(VLOOKUP(LEFT(F39,FIND(",",F39)-1),[1]AffectorValueTable!$A:$A,1,0)),ISERROR(VLOOKUP(TRIM(MID(F39,FIND(",",F39)+1,FIND(",",F39,FIND(",",F39)+1)-FIND(",",F39)-1)),[1]AffectorValueTable!$A:$A,1,0)),ISERROR(VLOOKUP(TRIM(MID(F39,FIND(",",F39,FIND(",",F39)+1)+1,FIND(",",F39,FIND(",",F39,FIND(",",F39)+1)+1)-FIND(",",F39,FIND(",",F39)+1)-1)),[1]AffectorValueTable!$A:$A,1,0)),ISERROR(VLOOKUP(TRIM(MID(F39,FIND(",",F39,FIND(",",F39,FIND(",",F39)+1)+1)+1,999)),[1]AffectorValueTable!$A:$A,1,0))),"어펙터밸류없음",
  ""),
)))))</f>
        <v/>
      </c>
      <c r="H39" s="1" t="str">
        <f t="shared" si="10"/>
        <v>LevelPackUIName_CritDmgUpOnLowerHpBetter</v>
      </c>
      <c r="I39" s="1" t="str">
        <f t="shared" si="11"/>
        <v>LevelPackUIDesc_CritDmgUpOnLowerHpBetter</v>
      </c>
      <c r="J39" s="1" t="str">
        <f>IF(ISBLANK(H39),"",
IFERROR(VLOOKUP(H39,[2]StringTable!$1:$1048576,MATCH([2]StringTable!$B$1,[2]StringTable!$1:$1,0),0),
IFERROR(VLOOKUP(H39,[2]InApkStringTable!$1:$1048576,MATCH([2]InApkStringTable!$B$1,[2]InApkStringTable!$1:$1,0),0),
"스트링없음")))</f>
        <v>&lt;color=#FFC080&gt;상급&lt;/color&gt; 적 HP 낮을수록
치명타 대미지 증가</v>
      </c>
      <c r="K39" s="1" t="str">
        <f>IF(ISBLANK(I39),"",
IFERROR(VLOOKUP(I39,[2]StringTable!$1:$1048576,MATCH([2]StringTable!$B$1,[2]StringTable!$1:$1,0),0),
IFERROR(VLOOKUP(I39,[2]InApkStringTable!$1:$1048576,MATCH([2]InApkStringTable!$B$1,[2]InApkStringTable!$1:$1,0),0),
"스트링없음")))</f>
        <v>상대의 HP가 낮을수록 치명타 대미지가 더 많이 증가합니다</v>
      </c>
      <c r="L39" s="1">
        <v>1</v>
      </c>
      <c r="M39" s="1" t="b">
        <v>0</v>
      </c>
    </row>
    <row r="40" spans="1:16" x14ac:dyDescent="0.3">
      <c r="A40" s="1" t="s">
        <v>112</v>
      </c>
      <c r="B40" s="1" t="s">
        <v>113</v>
      </c>
      <c r="C40" s="1" t="b">
        <v>0</v>
      </c>
      <c r="D40" s="1">
        <v>7</v>
      </c>
      <c r="E40" s="1">
        <f t="shared" si="2"/>
        <v>3.2258064516129031E-2</v>
      </c>
      <c r="F40" s="1" t="str">
        <f t="shared" ref="F40:F51" si="12">"LP_"&amp;A40</f>
        <v>LP_InstantKill</v>
      </c>
      <c r="G40" s="1" t="str">
        <f>IF(ISBLANK(F40),"",
IF(ISERROR(FIND(",",F40)),
  IF(ISERROR(VLOOKUP(F40,[1]AffectorValueTable!$A:$A,1,0)),"어펙터밸류없음",
  ""),
IF(ISERROR(FIND(",",F40,FIND(",",F40)+1)),
  IF(OR(ISERROR(VLOOKUP(LEFT(F40,FIND(",",F40)-1),[1]AffectorValueTable!$A:$A,1,0)),ISERROR(VLOOKUP(TRIM(MID(F40,FIND(",",F40)+1,999)),[1]AffectorValueTable!$A:$A,1,0))),"어펙터밸류없음",
  ""),
IF(ISERROR(FIND(",",F40,FIND(",",F40,FIND(",",F40)+1)+1)),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+1,999)),[1]AffectorValueTable!$A:$A,1,0))),"어펙터밸류없음",
  ""),
IF(ISERROR(FIND(",",F40,FIND(",",F40,FIND(",",F40,FIND(",",F40)+1)+1)+1)),
  IF(OR(ISERROR(VLOOKUP(LEFT(F40,FIND(",",F40)-1),[1]AffectorValueTable!$A:$A,1,0)),ISERROR(VLOOKUP(TRIM(MID(F40,FIND(",",F40)+1,FIND(",",F40,FIND(",",F40)+1)-FIND(",",F40)-1)),[1]AffectorValueTable!$A:$A,1,0)),ISERROR(VLOOKUP(TRIM(MID(F40,FIND(",",F40,FIND(",",F40)+1)+1,FIND(",",F40,FIND(",",F40,FIND(",",F40)+1)+1)-FIND(",",F40,FIND(",",F40)+1)-1)),[1]AffectorValueTable!$A:$A,1,0)),ISERROR(VLOOKUP(TRIM(MID(F40,FIND(",",F40,FIND(",",F40,FIND(",",F40)+1)+1)+1,999)),[1]AffectorValueTable!$A:$A,1,0))),"어펙터밸류없음",
  ""),
)))))</f>
        <v/>
      </c>
      <c r="H40" s="1" t="str">
        <f t="shared" si="10"/>
        <v>LevelPackUIName_InstantKill</v>
      </c>
      <c r="I40" s="1" t="str">
        <f t="shared" si="11"/>
        <v>LevelPackUIDesc_InstantKill</v>
      </c>
      <c r="J40" s="1" t="str">
        <f>IF(ISBLANK(H40),"",
IFERROR(VLOOKUP(H40,[2]StringTable!$1:$1048576,MATCH([2]StringTable!$B$1,[2]StringTable!$1:$1,0),0),
IFERROR(VLOOKUP(H40,[2]InApkStringTable!$1:$1048576,MATCH([2]InApkStringTable!$B$1,[2]InApkStringTable!$1:$1,0),0),
"스트링없음")))</f>
        <v>일정확률로 즉사</v>
      </c>
      <c r="K40" s="1" t="str">
        <f>IF(ISBLANK(I40),"",
IFERROR(VLOOKUP(I40,[2]StringTable!$1:$1048576,MATCH([2]StringTable!$B$1,[2]StringTable!$1:$1,0),0),
IFERROR(VLOOKUP(I40,[2]InApkStringTable!$1:$1048576,MATCH([2]InApkStringTable!$B$1,[2]InApkStringTable!$1:$1,0),0),
"스트링없음")))</f>
        <v>몬스터를 확률로 한 방에 죽입니다</v>
      </c>
      <c r="L40" s="1">
        <v>9</v>
      </c>
      <c r="M40" s="1" t="b">
        <v>0</v>
      </c>
    </row>
    <row r="41" spans="1:16" x14ac:dyDescent="0.3">
      <c r="A41" s="1" t="s">
        <v>114</v>
      </c>
      <c r="B41" s="1" t="s">
        <v>113</v>
      </c>
      <c r="C41" s="1" t="b">
        <v>1</v>
      </c>
      <c r="D41" s="1">
        <v>1</v>
      </c>
      <c r="E41" s="1" t="str">
        <f t="shared" si="2"/>
        <v/>
      </c>
      <c r="F41" s="1" t="str">
        <f t="shared" si="12"/>
        <v>LP_InstantKillBetter</v>
      </c>
      <c r="G41" s="1" t="str">
        <f>IF(ISBLANK(F41),"",
IF(ISERROR(FIND(",",F41)),
  IF(ISERROR(VLOOKUP(F41,[1]AffectorValueTable!$A:$A,1,0)),"어펙터밸류없음",
  ""),
IF(ISERROR(FIND(",",F41,FIND(",",F41)+1)),
  IF(OR(ISERROR(VLOOKUP(LEFT(F41,FIND(",",F41)-1),[1]AffectorValueTable!$A:$A,1,0)),ISERROR(VLOOKUP(TRIM(MID(F41,FIND(",",F41)+1,999)),[1]AffectorValueTable!$A:$A,1,0))),"어펙터밸류없음",
  ""),
IF(ISERROR(FIND(",",F41,FIND(",",F41,FIND(",",F41)+1)+1)),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+1,999)),[1]AffectorValueTable!$A:$A,1,0))),"어펙터밸류없음",
  ""),
IF(ISERROR(FIND(",",F41,FIND(",",F41,FIND(",",F41,FIND(",",F41)+1)+1)+1)),
  IF(OR(ISERROR(VLOOKUP(LEFT(F41,FIND(",",F41)-1),[1]AffectorValueTable!$A:$A,1,0)),ISERROR(VLOOKUP(TRIM(MID(F41,FIND(",",F41)+1,FIND(",",F41,FIND(",",F41)+1)-FIND(",",F41)-1)),[1]AffectorValueTable!$A:$A,1,0)),ISERROR(VLOOKUP(TRIM(MID(F41,FIND(",",F41,FIND(",",F41)+1)+1,FIND(",",F41,FIND(",",F41,FIND(",",F41)+1)+1)-FIND(",",F41,FIND(",",F41)+1)-1)),[1]AffectorValueTable!$A:$A,1,0)),ISERROR(VLOOKUP(TRIM(MID(F41,FIND(",",F41,FIND(",",F41,FIND(",",F41)+1)+1)+1,999)),[1]AffectorValueTable!$A:$A,1,0))),"어펙터밸류없음",
  ""),
)))))</f>
        <v/>
      </c>
      <c r="H41" s="1" t="str">
        <f t="shared" si="10"/>
        <v>LevelPackUIName_InstantKillBetter</v>
      </c>
      <c r="I41" s="1" t="str">
        <f t="shared" si="11"/>
        <v>LevelPackUIDesc_InstantKillBetter</v>
      </c>
      <c r="J41" s="1" t="str">
        <f>IF(ISBLANK(H41),"",
IFERROR(VLOOKUP(H41,[2]StringTable!$1:$1048576,MATCH([2]StringTable!$B$1,[2]StringTable!$1:$1,0),0),
IFERROR(VLOOKUP(H41,[2]InApkStringTable!$1:$1048576,MATCH([2]InApkStringTable!$B$1,[2]InApkStringTable!$1:$1,0),0),
"스트링없음")))</f>
        <v>&lt;color=#FFC080&gt;상급&lt;/color&gt; 일정확률로 즉사</v>
      </c>
      <c r="K41" s="1" t="str">
        <f>IF(ISBLANK(I41),"",
IFERROR(VLOOKUP(I41,[2]StringTable!$1:$1048576,MATCH([2]StringTable!$B$1,[2]StringTable!$1:$1,0),0),
IFERROR(VLOOKUP(I41,[2]InApkStringTable!$1:$1048576,MATCH([2]InApkStringTable!$B$1,[2]InApkStringTable!$1:$1,0),0),
"스트링없음")))</f>
        <v>몬스터를 더 높은 확률로 한 방에 죽입니다</v>
      </c>
      <c r="L41" s="1">
        <v>5</v>
      </c>
      <c r="M41" s="1" t="b">
        <v>0</v>
      </c>
    </row>
    <row r="42" spans="1:16" x14ac:dyDescent="0.3">
      <c r="A42" s="1" t="s">
        <v>115</v>
      </c>
      <c r="B42" s="1" t="s">
        <v>116</v>
      </c>
      <c r="C42" s="1" t="b">
        <v>0</v>
      </c>
      <c r="D42" s="1">
        <v>7</v>
      </c>
      <c r="E42" s="1">
        <f t="shared" si="2"/>
        <v>3.2258064516129031E-2</v>
      </c>
      <c r="F42" s="1" t="str">
        <f t="shared" si="12"/>
        <v>LP_ImmortalWill</v>
      </c>
      <c r="G42" s="1" t="str">
        <f>IF(ISBLANK(F42),"",
IF(ISERROR(FIND(",",F42)),
  IF(ISERROR(VLOOKUP(F42,[1]AffectorValueTable!$A:$A,1,0)),"어펙터밸류없음",
  ""),
IF(ISERROR(FIND(",",F42,FIND(",",F42)+1)),
  IF(OR(ISERROR(VLOOKUP(LEFT(F42,FIND(",",F42)-1),[1]AffectorValueTable!$A:$A,1,0)),ISERROR(VLOOKUP(TRIM(MID(F42,FIND(",",F42)+1,999)),[1]AffectorValueTable!$A:$A,1,0))),"어펙터밸류없음",
  ""),
IF(ISERROR(FIND(",",F42,FIND(",",F42,FIND(",",F42)+1)+1)),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+1,999)),[1]AffectorValueTable!$A:$A,1,0))),"어펙터밸류없음",
  ""),
IF(ISERROR(FIND(",",F42,FIND(",",F42,FIND(",",F42,FIND(",",F42)+1)+1)+1)),
  IF(OR(ISERROR(VLOOKUP(LEFT(F42,FIND(",",F42)-1),[1]AffectorValueTable!$A:$A,1,0)),ISERROR(VLOOKUP(TRIM(MID(F42,FIND(",",F42)+1,FIND(",",F42,FIND(",",F42)+1)-FIND(",",F42)-1)),[1]AffectorValueTable!$A:$A,1,0)),ISERROR(VLOOKUP(TRIM(MID(F42,FIND(",",F42,FIND(",",F42)+1)+1,FIND(",",F42,FIND(",",F42,FIND(",",F42)+1)+1)-FIND(",",F42,FIND(",",F42)+1)-1)),[1]AffectorValueTable!$A:$A,1,0)),ISERROR(VLOOKUP(TRIM(MID(F42,FIND(",",F42,FIND(",",F42,FIND(",",F42)+1)+1)+1,999)),[1]AffectorValueTable!$A:$A,1,0))),"어펙터밸류없음",
  ""),
)))))</f>
        <v/>
      </c>
      <c r="H42" s="1" t="str">
        <f t="shared" si="10"/>
        <v>LevelPackUIName_ImmortalWill</v>
      </c>
      <c r="I42" s="1" t="str">
        <f t="shared" si="11"/>
        <v>LevelPackUIDesc_ImmortalWill</v>
      </c>
      <c r="J42" s="1" t="str">
        <f>IF(ISBLANK(H42),"",
IFERROR(VLOOKUP(H42,[2]StringTable!$1:$1048576,MATCH([2]StringTable!$B$1,[2]StringTable!$1:$1,0),0),
IFERROR(VLOOKUP(H42,[2]InApkStringTable!$1:$1048576,MATCH([2]InApkStringTable!$B$1,[2]InApkStringTable!$1:$1,0),0),
"스트링없음")))</f>
        <v>불사의 의지</v>
      </c>
      <c r="K42" s="1" t="str">
        <f>IF(ISBLANK(I42),"",
IFERROR(VLOOKUP(I42,[2]StringTable!$1:$1048576,MATCH([2]StringTable!$B$1,[2]StringTable!$1:$1,0),0),
IFERROR(VLOOKUP(I42,[2]InApkStringTable!$1:$1048576,MATCH([2]InApkStringTable!$B$1,[2]InApkStringTable!$1:$1,0),0),
"스트링없음")))</f>
        <v>HP가 0 이 될 때 확률로 살아납니다</v>
      </c>
      <c r="L42" s="1">
        <v>9</v>
      </c>
      <c r="M42" s="1" t="b">
        <v>0</v>
      </c>
    </row>
    <row r="43" spans="1:16" x14ac:dyDescent="0.3">
      <c r="A43" s="1" t="s">
        <v>117</v>
      </c>
      <c r="B43" s="1" t="s">
        <v>116</v>
      </c>
      <c r="C43" s="1" t="b">
        <v>1</v>
      </c>
      <c r="D43" s="1">
        <v>1</v>
      </c>
      <c r="E43" s="1" t="str">
        <f t="shared" si="2"/>
        <v/>
      </c>
      <c r="F43" s="1" t="str">
        <f t="shared" si="12"/>
        <v>LP_ImmortalWillBetter</v>
      </c>
      <c r="G43" s="1" t="str">
        <f>IF(ISBLANK(F43),"",
IF(ISERROR(FIND(",",F43)),
  IF(ISERROR(VLOOKUP(F43,[1]AffectorValueTable!$A:$A,1,0)),"어펙터밸류없음",
  ""),
IF(ISERROR(FIND(",",F43,FIND(",",F43)+1)),
  IF(OR(ISERROR(VLOOKUP(LEFT(F43,FIND(",",F43)-1),[1]AffectorValueTable!$A:$A,1,0)),ISERROR(VLOOKUP(TRIM(MID(F43,FIND(",",F43)+1,999)),[1]AffectorValueTable!$A:$A,1,0))),"어펙터밸류없음",
  ""),
IF(ISERROR(FIND(",",F43,FIND(",",F43,FIND(",",F43)+1)+1)),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+1,999)),[1]AffectorValueTable!$A:$A,1,0))),"어펙터밸류없음",
  ""),
IF(ISERROR(FIND(",",F43,FIND(",",F43,FIND(",",F43,FIND(",",F43)+1)+1)+1)),
  IF(OR(ISERROR(VLOOKUP(LEFT(F43,FIND(",",F43)-1),[1]AffectorValueTable!$A:$A,1,0)),ISERROR(VLOOKUP(TRIM(MID(F43,FIND(",",F43)+1,FIND(",",F43,FIND(",",F43)+1)-FIND(",",F43)-1)),[1]AffectorValueTable!$A:$A,1,0)),ISERROR(VLOOKUP(TRIM(MID(F43,FIND(",",F43,FIND(",",F43)+1)+1,FIND(",",F43,FIND(",",F43,FIND(",",F43)+1)+1)-FIND(",",F43,FIND(",",F43)+1)-1)),[1]AffectorValueTable!$A:$A,1,0)),ISERROR(VLOOKUP(TRIM(MID(F43,FIND(",",F43,FIND(",",F43,FIND(",",F43)+1)+1)+1,999)),[1]AffectorValueTable!$A:$A,1,0))),"어펙터밸류없음",
  ""),
)))))</f>
        <v/>
      </c>
      <c r="H43" s="1" t="str">
        <f t="shared" si="10"/>
        <v>LevelPackUIName_ImmortalWillBetter</v>
      </c>
      <c r="I43" s="1" t="str">
        <f t="shared" si="11"/>
        <v>LevelPackUIDesc_ImmortalWillBetter</v>
      </c>
      <c r="J43" s="1" t="str">
        <f>IF(ISBLANK(H43),"",
IFERROR(VLOOKUP(H43,[2]StringTable!$1:$1048576,MATCH([2]StringTable!$B$1,[2]StringTable!$1:$1,0),0),
IFERROR(VLOOKUP(H43,[2]InApkStringTable!$1:$1048576,MATCH([2]InApkStringTable!$B$1,[2]InApkStringTable!$1:$1,0),0),
"스트링없음")))</f>
        <v>&lt;color=#FFC080&gt;상급&lt;/color&gt; 불사의 의지</v>
      </c>
      <c r="K43" s="1" t="str">
        <f>IF(ISBLANK(I43),"",
IFERROR(VLOOKUP(I43,[2]StringTable!$1:$1048576,MATCH([2]StringTable!$B$1,[2]StringTable!$1:$1,0),0),
IFERROR(VLOOKUP(I43,[2]InApkStringTable!$1:$1048576,MATCH([2]InApkStringTable!$B$1,[2]InApkStringTable!$1:$1,0),0),
"스트링없음")))</f>
        <v>HP가 0 이 될 때 더 높은 확률로 살아납니다</v>
      </c>
      <c r="L43" s="1">
        <v>5</v>
      </c>
      <c r="M43" s="1" t="b">
        <v>0</v>
      </c>
    </row>
    <row r="44" spans="1:16" x14ac:dyDescent="0.3">
      <c r="A44" s="1" t="s">
        <v>93</v>
      </c>
      <c r="B44" s="1" t="s">
        <v>94</v>
      </c>
      <c r="C44" s="1" t="b">
        <v>0</v>
      </c>
      <c r="D44" s="1">
        <v>7</v>
      </c>
      <c r="E44" s="1">
        <f t="shared" si="2"/>
        <v>3.2258064516129031E-2</v>
      </c>
      <c r="F44" s="1" t="str">
        <f>"LP_"&amp;A44</f>
        <v>LP_HealAreaOnEncounter</v>
      </c>
      <c r="G44" s="1" t="str">
        <f>IF(ISBLANK(F44),"",
IF(ISERROR(FIND(",",F44)),
  IF(ISERROR(VLOOKUP(F44,[1]AffectorValueTable!$A:$A,1,0)),"어펙터밸류없음",
  ""),
IF(ISERROR(FIND(",",F44,FIND(",",F44)+1)),
  IF(OR(ISERROR(VLOOKUP(LEFT(F44,FIND(",",F44)-1),[1]AffectorValueTable!$A:$A,1,0)),ISERROR(VLOOKUP(TRIM(MID(F44,FIND(",",F44)+1,999)),[1]AffectorValueTable!$A:$A,1,0))),"어펙터밸류없음",
  ""),
IF(ISERROR(FIND(",",F44,FIND(",",F44,FIND(",",F44)+1)+1)),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+1,999)),[1]AffectorValueTable!$A:$A,1,0))),"어펙터밸류없음",
  ""),
IF(ISERROR(FIND(",",F44,FIND(",",F44,FIND(",",F44,FIND(",",F44)+1)+1)+1)),
  IF(OR(ISERROR(VLOOKUP(LEFT(F44,FIND(",",F44)-1),[1]AffectorValueTable!$A:$A,1,0)),ISERROR(VLOOKUP(TRIM(MID(F44,FIND(",",F44)+1,FIND(",",F44,FIND(",",F44)+1)-FIND(",",F44)-1)),[1]AffectorValueTable!$A:$A,1,0)),ISERROR(VLOOKUP(TRIM(MID(F44,FIND(",",F44,FIND(",",F44)+1)+1,FIND(",",F44,FIND(",",F44,FIND(",",F44)+1)+1)-FIND(",",F44,FIND(",",F44)+1)-1)),[1]AffectorValueTable!$A:$A,1,0)),ISERROR(VLOOKUP(TRIM(MID(F44,FIND(",",F44,FIND(",",F44,FIND(",",F44)+1)+1)+1,999)),[1]AffectorValueTable!$A:$A,1,0))),"어펙터밸류없음",
  ""),
)))))</f>
        <v>어펙터밸류없음</v>
      </c>
      <c r="H44" s="1" t="str">
        <f>"LevelPackUIName_"&amp;A44</f>
        <v>LevelPackUIName_HealAreaOnEncounter</v>
      </c>
      <c r="I44" s="1" t="str">
        <f>"LevelPackUIDesc_"&amp;A44</f>
        <v>LevelPackUIDesc_HealAreaOnEncounter</v>
      </c>
      <c r="J44" s="1" t="str">
        <f>IF(ISBLANK(H44),"",
IFERROR(VLOOKUP(H44,[2]StringTable!$1:$1048576,MATCH([2]StringTable!$B$1,[2]StringTable!$1:$1,0),0),
IFERROR(VLOOKUP(H44,[2]InApkStringTable!$1:$1048576,MATCH([2]InApkStringTable!$B$1,[2]InApkStringTable!$1:$1,0),0),
"스트링없음")))</f>
        <v>적 조우 시 회복지대</v>
      </c>
      <c r="K44" s="1" t="str">
        <f>IF(ISBLANK(I44),"",
IFERROR(VLOOKUP(I44,[2]StringTable!$1:$1048576,MATCH([2]StringTable!$B$1,[2]StringTable!$1:$1,0),0),
IFERROR(VLOOKUP(I44,[2]InApkStringTable!$1:$1048576,MATCH([2]InApkStringTable!$B$1,[2]InApkStringTable!$1:$1,0),0),
"스트링없음")))</f>
        <v>몬스터 조우 시 회복지대가 생성됩니다</v>
      </c>
      <c r="L44" s="1">
        <v>9</v>
      </c>
      <c r="M44" s="1" t="b">
        <v>0</v>
      </c>
      <c r="P44" s="1" t="s">
        <v>157</v>
      </c>
    </row>
    <row r="45" spans="1:16" x14ac:dyDescent="0.3">
      <c r="A45" s="1" t="s">
        <v>118</v>
      </c>
      <c r="B45" s="1" t="s">
        <v>119</v>
      </c>
      <c r="C45" s="1" t="b">
        <v>0</v>
      </c>
      <c r="D45" s="1">
        <v>7</v>
      </c>
      <c r="E45" s="1">
        <f t="shared" si="2"/>
        <v>3.2258064516129031E-2</v>
      </c>
      <c r="F45" s="1" t="str">
        <f t="shared" si="12"/>
        <v>LP_MoveSpeedUpOnAttacked</v>
      </c>
      <c r="G45" s="1" t="str">
        <f>IF(ISBLANK(F45),"",
IF(ISERROR(FIND(",",F45)),
  IF(ISERROR(VLOOKUP(F45,[1]AffectorValueTable!$A:$A,1,0)),"어펙터밸류없음",
  ""),
IF(ISERROR(FIND(",",F45,FIND(",",F45)+1)),
  IF(OR(ISERROR(VLOOKUP(LEFT(F45,FIND(",",F45)-1),[1]AffectorValueTable!$A:$A,1,0)),ISERROR(VLOOKUP(TRIM(MID(F45,FIND(",",F45)+1,999)),[1]AffectorValueTable!$A:$A,1,0))),"어펙터밸류없음",
  ""),
IF(ISERROR(FIND(",",F45,FIND(",",F45,FIND(",",F45)+1)+1)),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+1,999)),[1]AffectorValueTable!$A:$A,1,0))),"어펙터밸류없음",
  ""),
IF(ISERROR(FIND(",",F45,FIND(",",F45,FIND(",",F45,FIND(",",F45)+1)+1)+1)),
  IF(OR(ISERROR(VLOOKUP(LEFT(F45,FIND(",",F45)-1),[1]AffectorValueTable!$A:$A,1,0)),ISERROR(VLOOKUP(TRIM(MID(F45,FIND(",",F45)+1,FIND(",",F45,FIND(",",F45)+1)-FIND(",",F45)-1)),[1]AffectorValueTable!$A:$A,1,0)),ISERROR(VLOOKUP(TRIM(MID(F45,FIND(",",F45,FIND(",",F45)+1)+1,FIND(",",F45,FIND(",",F45,FIND(",",F45)+1)+1)-FIND(",",F45,FIND(",",F45)+1)-1)),[1]AffectorValueTable!$A:$A,1,0)),ISERROR(VLOOKUP(TRIM(MID(F45,FIND(",",F45,FIND(",",F45,FIND(",",F45)+1)+1)+1,999)),[1]AffectorValueTable!$A:$A,1,0))),"어펙터밸류없음",
  ""),
)))))</f>
        <v/>
      </c>
      <c r="H45" s="1" t="str">
        <f t="shared" si="10"/>
        <v>LevelPackUIName_MoveSpeedUpOnAttacked</v>
      </c>
      <c r="I45" s="1" t="str">
        <f t="shared" si="11"/>
        <v>LevelPackUIDesc_MoveSpeedUpOnAttacked</v>
      </c>
      <c r="J45" s="1" t="str">
        <f>IF(ISBLANK(H45),"",
IFERROR(VLOOKUP(H45,[2]StringTable!$1:$1048576,MATCH([2]StringTable!$B$1,[2]StringTable!$1:$1,0),0),
IFERROR(VLOOKUP(H45,[2]InApkStringTable!$1:$1048576,MATCH([2]InApkStringTable!$B$1,[2]InApkStringTable!$1:$1,0),0),
"스트링없음")))</f>
        <v>피격 시
이동 속도 증가</v>
      </c>
      <c r="K45" s="1" t="str">
        <f>IF(ISBLANK(I45),"",
IFERROR(VLOOKUP(I45,[2]StringTable!$1:$1048576,MATCH([2]StringTable!$B$1,[2]StringTable!$1:$1,0),0),
IFERROR(VLOOKUP(I45,[2]InApkStringTable!$1:$1048576,MATCH([2]InApkStringTable!$B$1,[2]InApkStringTable!$1:$1,0),0),
"스트링없음")))</f>
        <v>HP를 잃을 때 이동 속도가 증가합니다</v>
      </c>
      <c r="L45" s="1">
        <v>6</v>
      </c>
      <c r="M45" s="1" t="b">
        <v>0</v>
      </c>
      <c r="P45" s="1" t="s">
        <v>158</v>
      </c>
    </row>
    <row r="46" spans="1:16" x14ac:dyDescent="0.3">
      <c r="A46" s="1" t="s">
        <v>129</v>
      </c>
      <c r="B46" s="1" t="s">
        <v>130</v>
      </c>
      <c r="C46" s="1" t="b">
        <v>0</v>
      </c>
      <c r="D46" s="1">
        <v>7</v>
      </c>
      <c r="E46" s="1">
        <f t="shared" si="2"/>
        <v>3.2258064516129031E-2</v>
      </c>
      <c r="F46" s="1" t="str">
        <f>"LP_"&amp;A46</f>
        <v>LP_BombOrbOnMove</v>
      </c>
      <c r="G46" s="1" t="str">
        <f>IF(ISBLANK(F46),"",
IF(ISERROR(FIND(",",F46)),
  IF(ISERROR(VLOOKUP(F46,[1]AffectorValueTable!$A:$A,1,0)),"어펙터밸류없음",
  ""),
IF(ISERROR(FIND(",",F46,FIND(",",F46)+1)),
  IF(OR(ISERROR(VLOOKUP(LEFT(F46,FIND(",",F46)-1),[1]AffectorValueTable!$A:$A,1,0)),ISERROR(VLOOKUP(TRIM(MID(F46,FIND(",",F46)+1,999)),[1]AffectorValueTable!$A:$A,1,0))),"어펙터밸류없음",
  ""),
IF(ISERROR(FIND(",",F46,FIND(",",F46,FIND(",",F46)+1)+1)),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+1,999)),[1]AffectorValueTable!$A:$A,1,0))),"어펙터밸류없음",
  ""),
IF(ISERROR(FIND(",",F46,FIND(",",F46,FIND(",",F46,FIND(",",F46)+1)+1)+1)),
  IF(OR(ISERROR(VLOOKUP(LEFT(F46,FIND(",",F46)-1),[1]AffectorValueTable!$A:$A,1,0)),ISERROR(VLOOKUP(TRIM(MID(F46,FIND(",",F46)+1,FIND(",",F46,FIND(",",F46)+1)-FIND(",",F46)-1)),[1]AffectorValueTable!$A:$A,1,0)),ISERROR(VLOOKUP(TRIM(MID(F46,FIND(",",F46,FIND(",",F46)+1)+1,FIND(",",F46,FIND(",",F46,FIND(",",F46)+1)+1)-FIND(",",F46,FIND(",",F46)+1)-1)),[1]AffectorValueTable!$A:$A,1,0)),ISERROR(VLOOKUP(TRIM(MID(F46,FIND(",",F46,FIND(",",F46,FIND(",",F46)+1)+1)+1,999)),[1]AffectorValueTable!$A:$A,1,0))),"어펙터밸류없음",
  ""),
)))))</f>
        <v>어펙터밸류없음</v>
      </c>
      <c r="H46" s="1" t="str">
        <f>"LevelPackUIName_"&amp;A46</f>
        <v>LevelPackUIName_BombOrbOnMove</v>
      </c>
      <c r="I46" s="1" t="str">
        <f>"LevelPackUIDesc_"&amp;A46</f>
        <v>LevelPackUIDesc_BombOrbOnMove</v>
      </c>
      <c r="J46" s="1" t="str">
        <f>IF(ISBLANK(H46),"",
IFERROR(VLOOKUP(H46,[2]StringTable!$1:$1048576,MATCH([2]StringTable!$B$1,[2]StringTable!$1:$1,0),0),
IFERROR(VLOOKUP(H46,[2]InApkStringTable!$1:$1048576,MATCH([2]InApkStringTable!$B$1,[2]InApkStringTable!$1:$1,0),0),
"스트링없음")))</f>
        <v>이동 중 오브 설치</v>
      </c>
      <c r="K46" s="1" t="str">
        <f>IF(ISBLANK(I46),"",
IFERROR(VLOOKUP(I46,[2]StringTable!$1:$1048576,MATCH([2]StringTable!$B$1,[2]StringTable!$1:$1,0),0),
IFERROR(VLOOKUP(I46,[2]InApkStringTable!$1:$1048576,MATCH([2]InApkStringTable!$B$1,[2]InApkStringTable!$1:$1,0),0),
"스트링없음")))</f>
        <v>이동 시 공격구체를 설치합니다</v>
      </c>
      <c r="L46" s="1">
        <v>9</v>
      </c>
      <c r="M46" s="1" t="b">
        <v>0</v>
      </c>
      <c r="P46" s="1" t="s">
        <v>152</v>
      </c>
    </row>
    <row r="47" spans="1:16" x14ac:dyDescent="0.3">
      <c r="A47" s="1" t="s">
        <v>127</v>
      </c>
      <c r="B47" s="1" t="s">
        <v>128</v>
      </c>
      <c r="C47" s="1" t="b">
        <v>0</v>
      </c>
      <c r="D47" s="1">
        <v>7</v>
      </c>
      <c r="E47" s="1">
        <f t="shared" si="2"/>
        <v>3.2258064516129031E-2</v>
      </c>
      <c r="F47" s="1" t="str">
        <f>"LP_"&amp;A47</f>
        <v>LP_SlowHitObject</v>
      </c>
      <c r="G47" s="1" t="str">
        <f>IF(ISBLANK(F47),"",
IF(ISERROR(FIND(",",F47)),
  IF(ISERROR(VLOOKUP(F47,[1]AffectorValueTable!$A:$A,1,0)),"어펙터밸류없음",
  ""),
IF(ISERROR(FIND(",",F47,FIND(",",F47)+1)),
  IF(OR(ISERROR(VLOOKUP(LEFT(F47,FIND(",",F47)-1),[1]AffectorValueTable!$A:$A,1,0)),ISERROR(VLOOKUP(TRIM(MID(F47,FIND(",",F47)+1,999)),[1]AffectorValueTable!$A:$A,1,0))),"어펙터밸류없음",
  ""),
IF(ISERROR(FIND(",",F47,FIND(",",F47,FIND(",",F47)+1)+1)),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+1,999)),[1]AffectorValueTable!$A:$A,1,0))),"어펙터밸류없음",
  ""),
IF(ISERROR(FIND(",",F47,FIND(",",F47,FIND(",",F47,FIND(",",F47)+1)+1)+1)),
  IF(OR(ISERROR(VLOOKUP(LEFT(F47,FIND(",",F47)-1),[1]AffectorValueTable!$A:$A,1,0)),ISERROR(VLOOKUP(TRIM(MID(F47,FIND(",",F47)+1,FIND(",",F47,FIND(",",F47)+1)-FIND(",",F47)-1)),[1]AffectorValueTable!$A:$A,1,0)),ISERROR(VLOOKUP(TRIM(MID(F47,FIND(",",F47,FIND(",",F47)+1)+1,FIND(",",F47,FIND(",",F47,FIND(",",F47)+1)+1)-FIND(",",F47,FIND(",",F47)+1)-1)),[1]AffectorValueTable!$A:$A,1,0)),ISERROR(VLOOKUP(TRIM(MID(F47,FIND(",",F47,FIND(",",F47,FIND(",",F47)+1)+1)+1,999)),[1]AffectorValueTable!$A:$A,1,0))),"어펙터밸류없음",
  ""),
)))))</f>
        <v/>
      </c>
      <c r="H47" s="1" t="str">
        <f>"LevelPackUIName_"&amp;A47</f>
        <v>LevelPackUIName_SlowHitObject</v>
      </c>
      <c r="I47" s="1" t="str">
        <f>"LevelPackUIDesc_"&amp;A47</f>
        <v>LevelPackUIDesc_SlowHitObject</v>
      </c>
      <c r="J47" s="1" t="str">
        <f>IF(ISBLANK(H47),"",
IFERROR(VLOOKUP(H47,[2]StringTable!$1:$1048576,MATCH([2]StringTable!$B$1,[2]StringTable!$1:$1,0),0),
IFERROR(VLOOKUP(H47,[2]InApkStringTable!$1:$1048576,MATCH([2]InApkStringTable!$B$1,[2]InApkStringTable!$1:$1,0),0),
"스트링없음")))</f>
        <v>발사체 속도 감소</v>
      </c>
      <c r="K47" s="1" t="str">
        <f>IF(ISBLANK(I47),"",
IFERROR(VLOOKUP(I47,[2]StringTable!$1:$1048576,MATCH([2]StringTable!$B$1,[2]StringTable!$1:$1,0),0),
IFERROR(VLOOKUP(I47,[2]InApkStringTable!$1:$1048576,MATCH([2]InApkStringTable!$B$1,[2]InApkStringTable!$1:$1,0),0),
"스트링없음")))</f>
        <v>몬스터의 발사체 속도가 줄어듭니다</v>
      </c>
      <c r="L47" s="1">
        <v>5</v>
      </c>
      <c r="M47" s="1" t="b">
        <v>0</v>
      </c>
    </row>
    <row r="48" spans="1:16" x14ac:dyDescent="0.3">
      <c r="A48" s="1" t="s">
        <v>120</v>
      </c>
      <c r="B48" s="1" t="s">
        <v>121</v>
      </c>
      <c r="C48" s="1" t="b">
        <v>0</v>
      </c>
      <c r="D48" s="1">
        <v>7</v>
      </c>
      <c r="E48" s="1">
        <f t="shared" si="2"/>
        <v>3.2258064516129031E-2</v>
      </c>
      <c r="F48" s="1" t="str">
        <f t="shared" si="12"/>
        <v>LP_Paralyze</v>
      </c>
      <c r="G48" s="1" t="str">
        <f>IF(ISBLANK(F48),"",
IF(ISERROR(FIND(",",F48)),
  IF(ISERROR(VLOOKUP(F48,[1]AffectorValueTable!$A:$A,1,0)),"어펙터밸류없음",
  ""),
IF(ISERROR(FIND(",",F48,FIND(",",F48)+1)),
  IF(OR(ISERROR(VLOOKUP(LEFT(F48,FIND(",",F48)-1),[1]AffectorValueTable!$A:$A,1,0)),ISERROR(VLOOKUP(TRIM(MID(F48,FIND(",",F48)+1,999)),[1]AffectorValueTable!$A:$A,1,0))),"어펙터밸류없음",
  ""),
IF(ISERROR(FIND(",",F48,FIND(",",F48,FIND(",",F48)+1)+1)),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+1,999)),[1]AffectorValueTable!$A:$A,1,0))),"어펙터밸류없음",
  ""),
IF(ISERROR(FIND(",",F48,FIND(",",F48,FIND(",",F48,FIND(",",F48)+1)+1)+1)),
  IF(OR(ISERROR(VLOOKUP(LEFT(F48,FIND(",",F48)-1),[1]AffectorValueTable!$A:$A,1,0)),ISERROR(VLOOKUP(TRIM(MID(F48,FIND(",",F48)+1,FIND(",",F48,FIND(",",F48)+1)-FIND(",",F48)-1)),[1]AffectorValueTable!$A:$A,1,0)),ISERROR(VLOOKUP(TRIM(MID(F48,FIND(",",F48,FIND(",",F48)+1)+1,FIND(",",F48,FIND(",",F48,FIND(",",F48)+1)+1)-FIND(",",F48,FIND(",",F48)+1)-1)),[1]AffectorValueTable!$A:$A,1,0)),ISERROR(VLOOKUP(TRIM(MID(F48,FIND(",",F48,FIND(",",F48,FIND(",",F48)+1)+1)+1,999)),[1]AffectorValueTable!$A:$A,1,0))),"어펙터밸류없음",
  ""),
)))))</f>
        <v/>
      </c>
      <c r="H48" s="1" t="str">
        <f t="shared" si="10"/>
        <v>LevelPackUIName_Paralyze</v>
      </c>
      <c r="I48" s="1" t="str">
        <f t="shared" si="11"/>
        <v>LevelPackUIDesc_Paralyze</v>
      </c>
      <c r="J48" s="1" t="str">
        <f>IF(ISBLANK(H48),"",
IFERROR(VLOOKUP(H48,[2]StringTable!$1:$1048576,MATCH([2]StringTable!$B$1,[2]StringTable!$1:$1,0),0),
IFERROR(VLOOKUP(H48,[2]InApkStringTable!$1:$1048576,MATCH([2]InApkStringTable!$B$1,[2]InApkStringTable!$1:$1,0),0),
"스트링없음")))</f>
        <v>마비 효과</v>
      </c>
      <c r="K48" s="1" t="str">
        <f>IF(ISBLANK(I48),"",
IFERROR(VLOOKUP(I48,[2]StringTable!$1:$1048576,MATCH([2]StringTable!$B$1,[2]StringTable!$1:$1,0),0),
IFERROR(VLOOKUP(I48,[2]InApkStringTable!$1:$1048576,MATCH([2]InApkStringTable!$B$1,[2]InApkStringTable!$1:$1,0),0),
"스트링없음")))</f>
        <v>공격에 마비 효과를 부여합니다</v>
      </c>
      <c r="L48" s="1">
        <v>9</v>
      </c>
      <c r="M48" s="1" t="b">
        <v>0</v>
      </c>
    </row>
    <row r="49" spans="1:16" x14ac:dyDescent="0.3">
      <c r="A49" s="1" t="s">
        <v>122</v>
      </c>
      <c r="B49" s="1" t="s">
        <v>131</v>
      </c>
      <c r="C49" s="1" t="b">
        <v>0</v>
      </c>
      <c r="D49" s="1">
        <v>7</v>
      </c>
      <c r="E49" s="1">
        <f t="shared" si="2"/>
        <v>3.2258064516129031E-2</v>
      </c>
      <c r="F49" s="1" t="str">
        <f t="shared" si="12"/>
        <v>LP_Hold</v>
      </c>
      <c r="G49" s="1" t="str">
        <f>IF(ISBLANK(F49),"",
IF(ISERROR(FIND(",",F49)),
  IF(ISERROR(VLOOKUP(F49,[1]AffectorValueTable!$A:$A,1,0)),"어펙터밸류없음",
  ""),
IF(ISERROR(FIND(",",F49,FIND(",",F49)+1)),
  IF(OR(ISERROR(VLOOKUP(LEFT(F49,FIND(",",F49)-1),[1]AffectorValueTable!$A:$A,1,0)),ISERROR(VLOOKUP(TRIM(MID(F49,FIND(",",F49)+1,999)),[1]AffectorValueTable!$A:$A,1,0))),"어펙터밸류없음",
  ""),
IF(ISERROR(FIND(",",F49,FIND(",",F49,FIND(",",F49)+1)+1)),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+1,999)),[1]AffectorValueTable!$A:$A,1,0))),"어펙터밸류없음",
  ""),
IF(ISERROR(FIND(",",F49,FIND(",",F49,FIND(",",F49,FIND(",",F49)+1)+1)+1)),
  IF(OR(ISERROR(VLOOKUP(LEFT(F49,FIND(",",F49)-1),[1]AffectorValueTable!$A:$A,1,0)),ISERROR(VLOOKUP(TRIM(MID(F49,FIND(",",F49)+1,FIND(",",F49,FIND(",",F49)+1)-FIND(",",F49)-1)),[1]AffectorValueTable!$A:$A,1,0)),ISERROR(VLOOKUP(TRIM(MID(F49,FIND(",",F49,FIND(",",F49)+1)+1,FIND(",",F49,FIND(",",F49,FIND(",",F49)+1)+1)-FIND(",",F49,FIND(",",F49)+1)-1)),[1]AffectorValueTable!$A:$A,1,0)),ISERROR(VLOOKUP(TRIM(MID(F49,FIND(",",F49,FIND(",",F49,FIND(",",F49)+1)+1)+1,999)),[1]AffectorValueTable!$A:$A,1,0))),"어펙터밸류없음",
  ""),
)))))</f>
        <v/>
      </c>
      <c r="H49" s="1" t="str">
        <f t="shared" si="10"/>
        <v>LevelPackUIName_Hold</v>
      </c>
      <c r="I49" s="1" t="str">
        <f t="shared" si="11"/>
        <v>LevelPackUIDesc_Hold</v>
      </c>
      <c r="J49" s="1" t="str">
        <f>IF(ISBLANK(H49),"",
IFERROR(VLOOKUP(H49,[2]StringTable!$1:$1048576,MATCH([2]StringTable!$B$1,[2]StringTable!$1:$1,0),0),
IFERROR(VLOOKUP(H49,[2]InApkStringTable!$1:$1048576,MATCH([2]InApkStringTable!$B$1,[2]InApkStringTable!$1:$1,0),0),
"스트링없음")))</f>
        <v>이동 불가 효과</v>
      </c>
      <c r="K49" s="1" t="str">
        <f>IF(ISBLANK(I49),"",
IFERROR(VLOOKUP(I49,[2]StringTable!$1:$1048576,MATCH([2]StringTable!$B$1,[2]StringTable!$1:$1,0),0),
IFERROR(VLOOKUP(I49,[2]InApkStringTable!$1:$1048576,MATCH([2]InApkStringTable!$B$1,[2]InApkStringTable!$1:$1,0),0),
"스트링없음")))</f>
        <v>공격에 이동 불가 효과를 부여합니다</v>
      </c>
      <c r="L49" s="1">
        <v>5</v>
      </c>
      <c r="M49" s="1" t="b">
        <v>0</v>
      </c>
      <c r="P49" s="1" t="s">
        <v>154</v>
      </c>
    </row>
    <row r="50" spans="1:16" x14ac:dyDescent="0.3">
      <c r="A50" s="1" t="s">
        <v>123</v>
      </c>
      <c r="B50" s="1" t="s">
        <v>124</v>
      </c>
      <c r="C50" s="1" t="b">
        <v>0</v>
      </c>
      <c r="D50" s="1">
        <v>7</v>
      </c>
      <c r="E50" s="1">
        <f t="shared" si="2"/>
        <v>3.2258064516129031E-2</v>
      </c>
      <c r="F50" s="1" t="str">
        <f t="shared" si="12"/>
        <v>LP_Transport</v>
      </c>
      <c r="G50" s="1" t="str">
        <f>IF(ISBLANK(F50),"",
IF(ISERROR(FIND(",",F50)),
  IF(ISERROR(VLOOKUP(F50,[1]AffectorValueTable!$A:$A,1,0)),"어펙터밸류없음",
  ""),
IF(ISERROR(FIND(",",F50,FIND(",",F50)+1)),
  IF(OR(ISERROR(VLOOKUP(LEFT(F50,FIND(",",F50)-1),[1]AffectorValueTable!$A:$A,1,0)),ISERROR(VLOOKUP(TRIM(MID(F50,FIND(",",F50)+1,999)),[1]AffectorValueTable!$A:$A,1,0))),"어펙터밸류없음",
  ""),
IF(ISERROR(FIND(",",F50,FIND(",",F50,FIND(",",F50)+1)+1)),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+1,999)),[1]AffectorValueTable!$A:$A,1,0))),"어펙터밸류없음",
  ""),
IF(ISERROR(FIND(",",F50,FIND(",",F50,FIND(",",F50,FIND(",",F50)+1)+1)+1)),
  IF(OR(ISERROR(VLOOKUP(LEFT(F50,FIND(",",F50)-1),[1]AffectorValueTable!$A:$A,1,0)),ISERROR(VLOOKUP(TRIM(MID(F50,FIND(",",F50)+1,FIND(",",F50,FIND(",",F50)+1)-FIND(",",F50)-1)),[1]AffectorValueTable!$A:$A,1,0)),ISERROR(VLOOKUP(TRIM(MID(F50,FIND(",",F50,FIND(",",F50)+1)+1,FIND(",",F50,FIND(",",F50,FIND(",",F50)+1)+1)-FIND(",",F50,FIND(",",F50)+1)-1)),[1]AffectorValueTable!$A:$A,1,0)),ISERROR(VLOOKUP(TRIM(MID(F50,FIND(",",F50,FIND(",",F50,FIND(",",F50)+1)+1)+1,999)),[1]AffectorValueTable!$A:$A,1,0))),"어펙터밸류없음",
  ""),
)))))</f>
        <v/>
      </c>
      <c r="H50" s="1" t="str">
        <f t="shared" si="10"/>
        <v>LevelPackUIName_Transport</v>
      </c>
      <c r="I50" s="1" t="str">
        <f t="shared" si="11"/>
        <v>LevelPackUIDesc_Transport</v>
      </c>
      <c r="J50" s="1" t="str">
        <f>IF(ISBLANK(H50),"",
IFERROR(VLOOKUP(H50,[2]StringTable!$1:$1048576,MATCH([2]StringTable!$B$1,[2]StringTable!$1:$1,0),0),
IFERROR(VLOOKUP(H50,[2]InApkStringTable!$1:$1048576,MATCH([2]InApkStringTable!$B$1,[2]InApkStringTable!$1:$1,0),0),
"스트링없음")))</f>
        <v>몬스터 전이 효과</v>
      </c>
      <c r="K50" s="1" t="str">
        <f>IF(ISBLANK(I50),"",
IFERROR(VLOOKUP(I50,[2]StringTable!$1:$1048576,MATCH([2]StringTable!$B$1,[2]StringTable!$1:$1,0),0),
IFERROR(VLOOKUP(I50,[2]InApkStringTable!$1:$1048576,MATCH([2]InApkStringTable!$B$1,[2]InApkStringTable!$1:$1,0),0),
"스트링없음")))</f>
        <v>공격에 몬스터 전이 효과를 부여합니다</v>
      </c>
      <c r="L50" s="1">
        <v>9</v>
      </c>
      <c r="M50" s="1" t="b">
        <v>0</v>
      </c>
      <c r="P50" s="1" t="s">
        <v>153</v>
      </c>
    </row>
    <row r="51" spans="1:16" x14ac:dyDescent="0.3">
      <c r="A51" s="1" t="s">
        <v>125</v>
      </c>
      <c r="B51" s="1" t="s">
        <v>126</v>
      </c>
      <c r="C51" s="1" t="b">
        <v>0</v>
      </c>
      <c r="D51" s="1">
        <v>7</v>
      </c>
      <c r="E51" s="1">
        <f t="shared" si="2"/>
        <v>3.2258064516129031E-2</v>
      </c>
      <c r="F51" s="1" t="str">
        <f t="shared" si="12"/>
        <v>LP_SummonShield</v>
      </c>
      <c r="G51" s="1" t="str">
        <f>IF(ISBLANK(F51),"",
IF(ISERROR(FIND(",",F51)),
  IF(ISERROR(VLOOKUP(F51,[1]AffectorValueTable!$A:$A,1,0)),"어펙터밸류없음",
  ""),
IF(ISERROR(FIND(",",F51,FIND(",",F51)+1)),
  IF(OR(ISERROR(VLOOKUP(LEFT(F51,FIND(",",F51)-1),[1]AffectorValueTable!$A:$A,1,0)),ISERROR(VLOOKUP(TRIM(MID(F51,FIND(",",F51)+1,999)),[1]AffectorValueTable!$A:$A,1,0))),"어펙터밸류없음",
  ""),
IF(ISERROR(FIND(",",F51,FIND(",",F51,FIND(",",F51)+1)+1)),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+1,999)),[1]AffectorValueTable!$A:$A,1,0))),"어펙터밸류없음",
  ""),
IF(ISERROR(FIND(",",F51,FIND(",",F51,FIND(",",F51,FIND(",",F51)+1)+1)+1)),
  IF(OR(ISERROR(VLOOKUP(LEFT(F51,FIND(",",F51)-1),[1]AffectorValueTable!$A:$A,1,0)),ISERROR(VLOOKUP(TRIM(MID(F51,FIND(",",F51)+1,FIND(",",F51,FIND(",",F51)+1)-FIND(",",F51)-1)),[1]AffectorValueTable!$A:$A,1,0)),ISERROR(VLOOKUP(TRIM(MID(F51,FIND(",",F51,FIND(",",F51)+1)+1,FIND(",",F51,FIND(",",F51,FIND(",",F51)+1)+1)-FIND(",",F51,FIND(",",F51)+1)-1)),[1]AffectorValueTable!$A:$A,1,0)),ISERROR(VLOOKUP(TRIM(MID(F51,FIND(",",F51,FIND(",",F51,FIND(",",F51)+1)+1)+1,999)),[1]AffectorValueTable!$A:$A,1,0))),"어펙터밸류없음",
  ""),
)))))</f>
        <v>어펙터밸류없음</v>
      </c>
      <c r="H51" s="1" t="str">
        <f t="shared" si="10"/>
        <v>LevelPackUIName_SummonShield</v>
      </c>
      <c r="I51" s="1" t="str">
        <f t="shared" si="11"/>
        <v>LevelPackUIDesc_SummonShield</v>
      </c>
      <c r="J51" s="1" t="str">
        <f>IF(ISBLANK(H51),"",
IFERROR(VLOOKUP(H51,[2]StringTable!$1:$1048576,MATCH([2]StringTable!$B$1,[2]StringTable!$1:$1,0),0),
IFERROR(VLOOKUP(H51,[2]InApkStringTable!$1:$1048576,MATCH([2]InApkStringTable!$B$1,[2]InApkStringTable!$1:$1,0),0),
"스트링없음")))</f>
        <v>쉴드 소환</v>
      </c>
      <c r="K51" s="1" t="str">
        <f>IF(ISBLANK(I51),"",
IFERROR(VLOOKUP(I51,[2]StringTable!$1:$1048576,MATCH([2]StringTable!$B$1,[2]StringTable!$1:$1,0),0),
IFERROR(VLOOKUP(I51,[2]InApkStringTable!$1:$1048576,MATCH([2]InApkStringTable!$B$1,[2]InApkStringTable!$1:$1,0),0),
"스트링없음")))</f>
        <v>주기적으로 발사체를 막는 쉴드를 소환합니다</v>
      </c>
      <c r="L51" s="1">
        <v>9</v>
      </c>
      <c r="M51" s="1" t="b">
        <v>0</v>
      </c>
      <c r="P51" s="1" t="s">
        <v>156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40A4C-EDC3-4370-AD9F-F3B33A512AF9}">
  <dimension ref="A1:AC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16.25" customWidth="1"/>
    <col min="3" max="3" width="25.375" customWidth="1"/>
    <col min="4" max="4" width="15.5" customWidth="1" outlineLevel="1"/>
    <col min="5" max="5" width="25.375" customWidth="1" outlineLevel="1"/>
    <col min="6" max="6" width="22.875" customWidth="1" outlineLevel="1"/>
    <col min="7" max="7" width="24" customWidth="1" outlineLevel="1"/>
    <col min="8" max="8" width="19" customWidth="1"/>
    <col min="9" max="9" width="17.25" customWidth="1" outlineLevel="1"/>
    <col min="10" max="10" width="12.875" customWidth="1" outlineLevel="1"/>
    <col min="11" max="12" width="10.625" customWidth="1" outlineLevel="1"/>
    <col min="13" max="15" width="11.375" customWidth="1" outlineLevel="1"/>
    <col min="16" max="16" width="17.25" customWidth="1" outlineLevel="1"/>
    <col min="17" max="17" width="12.875" customWidth="1" outlineLevel="1"/>
    <col min="18" max="19" width="10.625" customWidth="1" outlineLevel="1"/>
    <col min="20" max="22" width="11.375" customWidth="1" outlineLevel="1"/>
    <col min="23" max="23" width="17.25" customWidth="1" outlineLevel="1"/>
    <col min="24" max="24" width="12.875" customWidth="1" outlineLevel="1"/>
    <col min="25" max="26" width="10.625" customWidth="1" outlineLevel="1"/>
    <col min="27" max="29" width="11.375" customWidth="1" outlineLevel="1"/>
  </cols>
  <sheetData>
    <row r="1" spans="1:29" ht="27" customHeight="1" x14ac:dyDescent="0.3">
      <c r="A1" t="s">
        <v>1</v>
      </c>
      <c r="B1" t="s">
        <v>2</v>
      </c>
      <c r="C1" t="s">
        <v>6</v>
      </c>
      <c r="D1" t="s">
        <v>16</v>
      </c>
      <c r="E1" t="s">
        <v>15</v>
      </c>
      <c r="F1" t="s">
        <v>7</v>
      </c>
      <c r="G1" t="s">
        <v>8</v>
      </c>
      <c r="H1" t="s">
        <v>5</v>
      </c>
      <c r="I1" t="s">
        <v>17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19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 x14ac:dyDescent="0.3">
      <c r="A2" t="s">
        <v>26</v>
      </c>
      <c r="B2">
        <v>1</v>
      </c>
      <c r="D2" t="str">
        <f>IF(ISBLANK(C2),"",
IF(ISERROR(FIND(",",C2)),
  IF(ISERROR(VLOOKUP(C2,[1]AffectorValueTable!$A:$A,1,0)),"어펙터밸류없음",
  ""),
IF(ISERROR(FIND(",",C2,FIND(",",C2)+1)),
  IF(OR(ISERROR(VLOOKUP(LEFT(C2,FIND(",",C2)-1),[1]AffectorValueTable!$A:$A,1,0)),ISERROR(VLOOKUP(TRIM(MID(C2,FIND(",",C2)+1,999)),[1]AffectorValueTable!$A:$A,1,0))),"어펙터밸류없음",
  ""),
IF(ISERROR(FIND(",",C2,FIND(",",C2,FIND(",",C2)+1)+1)),
  IF(OR(ISERROR(VLOOKUP(LEFT(C2,FIND(",",C2)-1),[1]AffectorValueTable!$A:$A,1,0)),ISERROR(VLOOKUP(TRIM(MID(C2,FIND(",",C2)+1,FIND(",",C2,FIND(",",C2)+1)-FIND(",",C2)-1)),[1]AffectorValueTable!$A:$A,1,0)),ISERROR(VLOOKUP(TRIM(MID(C2,FIND(",",C2,FIND(",",C2)+1)+1,999)),[1]AffectorValueTable!$A:$A,1,0))),"어펙터밸류없음",
  ""),
IF(ISERROR(FIND(",",C2,FIND(",",C2,FIND(",",C2,FIND(",",C2)+1)+1)+1)),
  IF(OR(ISERROR(VLOOKUP(LEFT(C2,FIND(",",C2)-1),[1]AffectorValueTable!$A:$A,1,0)),ISERROR(VLOOKUP(TRIM(MID(C2,FIND(",",C2)+1,FIND(",",C2,FIND(",",C2)+1)-FIND(",",C2)-1)),[1]AffectorValueTable!$A:$A,1,0)),ISERROR(VLOOKUP(TRIM(MID(C2,FIND(",",C2,FIND(",",C2)+1)+1,FIND(",",C2,FIND(",",C2,FIND(",",C2)+1)+1)-FIND(",",C2,FIND(",",C2)+1)-1)),[1]AffectorValueTable!$A:$A,1,0)),ISERROR(VLOOKUP(TRIM(MID(C2,FIND(",",C2,FIND(",",C2,FIND(",",C2)+1)+1)+1,999)),[1]AffectorValueTable!$A:$A,1,0))),"어펙터밸류없음",
  ""),
)))))</f>
        <v/>
      </c>
      <c r="E2" t="e">
        <f>IF(ISBLANK(VLOOKUP($A2,LevelPackTable!$1:$1048576,MATCH(LevelPackTable!$F$1,LevelPackTable!$1:$1,0),0)),"",VLOOKUP($A2,LevelPackTable!$1:$1048576,MATCH(LevelPackTable!$F$1,LevelPackTable!$1:$1,0),0))</f>
        <v>#N/A</v>
      </c>
      <c r="F2" t="e">
        <f>VLOOKUP($A2,LevelPackTable!$1:$1048576,MATCH(LevelPackTable!$J$1,LevelPackTable!$1:$1,0),0)</f>
        <v>#N/A</v>
      </c>
      <c r="G2" t="e">
        <f>VLOOKUP($A2,LevelPackTable!$1:$1048576,MATCH(LevelPackTable!$K$1,LevelPackTable!$1:$1,0),0)</f>
        <v>#N/A</v>
      </c>
      <c r="I2" t="s">
        <v>30</v>
      </c>
      <c r="J2" t="str">
        <f>IFERROR(IF(ISBLANK($I2),"",VLOOKUP($I2&amp;"_"&amp;TEXT($B2,"00"),[1]AffectorValueLevelTable!$1:$1048576,MATCH(J$1,[1]AffectorValueLevelTable!$1:$1,0),0)),"어펙터밸류레벨없음")</f>
        <v>어펙터밸류레벨없음</v>
      </c>
      <c r="K2" t="str">
        <f>IFERROR(IF(ISBLANK($I2),"",VLOOKUP($I2&amp;"_"&amp;TEXT($B2,"00"),[1]AffectorValueLevelTable!$1:$1048576,MATCH(K$1,[1]AffectorValueLevelTable!$1:$1,0),0)),"어펙터밸류레벨없음")</f>
        <v>어펙터밸류레벨없음</v>
      </c>
      <c r="L2" t="str">
        <f>IFERROR(IF(ISBLANK($I2),"",VLOOKUP($I2&amp;"_"&amp;TEXT($B2,"00"),[1]AffectorValueLevelTable!$1:$1048576,MATCH(L$1,[1]AffectorValueLevelTable!$1:$1,0),0)),"어펙터밸류레벨없음")</f>
        <v>어펙터밸류레벨없음</v>
      </c>
      <c r="Q2" t="str">
        <f>IFERROR(IF(ISBLANK($T2),"",VLOOKUP($T2&amp;"_"&amp;TEXT($B2,"00"),[1]AffectorValueLevelTable!$1:$1048576,MATCH(Q$1,[1]AffectorValueLevelTable!$1:$1,0),0)),"어펙터밸류레벨없음")</f>
        <v/>
      </c>
      <c r="R2" t="str">
        <f>IFERROR(IF(ISBLANK($T2),"",VLOOKUP($T2&amp;"_"&amp;TEXT($B2,"00"),[1]AffectorValueLevelTable!$1:$1048576,MATCH(R$1,[1]AffectorValueLevelTable!$1:$1,0),0)),"어펙터밸류레벨없음")</f>
        <v/>
      </c>
      <c r="S2" t="str">
        <f>IFERROR(IF(ISBLANK($T2),"",VLOOKUP($T2&amp;"_"&amp;TEXT($B2,"00"),[1]AffectorValueLevelTable!$1:$1048576,MATCH(S$1,[1]AffectorValueLevelTable!$1:$1,0),0)),"어펙터밸류레벨없음")</f>
        <v/>
      </c>
      <c r="X2" t="str">
        <f>IFERROR(IF(ISBLANK($AA2),"",VLOOKUP($AA2&amp;"_"&amp;TEXT($B2,"00"),[1]AffectorValueLevelTable!$1:$1048576,MATCH(X$1,[1]AffectorValueLevelTable!$1:$1,0),0)),"어펙터밸류레벨없음")</f>
        <v/>
      </c>
      <c r="Y2" t="str">
        <f>IFERROR(IF(ISBLANK($AA2),"",VLOOKUP($AA2&amp;"_"&amp;TEXT($B2,"00"),[1]AffectorValueLevelTable!$1:$1048576,MATCH(Y$1,[1]AffectorValueLevelTable!$1:$1,0),0)),"어펙터밸류레벨없음")</f>
        <v/>
      </c>
      <c r="Z2" t="str">
        <f>IFERROR(IF(ISBLANK($AA2),"",VLOOKUP($AA2&amp;"_"&amp;TEXT($B2,"00"),[1]AffectorValueLevelTable!$1:$1048576,MATCH(Z$1,[1]AffectorValueLevelTable!$1:$1,0),0)),"어펙터밸류레벨없음")</f>
        <v/>
      </c>
    </row>
  </sheetData>
  <phoneticPr fontId="1" type="noConversion"/>
  <conditionalFormatting sqref="A1:AC1048576">
    <cfRule type="expression" dxfId="0" priority="1">
      <formula>AND(OFFSET($A1,-1,0)=$A1,OFFSET(A1,-1,0)=A1)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StageExpTable</vt:lpstr>
      <vt:lpstr>LevelPackTable</vt:lpstr>
      <vt:lpstr>LevelPackLevelTable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2019-07-15T09:14:10Z</dcterms:created>
  <dcterms:modified xsi:type="dcterms:W3CDTF">2019-11-14T05:50:43Z</dcterms:modified>
</cp:coreProperties>
</file>