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0B0708F-EF1C-49A1-825B-41384EA5906D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Q2" i="5"/>
  <c r="M2" i="5"/>
  <c r="S127" i="5"/>
  <c r="S7" i="5"/>
  <c r="S10" i="5"/>
  <c r="O127" i="5" l="1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1" i="5"/>
  <c r="O10" i="5"/>
  <c r="O9" i="5"/>
  <c r="O8" i="5"/>
  <c r="O7" i="5"/>
  <c r="O6" i="5"/>
  <c r="O5" i="5"/>
  <c r="O4" i="5"/>
  <c r="O3" i="5"/>
  <c r="O94" i="5"/>
  <c r="O48" i="5"/>
  <c r="O81" i="5"/>
  <c r="O31" i="5"/>
  <c r="O41" i="5"/>
  <c r="O58" i="5"/>
  <c r="O90" i="5"/>
  <c r="O83" i="5"/>
  <c r="O50" i="5"/>
  <c r="O92" i="5"/>
  <c r="O65" i="5"/>
  <c r="C4" i="1"/>
  <c r="C23" i="1"/>
  <c r="O63" i="5"/>
  <c r="O96" i="5"/>
  <c r="C21" i="1"/>
  <c r="C35" i="1"/>
  <c r="O64" i="5"/>
  <c r="O45" i="5"/>
  <c r="C2" i="1"/>
  <c r="C37" i="1"/>
  <c r="C19" i="1"/>
  <c r="O66" i="5"/>
  <c r="O99" i="5"/>
  <c r="C5" i="1"/>
  <c r="O107" i="5"/>
  <c r="E2" i="6"/>
  <c r="O29" i="5"/>
  <c r="O15" i="5"/>
  <c r="O60" i="5"/>
  <c r="O17" i="5"/>
  <c r="C26" i="1"/>
  <c r="C18" i="1"/>
  <c r="O20" i="5"/>
  <c r="O108" i="5"/>
  <c r="O28" i="5"/>
  <c r="O47" i="5"/>
  <c r="C9" i="1"/>
  <c r="O25" i="5"/>
  <c r="O85" i="5"/>
  <c r="C16" i="1"/>
  <c r="O103" i="5"/>
  <c r="O16" i="5"/>
  <c r="O19" i="5"/>
  <c r="O57" i="5"/>
  <c r="O54" i="5"/>
  <c r="O84" i="5"/>
  <c r="C38" i="1"/>
  <c r="O59" i="5"/>
  <c r="O68" i="5"/>
  <c r="C30" i="1"/>
  <c r="C36" i="1"/>
  <c r="C39" i="1"/>
  <c r="O102" i="5"/>
  <c r="O44" i="5"/>
  <c r="O55" i="5"/>
  <c r="O26" i="5"/>
  <c r="O104" i="5"/>
  <c r="O52" i="5"/>
  <c r="O43" i="5"/>
  <c r="O14" i="5"/>
  <c r="O22" i="5"/>
  <c r="C20" i="1"/>
  <c r="O70" i="5"/>
  <c r="C10" i="1"/>
  <c r="O98" i="5"/>
  <c r="O33" i="5"/>
  <c r="C3" i="6"/>
  <c r="O87" i="5"/>
  <c r="O79" i="5"/>
  <c r="E3" i="6"/>
  <c r="O38" i="5"/>
  <c r="C15" i="1"/>
  <c r="O13" i="5"/>
  <c r="O34" i="5"/>
  <c r="O105" i="5"/>
  <c r="O97" i="5"/>
  <c r="O35" i="5"/>
  <c r="O62" i="5"/>
  <c r="O21" i="5"/>
  <c r="C6" i="1"/>
  <c r="O95" i="5"/>
  <c r="C17" i="1"/>
  <c r="O80" i="5"/>
  <c r="C24" i="1"/>
  <c r="E4" i="6"/>
  <c r="O12" i="5"/>
  <c r="C25" i="1"/>
  <c r="C27" i="1"/>
  <c r="C33" i="1"/>
  <c r="O74" i="5"/>
  <c r="O24" i="5"/>
  <c r="C34" i="1"/>
  <c r="O32" i="5"/>
  <c r="O82" i="5"/>
  <c r="O106" i="5"/>
  <c r="O37" i="5"/>
  <c r="O30" i="5"/>
  <c r="C4" i="6"/>
  <c r="O75" i="5"/>
  <c r="C2" i="6"/>
  <c r="O71" i="5"/>
  <c r="C22" i="1"/>
  <c r="O86" i="5"/>
  <c r="C13" i="1"/>
  <c r="O69" i="5"/>
  <c r="O42" i="5"/>
  <c r="C29" i="1"/>
  <c r="O51" i="5"/>
  <c r="C14" i="1"/>
  <c r="O56" i="5"/>
  <c r="O93" i="5"/>
  <c r="C8" i="1"/>
  <c r="O27" i="5"/>
  <c r="O88" i="5"/>
  <c r="C32" i="1"/>
  <c r="O18" i="5"/>
  <c r="O76" i="5"/>
  <c r="O91" i="5"/>
  <c r="O100" i="5"/>
  <c r="O39" i="5"/>
  <c r="O53" i="5"/>
  <c r="O89" i="5"/>
  <c r="O78" i="5"/>
  <c r="O67" i="5"/>
  <c r="O46" i="5"/>
  <c r="O101" i="5"/>
  <c r="O36" i="5"/>
  <c r="C3" i="1"/>
  <c r="O49" i="5"/>
  <c r="O77" i="5"/>
  <c r="C28" i="1"/>
  <c r="O23" i="5"/>
  <c r="C7" i="1"/>
  <c r="O61" i="5"/>
  <c r="C11" i="1"/>
  <c r="O73" i="5"/>
  <c r="O72" i="5"/>
  <c r="C31" i="1"/>
  <c r="O40" i="5"/>
  <c r="C12" i="1"/>
  <c r="H127" i="5" l="1"/>
  <c r="E127" i="5"/>
  <c r="C127" i="5"/>
  <c r="A127" i="5"/>
  <c r="H126" i="5"/>
  <c r="E126" i="5"/>
  <c r="C126" i="5"/>
  <c r="A126" i="5"/>
  <c r="H125" i="5"/>
  <c r="E125" i="5"/>
  <c r="C125" i="5"/>
  <c r="A125" i="5"/>
  <c r="H124" i="5"/>
  <c r="E124" i="5"/>
  <c r="C124" i="5"/>
  <c r="A124" i="5"/>
  <c r="H123" i="5"/>
  <c r="E123" i="5"/>
  <c r="C123" i="5"/>
  <c r="A123" i="5"/>
  <c r="H122" i="5"/>
  <c r="E122" i="5"/>
  <c r="C122" i="5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2" i="5"/>
  <c r="C32" i="5"/>
  <c r="E32" i="5"/>
  <c r="H32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A85" i="5"/>
  <c r="C85" i="5"/>
  <c r="E85" i="5"/>
  <c r="H85" i="5"/>
  <c r="A86" i="5"/>
  <c r="C86" i="5"/>
  <c r="E86" i="5"/>
  <c r="H86" i="5"/>
  <c r="A87" i="5"/>
  <c r="C87" i="5"/>
  <c r="E87" i="5"/>
  <c r="H87" i="5"/>
  <c r="A88" i="5"/>
  <c r="C88" i="5"/>
  <c r="E88" i="5"/>
  <c r="H88" i="5"/>
  <c r="A89" i="5"/>
  <c r="C89" i="5"/>
  <c r="E89" i="5"/>
  <c r="H89" i="5"/>
  <c r="A90" i="5"/>
  <c r="C90" i="5"/>
  <c r="E90" i="5"/>
  <c r="H90" i="5"/>
  <c r="A91" i="5"/>
  <c r="C91" i="5"/>
  <c r="E91" i="5"/>
  <c r="H91" i="5"/>
  <c r="A92" i="5"/>
  <c r="C92" i="5"/>
  <c r="E92" i="5"/>
  <c r="H92" i="5"/>
  <c r="A93" i="5"/>
  <c r="C93" i="5"/>
  <c r="E93" i="5"/>
  <c r="H93" i="5"/>
  <c r="A94" i="5"/>
  <c r="C94" i="5"/>
  <c r="E94" i="5"/>
  <c r="H94" i="5"/>
  <c r="A95" i="5"/>
  <c r="C95" i="5"/>
  <c r="E95" i="5"/>
  <c r="H95" i="5"/>
  <c r="A96" i="5"/>
  <c r="C96" i="5"/>
  <c r="E96" i="5"/>
  <c r="H96" i="5"/>
  <c r="A97" i="5"/>
  <c r="C97" i="5"/>
  <c r="E97" i="5"/>
  <c r="H97" i="5"/>
  <c r="A98" i="5"/>
  <c r="C98" i="5"/>
  <c r="E98" i="5"/>
  <c r="H98" i="5"/>
  <c r="A99" i="5"/>
  <c r="C99" i="5"/>
  <c r="E99" i="5"/>
  <c r="H99" i="5"/>
  <c r="A100" i="5"/>
  <c r="C100" i="5"/>
  <c r="E100" i="5"/>
  <c r="H100" i="5"/>
  <c r="A101" i="5"/>
  <c r="C101" i="5"/>
  <c r="E101" i="5"/>
  <c r="H101" i="5"/>
  <c r="A102" i="5"/>
  <c r="C102" i="5"/>
  <c r="E102" i="5"/>
  <c r="H102" i="5"/>
  <c r="A103" i="5"/>
  <c r="C103" i="5"/>
  <c r="E103" i="5"/>
  <c r="H103" i="5"/>
  <c r="A104" i="5"/>
  <c r="C104" i="5"/>
  <c r="E104" i="5"/>
  <c r="H104" i="5"/>
  <c r="A105" i="5"/>
  <c r="C105" i="5"/>
  <c r="E105" i="5"/>
  <c r="H105" i="5"/>
  <c r="A106" i="5"/>
  <c r="C106" i="5"/>
  <c r="E106" i="5"/>
  <c r="H106" i="5"/>
  <c r="A107" i="5"/>
  <c r="C107" i="5"/>
  <c r="E107" i="5"/>
  <c r="H107" i="5"/>
  <c r="H108" i="5" l="1"/>
  <c r="E108" i="5"/>
  <c r="C108" i="5"/>
  <c r="A108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<sst xmlns="http://schemas.openxmlformats.org/spreadsheetml/2006/main" count="610" uniqueCount="295">
  <si>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</si>
  <si>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</si>
  <si>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</si>
  <si>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</si>
  <si>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</si>
  <si>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</si>
  <si>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</si>
  <si>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</si>
  <si>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</si>
  <si>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</si>
  <si>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</si>
  <si>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</si>
  <si>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</si>
  <si>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</si>
  <si>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</si>
  <si>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</si>
  <si>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</si>
  <si>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</si>
  <si>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</si>
  <si>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</si>
  <si>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</si>
  <si>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</si>
  <si>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</si>
  <si>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</si>
  <si>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</si>
  <si>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</si>
  <si>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</si>
  <si>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</si>
  <si>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</si>
  <si>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</si>
  <si>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</si>
  <si>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</si>
  <si>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</si>
  <si>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</si>
  <si>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</si>
  <si>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</si>
  <si>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</si>
  <si>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</si>
  <si>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</si>
  <si>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</si>
  <si>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</si>
  <si>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</si>
  <si>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</si>
  <si>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</si>
  <si>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</si>
  <si>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</si>
  <si>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</si>
  <si>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</si>
  <si>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</si>
  <si>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</si>
  <si>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</si>
  <si>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</si>
  <si>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</si>
  <si>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</si>
  <si>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</si>
  <si>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</si>
  <si>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</si>
  <si>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</si>
  <si>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</si>
  <si>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</si>
  <si>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</si>
  <si>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</si>
  <si>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</si>
  <si>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</si>
  <si>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</si>
  <si>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</si>
  <si>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</si>
  <si>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</si>
  <si>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</si>
  <si>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</si>
  <si>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</si>
  <si>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</si>
  <si>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</si>
  <si>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</si>
  <si>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</si>
  <si>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</si>
  <si>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</si>
  <si>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</si>
  <si>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</si>
  <si>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</si>
  <si>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</si>
  <si>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</si>
  <si>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</si>
  <si>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</si>
  <si>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</si>
  <si>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</si>
  <si>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</si>
  <si>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</si>
  <si>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</si>
  <si>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</si>
  <si>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</si>
  <si>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</si>
  <si>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</si>
  <si>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</si>
  <si>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</si>
  <si>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</si>
  <si>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</si>
  <si>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</si>
  <si>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</si>
  <si>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</si>
  <si>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</si>
  <si>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</si>
  <si>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</si>
  <si>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</si>
  <si>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</si>
  <si>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</si>
  <si>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</si>
  <si>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</si>
  <si>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</si>
  <si>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</si>
  <si>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</si>
  <si>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</si>
  <si>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</si>
  <si>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</si>
  <si>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</si>
  <si>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</si>
  <si>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</si>
  <si>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</si>
  <si>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</si>
  <si>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</si>
  <si>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</si>
  <si>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</si>
  <si>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</si>
  <si>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</si>
  <si>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</si>
  <si>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</si>
  <si>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</si>
  <si>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</si>
  <si>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</si>
  <si>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</si>
  <si>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</si>
  <si>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</si>
  <si>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</si>
  <si>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</si>
  <si>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</si>
  <si>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</si>
  <si>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</si>
  <si>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</si>
  <si>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</si>
  <si>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</si>
  <si>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</si>
  <si>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</si>
  <si>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</si>
  <si>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</si>
  <si>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</si>
  <si>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</si>
  <si>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</si>
  <si>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</si>
  <si>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</si>
  <si>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</si>
  <si>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</si>
  <si>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</si>
  <si>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</si>
  <si>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</si>
  <si>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</si>
  <si>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</si>
  <si>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</si>
  <si>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</si>
  <si>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</si>
  <si>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</si>
  <si>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</si>
  <si>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</si>
  <si>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</si>
  <si>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</si>
  <si>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</si>
  <si>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</si>
  <si>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</si>
  <si>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</si>
  <si>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</si>
  <si>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</si>
  <si>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</si>
  <si>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</si>
  <si>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</si>
  <si>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</si>
  <si>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</si>
  <si>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</si>
  <si>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</si>
  <si>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</si>
  <si>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</si>
  <si>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</si>
  <si>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</si>
  <si>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</si>
  <si>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</si>
  <si>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</si>
  <si>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</si>
  <si>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</si>
  <si>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</si>
  <si>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</si>
  <si>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</si>
  <si>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</si>
  <si>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</si>
  <si>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</si>
  <si>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</si>
  <si>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</si>
  <si>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</si>
  <si>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</si>
  <si>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</si>
  <si>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</si>
  <si>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</si>
  <si>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</si>
  <si>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</si>
  <si>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</si>
  <si>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</si>
  <si>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</si>
  <si>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</si>
  <si>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</si>
  <si>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</si>
  <si>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</si>
  <si>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</si>
  <si>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</si>
  <si>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</si>
  <si>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</si>
  <si>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</si>
  <si>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</si>
  <si>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</si>
  <si>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</si>
  <si>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</si>
  <si>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</si>
  <si>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</si>
  <si>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</si>
  <si>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</si>
  <si>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</si>
  <si>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</si>
  <si>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</si>
  <si>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</si>
  <si>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</si>
  <si>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</si>
  <si>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</si>
  <si>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</si>
  <si>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</si>
  <si>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</si>
  <si>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</si>
  <si>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</si>
  <si>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</si>
  <si>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</si>
  <si>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</si>
  <si>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</si>
  <si>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</si>
  <si>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</si>
  <si>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</si>
  <si>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</si>
  <si>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</si>
  <si>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</si>
  <si>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</si>
  <si>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</si>
  <si>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</si>
  <si>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</si>
  <si>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</si>
  <si>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</si>
  <si>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</si>
  <si>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</si>
  <si>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</si>
  <si>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</si>
  <si>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</si>
  <si>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</si>
  <si>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</si>
  <si>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</si>
  <si>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</si>
  <si>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특정 상황의 대미지를 경감함</t>
    <phoneticPr fontId="1" type="noConversion"/>
  </si>
  <si>
    <t>발사체 대미지 경감 추가율</t>
    <phoneticPr fontId="1" type="noConversion"/>
  </si>
  <si>
    <t>충돌 대미지 경감 추가율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</si>
  <si>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</si>
  <si>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</si>
  <si>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</si>
  <si>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</si>
  <si>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</si>
  <si>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</si>
  <si>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</si>
  <si>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</si>
  <si>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</si>
  <si>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</si>
  <si>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</si>
  <si>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</si>
  <si>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</si>
  <si>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</si>
  <si>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</si>
  <si>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</si>
  <si>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</si>
  <si>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</si>
  <si>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</si>
  <si>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</si>
  <si>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</si>
  <si>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</si>
  <si>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</si>
  <si>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</si>
  <si>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</si>
  <si>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</si>
  <si>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</si>
  <si>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</si>
  <si>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</si>
  <si>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</si>
  <si>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</si>
  <si>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</si>
  <si>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즉사 확률</t>
    <phoneticPr fontId="1" type="noConversion"/>
  </si>
  <si>
    <t>즉사로 죽인다
HP가 최대일 때만 적용한다
즉사 텍스트가 뜬다
돈다이 시그널 중에는 작동 안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</si>
</sst>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262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VLOOKUP(B2,OFFSET(INDIRECT("$A$1"),0,MATCH(B$1&amp;"_Verify",INDIRECT("$1:$1"),0)-1,COUNTA(OFFSET(INDIRECT("$A:$A"),0,MATCH(B$1&amp;"_Verify",INDIRECT("$1:$1"),0)-1)),2),2,0)</f>
        <v>3</v>
      </c>
      <c r="F2" t="s">
        <v>14</v>
      </c>
      <c r="G2">
        <v>1</v>
      </c>
    </row>
    <row r="3" spans="1:8" x14ac:dyDescent="0.3">
      <c r="A3" t="s">
        <v>143</v>
      </c>
      <c r="B3" t="s">
        <v>13</v>
      </c>
      <c r="C3" s="6">
        <f t="shared" ref="C3:C39" ca="1" si="0">VLOOKUP(B3,OFFSET(INDIRECT("$A$1"),0,MATCH(B$1&amp;"_Verify",INDIRECT("$1:$1"),0)-1,COUNTA(OFFSET(INDIRECT("$A:$A"),0,MATCH(B$1&amp;"_Verify",INDIRECT("$1:$1"),0)-1)),2),2,0)</f>
        <v>3</v>
      </c>
      <c r="F3" t="s">
        <v>15</v>
      </c>
      <c r="G3">
        <v>2</v>
      </c>
    </row>
    <row r="4" spans="1:8" x14ac:dyDescent="0.3">
      <c r="A4" t="s">
        <v>144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159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133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132</v>
      </c>
      <c r="B7" t="s">
        <v>131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139</v>
      </c>
      <c r="B8" t="s">
        <v>138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145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142</v>
      </c>
      <c r="B10" t="s">
        <v>162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168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191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192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193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194</v>
      </c>
      <c r="B15" t="s">
        <v>28</v>
      </c>
      <c r="C15" s="6">
        <f t="shared" ca="1" si="0"/>
        <v>7</v>
      </c>
      <c r="F15" t="s">
        <v>261</v>
      </c>
      <c r="G15">
        <v>14</v>
      </c>
      <c r="H15">
        <v>1</v>
      </c>
    </row>
    <row r="16" spans="1:8" x14ac:dyDescent="0.3">
      <c r="A16" t="s">
        <v>195</v>
      </c>
      <c r="B16" t="s">
        <v>28</v>
      </c>
      <c r="C16" s="6">
        <f t="shared" ca="1" si="0"/>
        <v>7</v>
      </c>
      <c r="F16" t="s">
        <v>278</v>
      </c>
      <c r="G16">
        <v>15</v>
      </c>
      <c r="H16">
        <v>1</v>
      </c>
    </row>
    <row r="17" spans="1:8" x14ac:dyDescent="0.3">
      <c r="A17" t="s">
        <v>196</v>
      </c>
      <c r="B17" t="s">
        <v>28</v>
      </c>
      <c r="C17" s="6">
        <f t="shared" ca="1" si="0"/>
        <v>7</v>
      </c>
      <c r="F17" t="s">
        <v>281</v>
      </c>
      <c r="G17">
        <v>16</v>
      </c>
      <c r="H17">
        <v>1</v>
      </c>
    </row>
    <row r="18" spans="1:8" x14ac:dyDescent="0.3">
      <c r="A18" t="s">
        <v>197</v>
      </c>
      <c r="B18" t="s">
        <v>28</v>
      </c>
      <c r="C18" s="6">
        <f t="shared" ca="1" si="0"/>
        <v>7</v>
      </c>
      <c r="F18" t="s">
        <v>282</v>
      </c>
      <c r="G18">
        <v>17</v>
      </c>
      <c r="H18">
        <v>1</v>
      </c>
    </row>
    <row r="19" spans="1:8" x14ac:dyDescent="0.3">
      <c r="A19" t="s">
        <v>198</v>
      </c>
      <c r="B19" t="s">
        <v>28</v>
      </c>
      <c r="C19" s="6">
        <f t="shared" ca="1" si="0"/>
        <v>7</v>
      </c>
      <c r="F19" t="s">
        <v>283</v>
      </c>
      <c r="G19">
        <v>18</v>
      </c>
      <c r="H19">
        <v>1</v>
      </c>
    </row>
    <row r="20" spans="1:8" x14ac:dyDescent="0.3">
      <c r="A20" t="s">
        <v>199</v>
      </c>
      <c r="B20" t="s">
        <v>28</v>
      </c>
      <c r="C20" s="6">
        <f t="shared" ca="1" si="0"/>
        <v>7</v>
      </c>
      <c r="F20" t="s">
        <v>284</v>
      </c>
      <c r="G20">
        <v>19</v>
      </c>
      <c r="H20">
        <v>1</v>
      </c>
    </row>
    <row r="21" spans="1:8" x14ac:dyDescent="0.3">
      <c r="A21" t="s">
        <v>200</v>
      </c>
      <c r="B21" t="s">
        <v>28</v>
      </c>
      <c r="C21" s="6">
        <f t="shared" ca="1" si="0"/>
        <v>7</v>
      </c>
      <c r="F21" t="s">
        <v>234</v>
      </c>
      <c r="G21">
        <v>31</v>
      </c>
      <c r="H21">
        <v>1</v>
      </c>
    </row>
    <row r="22" spans="1:8" x14ac:dyDescent="0.3">
      <c r="A22" t="s">
        <v>201</v>
      </c>
      <c r="B22" t="s">
        <v>28</v>
      </c>
      <c r="C22" s="6">
        <f t="shared" ca="1" si="0"/>
        <v>7</v>
      </c>
      <c r="F22" t="s">
        <v>232</v>
      </c>
      <c r="G22">
        <v>32</v>
      </c>
      <c r="H22">
        <v>1</v>
      </c>
    </row>
    <row r="23" spans="1:8" x14ac:dyDescent="0.3">
      <c r="A23" t="s">
        <v>207</v>
      </c>
      <c r="B23" t="s">
        <v>28</v>
      </c>
      <c r="C23" s="6">
        <f t="shared" ca="1" si="0"/>
        <v>7</v>
      </c>
      <c r="F23" t="s">
        <v>235</v>
      </c>
      <c r="G23">
        <v>33</v>
      </c>
      <c r="H23">
        <v>1</v>
      </c>
    </row>
    <row r="24" spans="1:8" x14ac:dyDescent="0.3">
      <c r="A24" t="s">
        <v>208</v>
      </c>
      <c r="B24" t="s">
        <v>28</v>
      </c>
      <c r="C24" s="6">
        <f t="shared" ca="1" si="0"/>
        <v>7</v>
      </c>
      <c r="F24" t="s">
        <v>236</v>
      </c>
      <c r="G24">
        <v>34</v>
      </c>
      <c r="H24">
        <v>1</v>
      </c>
    </row>
    <row r="25" spans="1:8" x14ac:dyDescent="0.3">
      <c r="A25" t="s">
        <v>209</v>
      </c>
      <c r="B25" t="s">
        <v>28</v>
      </c>
      <c r="C25" s="6">
        <f t="shared" ca="1" si="0"/>
        <v>7</v>
      </c>
      <c r="F25" t="s">
        <v>237</v>
      </c>
      <c r="G25">
        <v>35</v>
      </c>
      <c r="H25">
        <v>1</v>
      </c>
    </row>
    <row r="26" spans="1:8" x14ac:dyDescent="0.3">
      <c r="A26" t="s">
        <v>202</v>
      </c>
      <c r="B26" t="s">
        <v>28</v>
      </c>
      <c r="C26" s="6">
        <f t="shared" ca="1" si="0"/>
        <v>7</v>
      </c>
      <c r="F26" t="s">
        <v>238</v>
      </c>
      <c r="G26">
        <v>36</v>
      </c>
      <c r="H26">
        <v>1</v>
      </c>
    </row>
    <row r="27" spans="1:8" x14ac:dyDescent="0.3">
      <c r="A27" t="s">
        <v>203</v>
      </c>
      <c r="B27" t="s">
        <v>28</v>
      </c>
      <c r="C27" s="6">
        <f t="shared" ca="1" si="0"/>
        <v>7</v>
      </c>
      <c r="F27" t="s">
        <v>239</v>
      </c>
      <c r="G27">
        <v>37</v>
      </c>
      <c r="H27">
        <v>1</v>
      </c>
    </row>
    <row r="28" spans="1:8" x14ac:dyDescent="0.3">
      <c r="A28" t="s">
        <v>204</v>
      </c>
      <c r="B28" t="s">
        <v>28</v>
      </c>
      <c r="C28" s="6">
        <f t="shared" ca="1" si="0"/>
        <v>7</v>
      </c>
      <c r="F28" t="s">
        <v>240</v>
      </c>
      <c r="G28">
        <v>38</v>
      </c>
      <c r="H28">
        <v>1</v>
      </c>
    </row>
    <row r="29" spans="1:8" x14ac:dyDescent="0.3">
      <c r="A29" t="s">
        <v>221</v>
      </c>
      <c r="B29" t="s">
        <v>212</v>
      </c>
      <c r="C29" s="6">
        <f t="shared" ca="1" si="0"/>
        <v>57</v>
      </c>
      <c r="F29" t="s">
        <v>31</v>
      </c>
      <c r="G29">
        <v>51</v>
      </c>
    </row>
    <row r="30" spans="1:8" x14ac:dyDescent="0.3">
      <c r="A30" t="s">
        <v>222</v>
      </c>
      <c r="B30" t="s">
        <v>212</v>
      </c>
      <c r="C30" s="6">
        <f t="shared" ca="1" si="0"/>
        <v>57</v>
      </c>
      <c r="F30" t="s">
        <v>218</v>
      </c>
      <c r="G30">
        <v>52</v>
      </c>
      <c r="H30">
        <v>1</v>
      </c>
    </row>
    <row r="31" spans="1:8" x14ac:dyDescent="0.3">
      <c r="A31" t="s">
        <v>223</v>
      </c>
      <c r="B31" t="s">
        <v>212</v>
      </c>
      <c r="C31" s="6">
        <f t="shared" ca="1" si="0"/>
        <v>57</v>
      </c>
      <c r="F31" t="s">
        <v>138</v>
      </c>
      <c r="G31">
        <v>53</v>
      </c>
      <c r="H31">
        <v>1</v>
      </c>
    </row>
    <row r="32" spans="1:8" x14ac:dyDescent="0.3">
      <c r="A32" t="s">
        <v>224</v>
      </c>
      <c r="B32" t="s">
        <v>234</v>
      </c>
      <c r="C32" s="6">
        <f t="shared" ca="1" si="0"/>
        <v>31</v>
      </c>
      <c r="F32" t="s">
        <v>131</v>
      </c>
      <c r="G32">
        <v>54</v>
      </c>
      <c r="H32">
        <v>1</v>
      </c>
    </row>
    <row r="33" spans="1:8" x14ac:dyDescent="0.3">
      <c r="A33" t="s">
        <v>225</v>
      </c>
      <c r="B33" t="s">
        <v>232</v>
      </c>
      <c r="C33" s="6">
        <f t="shared" ca="1" si="0"/>
        <v>32</v>
      </c>
      <c r="F33" t="s">
        <v>219</v>
      </c>
      <c r="G33">
        <v>55</v>
      </c>
      <c r="H33">
        <v>1</v>
      </c>
    </row>
    <row r="34" spans="1:8" x14ac:dyDescent="0.3">
      <c r="A34" t="s">
        <v>226</v>
      </c>
      <c r="B34" t="s">
        <v>235</v>
      </c>
      <c r="C34" s="6">
        <f t="shared" ca="1" si="0"/>
        <v>33</v>
      </c>
      <c r="F34" t="s">
        <v>220</v>
      </c>
      <c r="G34">
        <v>56</v>
      </c>
      <c r="H34">
        <v>1</v>
      </c>
    </row>
    <row r="35" spans="1:8" x14ac:dyDescent="0.3">
      <c r="A35" t="s">
        <v>227</v>
      </c>
      <c r="B35" t="s">
        <v>236</v>
      </c>
      <c r="C35" s="6">
        <f t="shared" ca="1" si="0"/>
        <v>34</v>
      </c>
      <c r="F35" t="s">
        <v>212</v>
      </c>
      <c r="G35">
        <v>57</v>
      </c>
      <c r="H35">
        <v>1</v>
      </c>
    </row>
    <row r="36" spans="1:8" x14ac:dyDescent="0.3">
      <c r="A36" t="s">
        <v>228</v>
      </c>
      <c r="B36" t="s">
        <v>237</v>
      </c>
      <c r="C36" s="6">
        <f t="shared" ca="1" si="0"/>
        <v>35</v>
      </c>
    </row>
    <row r="37" spans="1:8" x14ac:dyDescent="0.3">
      <c r="A37" t="s">
        <v>229</v>
      </c>
      <c r="B37" t="s">
        <v>238</v>
      </c>
      <c r="C37" s="6">
        <f t="shared" ca="1" si="0"/>
        <v>36</v>
      </c>
    </row>
    <row r="38" spans="1:8" x14ac:dyDescent="0.3">
      <c r="A38" t="s">
        <v>230</v>
      </c>
      <c r="B38" t="s">
        <v>239</v>
      </c>
      <c r="C38" s="6">
        <f t="shared" ca="1" si="0"/>
        <v>37</v>
      </c>
    </row>
    <row r="39" spans="1:8" x14ac:dyDescent="0.3">
      <c r="A39" t="s">
        <v>231</v>
      </c>
      <c r="B39" t="s">
        <v>240</v>
      </c>
      <c r="C39" s="6">
        <f t="shared" ca="1" si="0"/>
        <v>38</v>
      </c>
    </row>
  </sheetData>
  <phoneticPr fontId="1" type="noConversion"/>
  <dataValidations count="1">
    <dataValidation type="list" allowBlank="1" showInputMessage="1" showErrorMessage="1" sqref="B2:B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27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0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136</v>
      </c>
      <c r="B1" s="1" t="s">
        <v>36</v>
      </c>
      <c r="C1" s="1" t="s">
        <v>137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169</v>
      </c>
      <c r="N1" s="1" t="s">
        <v>170</v>
      </c>
      <c r="O1" s="7" t="s">
        <v>5</v>
      </c>
      <c r="P1" s="1" t="s">
        <v>6</v>
      </c>
      <c r="Q1" s="1" t="s">
        <v>267</v>
      </c>
      <c r="R1" s="1" t="s">
        <v>268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118</v>
      </c>
      <c r="Y1" s="1" t="s">
        <v>171</v>
      </c>
      <c r="Z1" s="1" t="s">
        <v>262</v>
      </c>
      <c r="AB1" s="1" t="s">
        <v>270</v>
      </c>
      <c r="AC1" s="1" t="s">
        <v>269</v>
      </c>
    </row>
    <row r="2" spans="1:29" ht="89.25" hidden="1" customHeight="1" outlineLevel="1" x14ac:dyDescent="0.3">
      <c r="E2" s="1" t="s">
        <v>111</v>
      </c>
      <c r="F2" s="4" t="str">
        <f>IF(ISBLANK(VLOOKUP($E2,어펙터인자!$1:$1048576,MATCH(F$1,어펙터인자!$1:$1,0),0)),"",VLOOKUP($E2,어펙터인자!$1:$1048576,MATCH(F$1,어펙터인자!$1:$1,0),0))</f>
        <v>특정 어펙터를 호출함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3.HP&lt;=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지속횟수</v>
      </c>
      <c r="Q2" s="4" t="str">
        <f>IF($E2&lt;&gt;어펙터인자!$A$14,"","이벤트타입"&amp;CHAR(10)&amp;"유효성 검사")</f>
        <v>이벤트타입
유효성 검사</v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온스타트맵(캐릭전용)
2: 온다이
3: HP&lt;=
4: 온대미지
5: 온히트
6: 온킬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172</v>
      </c>
      <c r="Z2" s="1">
        <v>0</v>
      </c>
      <c r="AB2" s="1" t="s">
        <v>271</v>
      </c>
      <c r="AC2" s="1">
        <v>1</v>
      </c>
    </row>
    <row r="3" spans="1:29" collapsed="1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ca="1">IF(NOT(ISBLANK(N3)),N3,
IF(ISBLANK(M3),"",
VLOOKUP(M3,OFFSET(INDIRECT("$A$1"),0,MATCH(M$1&amp;"_Verify",INDIRECT("$1:$1"),0)-1,COUNTA(OFFSET(INDIRECT("$A:$A"),0,MATCH(M$1&amp;"_Verify",INDIRECT("$1:$1"),0)-1)),2),2,0)))</f>
        <v/>
      </c>
      <c r="S3" s="7" t="str">
        <f ca="1">IF(NOT(ISBLANK(R3)),R3,
IF(ISBLANK(Q3),"",
VLOOKUP(Q3,OFFSET(INDIRECT("$A$1"),0,MATCH(Q$1&amp;"_Verify",INDIRECT("$1:$1"),0)-1,COUNTA(OFFSET(INDIRECT("$A:$A"),0,MATCH(Q$1&amp;"_Verify",INDIRECT("$1:$1"),0)-1)),2),2,0)))</f>
        <v/>
      </c>
      <c r="Y3" s="1" t="s">
        <v>173</v>
      </c>
      <c r="Z3" s="1">
        <v>1</v>
      </c>
      <c r="AB3" s="1" t="s">
        <v>272</v>
      </c>
      <c r="AC3" s="1">
        <v>2</v>
      </c>
    </row>
    <row r="4" spans="1:29" x14ac:dyDescent="0.3">
      <c r="A4" s="1" t="str">
        <f t="shared" si="0"/>
        <v>NormalAttackKeepSeries_01</v>
      </c>
      <c r="B4" t="s">
        <v>143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ref="O4:O67" ca="1" si="1">IF(NOT(ISBLANK(N4)),N4,
IF(ISBLANK(M4),"",
VLOOKUP(M4,OFFSET(INDIRECT("$A$1"),0,MATCH(M$1&amp;"_Verify",INDIRECT("$1:$1"),0)-1,COUNTA(OFFSET(INDIRECT("$A:$A"),0,MATCH(M$1&amp;"_Verify",INDIRECT("$1:$1"),0)-1)),2),2,0)))</f>
        <v/>
      </c>
      <c r="S4" s="7" t="str">
        <f t="shared" ref="S4:S67" ca="1" si="2">IF(NOT(ISBLANK(R4)),R4,
IF(ISBLANK(Q4),"",
VLOOKUP(Q4,OFFSET(INDIRECT("$A$1"),0,MATCH(Q$1&amp;"_Verify",INDIRECT("$1:$1"),0)-1,COUNTA(OFFSET(INDIRECT("$A:$A"),0,MATCH(Q$1&amp;"_Verify",INDIRECT("$1:$1"),0)-1)),2),2,0)))</f>
        <v/>
      </c>
      <c r="Y4" s="1" t="s">
        <v>174</v>
      </c>
      <c r="Z4" s="1">
        <v>2</v>
      </c>
      <c r="AB4" s="1" t="s">
        <v>273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144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175</v>
      </c>
      <c r="Z5" s="1">
        <v>3</v>
      </c>
      <c r="AB5" s="1" t="s">
        <v>274</v>
      </c>
      <c r="AC5" s="1">
        <v>4</v>
      </c>
    </row>
    <row r="6" spans="1:29" x14ac:dyDescent="0.3">
      <c r="A6" s="1" t="str">
        <f t="shared" si="0"/>
        <v>NormalAttackBei_01</v>
      </c>
      <c r="B6" t="s">
        <v>160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176</v>
      </c>
      <c r="Z6" s="1">
        <v>4</v>
      </c>
      <c r="AB6" s="1" t="s">
        <v>275</v>
      </c>
      <c r="AC6" s="1">
        <v>5</v>
      </c>
    </row>
    <row r="7" spans="1:29" x14ac:dyDescent="0.3">
      <c r="A7" s="1" t="str">
        <f t="shared" si="0"/>
        <v>CallInvincibleTortoise_01</v>
      </c>
      <c r="B7" t="s">
        <v>133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277</v>
      </c>
      <c r="S7" s="7">
        <f t="shared" ca="1" si="2"/>
        <v>4</v>
      </c>
      <c r="U7" s="1" t="s">
        <v>132</v>
      </c>
      <c r="Y7" s="1" t="s">
        <v>177</v>
      </c>
      <c r="Z7" s="1">
        <v>5</v>
      </c>
      <c r="AB7" s="1" t="s">
        <v>276</v>
      </c>
      <c r="AC7" s="1">
        <v>6</v>
      </c>
    </row>
    <row r="8" spans="1:29" x14ac:dyDescent="0.3">
      <c r="A8" s="1" t="str">
        <f t="shared" si="0"/>
        <v>InvincibleTortoise_01</v>
      </c>
      <c r="B8" t="s">
        <v>132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134</v>
      </c>
      <c r="U8" s="1" t="s">
        <v>135</v>
      </c>
      <c r="Y8" s="1" t="s">
        <v>178</v>
      </c>
      <c r="Z8" s="1">
        <v>6</v>
      </c>
    </row>
    <row r="9" spans="1:29" x14ac:dyDescent="0.3">
      <c r="A9" s="1" t="str">
        <f t="shared" si="0"/>
        <v>CountBarrier5Times_01</v>
      </c>
      <c r="B9" t="s">
        <v>140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141</v>
      </c>
      <c r="Y9" s="1" t="s">
        <v>179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145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277</v>
      </c>
      <c r="S10" s="7">
        <f t="shared" ca="1" si="2"/>
        <v>4</v>
      </c>
      <c r="U10" s="1" t="s">
        <v>142</v>
      </c>
      <c r="Y10" s="1" t="s">
        <v>180</v>
      </c>
      <c r="Z10" s="1">
        <v>8</v>
      </c>
    </row>
    <row r="11" spans="1:29" x14ac:dyDescent="0.3">
      <c r="A11" s="1" t="str">
        <f t="shared" si="0"/>
        <v>BurrowNinjaAssassin_01</v>
      </c>
      <c r="B11" t="s">
        <v>142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155</v>
      </c>
      <c r="U11" s="1" t="s">
        <v>156</v>
      </c>
      <c r="V11" s="1" t="s">
        <v>157</v>
      </c>
      <c r="W11" s="1" t="s">
        <v>158</v>
      </c>
      <c r="Y11" s="1" t="s">
        <v>181</v>
      </c>
      <c r="Z11" s="1">
        <v>9</v>
      </c>
    </row>
    <row r="12" spans="1:29" x14ac:dyDescent="0.3">
      <c r="A12" s="1" t="str">
        <f t="shared" si="0"/>
        <v>LP_AtkLow_01</v>
      </c>
      <c r="B12" s="1" t="s">
        <v>168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190</v>
      </c>
      <c r="O12" s="7">
        <f t="shared" ca="1" si="1"/>
        <v>18</v>
      </c>
      <c r="S12" s="7" t="str">
        <f t="shared" ca="1" si="2"/>
        <v/>
      </c>
      <c r="Y12" s="1" t="s">
        <v>182</v>
      </c>
      <c r="Z12" s="1">
        <v>10</v>
      </c>
    </row>
    <row r="13" spans="1:29" x14ac:dyDescent="0.3">
      <c r="A13" s="1" t="str">
        <f t="shared" si="0"/>
        <v>LP_AtkLow_02</v>
      </c>
      <c r="B13" s="1" t="s">
        <v>168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190</v>
      </c>
      <c r="O13" s="7">
        <f t="shared" ca="1" si="1"/>
        <v>18</v>
      </c>
      <c r="S13" s="7" t="str">
        <f t="shared" ca="1" si="2"/>
        <v/>
      </c>
      <c r="Y13" s="1" t="s">
        <v>183</v>
      </c>
      <c r="Z13" s="1">
        <v>11</v>
      </c>
    </row>
    <row r="14" spans="1:29" x14ac:dyDescent="0.3">
      <c r="A14" s="1" t="str">
        <f t="shared" ref="A14:A22" si="3">B14&amp;"_"&amp;TEXT(D14,"00")</f>
        <v>LP_AtkLow_03</v>
      </c>
      <c r="B14" s="1" t="s">
        <v>168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190</v>
      </c>
      <c r="N14" s="6"/>
      <c r="O14" s="7">
        <f t="shared" ca="1" si="1"/>
        <v>18</v>
      </c>
      <c r="S14" s="7" t="str">
        <f t="shared" ca="1" si="2"/>
        <v/>
      </c>
      <c r="Y14" s="1" t="s">
        <v>184</v>
      </c>
      <c r="Z14" s="1">
        <v>12</v>
      </c>
    </row>
    <row r="15" spans="1:29" x14ac:dyDescent="0.3">
      <c r="A15" s="1" t="str">
        <f t="shared" si="3"/>
        <v>LP_AtkLow_04</v>
      </c>
      <c r="B15" s="1" t="s">
        <v>168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190</v>
      </c>
      <c r="O15" s="7">
        <f t="shared" ca="1" si="1"/>
        <v>18</v>
      </c>
      <c r="S15" s="7" t="str">
        <f t="shared" ca="1" si="2"/>
        <v/>
      </c>
      <c r="Y15" s="1" t="s">
        <v>185</v>
      </c>
      <c r="Z15" s="1">
        <v>13</v>
      </c>
    </row>
    <row r="16" spans="1:29" x14ac:dyDescent="0.3">
      <c r="A16" s="1" t="str">
        <f t="shared" si="3"/>
        <v>LP_AtkLow_05</v>
      </c>
      <c r="B16" s="1" t="s">
        <v>168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190</v>
      </c>
      <c r="O16" s="7">
        <f t="shared" ca="1" si="1"/>
        <v>18</v>
      </c>
      <c r="S16" s="7" t="str">
        <f t="shared" ca="1" si="2"/>
        <v/>
      </c>
      <c r="Y16" s="1" t="s">
        <v>186</v>
      </c>
      <c r="Z16" s="1">
        <v>14</v>
      </c>
    </row>
    <row r="17" spans="1:26" x14ac:dyDescent="0.3">
      <c r="A17" s="1" t="str">
        <f t="shared" si="3"/>
        <v>LP_AtkLow_06</v>
      </c>
      <c r="B17" s="1" t="s">
        <v>168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190</v>
      </c>
      <c r="O17" s="7">
        <f t="shared" ca="1" si="1"/>
        <v>18</v>
      </c>
      <c r="S17" s="7" t="str">
        <f t="shared" ca="1" si="2"/>
        <v/>
      </c>
      <c r="Y17" s="1" t="s">
        <v>187</v>
      </c>
      <c r="Z17" s="1">
        <v>15</v>
      </c>
    </row>
    <row r="18" spans="1:26" x14ac:dyDescent="0.3">
      <c r="A18" s="1" t="str">
        <f t="shared" si="3"/>
        <v>LP_AtkLow_07</v>
      </c>
      <c r="B18" s="1" t="s">
        <v>168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190</v>
      </c>
      <c r="O18" s="7">
        <f t="shared" ca="1" si="1"/>
        <v>18</v>
      </c>
      <c r="S18" s="7" t="str">
        <f t="shared" ca="1" si="2"/>
        <v/>
      </c>
      <c r="Y18" s="1" t="s">
        <v>188</v>
      </c>
      <c r="Z18" s="1">
        <v>16</v>
      </c>
    </row>
    <row r="19" spans="1:26" x14ac:dyDescent="0.3">
      <c r="A19" s="1" t="str">
        <f t="shared" si="3"/>
        <v>LP_AtkLow_08</v>
      </c>
      <c r="B19" s="1" t="s">
        <v>168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190</v>
      </c>
      <c r="O19" s="7">
        <f t="shared" ca="1" si="1"/>
        <v>18</v>
      </c>
      <c r="S19" s="7" t="str">
        <f t="shared" ca="1" si="2"/>
        <v/>
      </c>
      <c r="Y19" s="1" t="s">
        <v>189</v>
      </c>
      <c r="Z19" s="1">
        <v>17</v>
      </c>
    </row>
    <row r="20" spans="1:26" x14ac:dyDescent="0.3">
      <c r="A20" s="1" t="str">
        <f t="shared" si="3"/>
        <v>LP_AtkLow_09</v>
      </c>
      <c r="B20" s="1" t="s">
        <v>168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190</v>
      </c>
      <c r="O20" s="7">
        <f t="shared" ca="1" si="1"/>
        <v>18</v>
      </c>
      <c r="S20" s="7" t="str">
        <f t="shared" ca="1" si="2"/>
        <v/>
      </c>
      <c r="Y20" s="1" t="s">
        <v>190</v>
      </c>
      <c r="Z20" s="1">
        <v>18</v>
      </c>
    </row>
    <row r="21" spans="1:26" x14ac:dyDescent="0.3">
      <c r="A21" s="1" t="str">
        <f t="shared" si="3"/>
        <v>LP_AtkMedium_01</v>
      </c>
      <c r="B21" s="1" t="s">
        <v>205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190</v>
      </c>
      <c r="O21" s="7">
        <f t="shared" ca="1" si="1"/>
        <v>18</v>
      </c>
      <c r="S21" s="7" t="str">
        <f t="shared" ca="1" si="2"/>
        <v/>
      </c>
    </row>
    <row r="22" spans="1:26" x14ac:dyDescent="0.3">
      <c r="A22" s="1" t="str">
        <f t="shared" si="3"/>
        <v>LP_AtkMedium_02</v>
      </c>
      <c r="B22" s="1" t="s">
        <v>205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190</v>
      </c>
      <c r="O22" s="7">
        <f t="shared" ca="1" si="1"/>
        <v>18</v>
      </c>
      <c r="S22" s="7" t="str">
        <f t="shared" ca="1" si="2"/>
        <v/>
      </c>
    </row>
    <row r="23" spans="1:26" x14ac:dyDescent="0.3">
      <c r="A23" s="1" t="str">
        <f t="shared" ref="A23:A41" si="4">B23&amp;"_"&amp;TEXT(D23,"00")</f>
        <v>LP_AtkMedium_03</v>
      </c>
      <c r="B23" s="1" t="s">
        <v>205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190</v>
      </c>
      <c r="O23" s="7">
        <f t="shared" ca="1" si="1"/>
        <v>18</v>
      </c>
      <c r="S23" s="7" t="str">
        <f t="shared" ca="1" si="2"/>
        <v/>
      </c>
    </row>
    <row r="24" spans="1:26" x14ac:dyDescent="0.3">
      <c r="A24" s="1" t="str">
        <f t="shared" si="4"/>
        <v>LP_AtkMedium_04</v>
      </c>
      <c r="B24" s="1" t="s">
        <v>205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190</v>
      </c>
      <c r="O24" s="7">
        <f t="shared" ca="1" si="1"/>
        <v>18</v>
      </c>
      <c r="S24" s="7" t="str">
        <f t="shared" ca="1" si="2"/>
        <v/>
      </c>
    </row>
    <row r="25" spans="1:26" x14ac:dyDescent="0.3">
      <c r="A25" s="1" t="str">
        <f t="shared" si="4"/>
        <v>LP_AtkMedium_05</v>
      </c>
      <c r="B25" s="1" t="s">
        <v>205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190</v>
      </c>
      <c r="O25" s="7">
        <f t="shared" ca="1" si="1"/>
        <v>18</v>
      </c>
      <c r="S25" s="7" t="str">
        <f t="shared" ca="1" si="2"/>
        <v/>
      </c>
    </row>
    <row r="26" spans="1:26" x14ac:dyDescent="0.3">
      <c r="A26" s="1" t="str">
        <f t="shared" si="4"/>
        <v>LP_AtkMedium_06</v>
      </c>
      <c r="B26" s="1" t="s">
        <v>205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190</v>
      </c>
      <c r="O26" s="7">
        <f t="shared" ca="1" si="1"/>
        <v>18</v>
      </c>
      <c r="S26" s="7" t="str">
        <f t="shared" ca="1" si="2"/>
        <v/>
      </c>
    </row>
    <row r="27" spans="1:26" x14ac:dyDescent="0.3">
      <c r="A27" s="1" t="str">
        <f t="shared" si="4"/>
        <v>LP_AtkMedium_07</v>
      </c>
      <c r="B27" s="1" t="s">
        <v>205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190</v>
      </c>
      <c r="O27" s="7">
        <f t="shared" ca="1" si="1"/>
        <v>18</v>
      </c>
      <c r="S27" s="7" t="str">
        <f t="shared" ca="1" si="2"/>
        <v/>
      </c>
    </row>
    <row r="28" spans="1:26" x14ac:dyDescent="0.3">
      <c r="A28" s="1" t="str">
        <f t="shared" si="4"/>
        <v>LP_AtkMedium_08</v>
      </c>
      <c r="B28" s="1" t="s">
        <v>205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190</v>
      </c>
      <c r="O28" s="7">
        <f t="shared" ca="1" si="1"/>
        <v>18</v>
      </c>
      <c r="S28" s="7" t="str">
        <f t="shared" ca="1" si="2"/>
        <v/>
      </c>
    </row>
    <row r="29" spans="1:26" x14ac:dyDescent="0.3">
      <c r="A29" s="1" t="str">
        <f t="shared" si="4"/>
        <v>LP_AtkMedium_09</v>
      </c>
      <c r="B29" s="1" t="s">
        <v>205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190</v>
      </c>
      <c r="O29" s="7">
        <f t="shared" ca="1" si="1"/>
        <v>18</v>
      </c>
      <c r="S29" s="7" t="str">
        <f t="shared" ca="1" si="2"/>
        <v/>
      </c>
    </row>
    <row r="30" spans="1:26" x14ac:dyDescent="0.3">
      <c r="A30" s="1" t="str">
        <f t="shared" si="4"/>
        <v>LP_AtkHigh_01</v>
      </c>
      <c r="B30" s="1" t="s">
        <v>206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190</v>
      </c>
      <c r="O30" s="7">
        <f t="shared" ca="1" si="1"/>
        <v>18</v>
      </c>
      <c r="S30" s="7" t="str">
        <f t="shared" ca="1" si="2"/>
        <v/>
      </c>
    </row>
    <row r="31" spans="1:26" x14ac:dyDescent="0.3">
      <c r="A31" s="1" t="str">
        <f t="shared" si="4"/>
        <v>LP_AtkSpeedLow_01</v>
      </c>
      <c r="B31" s="1" t="s">
        <v>193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175</v>
      </c>
      <c r="O31" s="7">
        <f t="shared" ca="1" si="1"/>
        <v>3</v>
      </c>
      <c r="S31" s="7" t="str">
        <f t="shared" ca="1" si="2"/>
        <v/>
      </c>
    </row>
    <row r="32" spans="1:26" x14ac:dyDescent="0.3">
      <c r="A32" s="1" t="str">
        <f t="shared" si="4"/>
        <v>LP_AtkSpeedLow_02</v>
      </c>
      <c r="B32" s="1" t="s">
        <v>193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175</v>
      </c>
      <c r="O32" s="7">
        <f t="shared" ca="1" si="1"/>
        <v>3</v>
      </c>
      <c r="S32" s="7" t="str">
        <f t="shared" ca="1" si="2"/>
        <v/>
      </c>
    </row>
    <row r="33" spans="1:19" x14ac:dyDescent="0.3">
      <c r="A33" s="1" t="str">
        <f t="shared" si="4"/>
        <v>LP_AtkSpeedLow_03</v>
      </c>
      <c r="B33" s="1" t="s">
        <v>193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175</v>
      </c>
      <c r="O33" s="7">
        <f t="shared" ca="1" si="1"/>
        <v>3</v>
      </c>
      <c r="S33" s="7" t="str">
        <f t="shared" ca="1" si="2"/>
        <v/>
      </c>
    </row>
    <row r="34" spans="1:19" x14ac:dyDescent="0.3">
      <c r="A34" s="1" t="str">
        <f t="shared" si="4"/>
        <v>LP_AtkSpeedLow_04</v>
      </c>
      <c r="B34" s="1" t="s">
        <v>193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175</v>
      </c>
      <c r="O34" s="7">
        <f t="shared" ca="1" si="1"/>
        <v>3</v>
      </c>
      <c r="S34" s="7" t="str">
        <f t="shared" ca="1" si="2"/>
        <v/>
      </c>
    </row>
    <row r="35" spans="1:19" x14ac:dyDescent="0.3">
      <c r="A35" s="1" t="str">
        <f t="shared" si="4"/>
        <v>LP_AtkSpeedLow_05</v>
      </c>
      <c r="B35" s="1" t="s">
        <v>193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175</v>
      </c>
      <c r="O35" s="7">
        <f t="shared" ca="1" si="1"/>
        <v>3</v>
      </c>
      <c r="S35" s="7" t="str">
        <f t="shared" ca="1" si="2"/>
        <v/>
      </c>
    </row>
    <row r="36" spans="1:19" x14ac:dyDescent="0.3">
      <c r="A36" s="1" t="str">
        <f t="shared" si="4"/>
        <v>LP_AtkSpeedLow_06</v>
      </c>
      <c r="B36" s="1" t="s">
        <v>193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175</v>
      </c>
      <c r="O36" s="7">
        <f t="shared" ca="1" si="1"/>
        <v>3</v>
      </c>
      <c r="S36" s="7" t="str">
        <f t="shared" ca="1" si="2"/>
        <v/>
      </c>
    </row>
    <row r="37" spans="1:19" x14ac:dyDescent="0.3">
      <c r="A37" s="1" t="str">
        <f t="shared" si="4"/>
        <v>LP_AtkSpeedLow_07</v>
      </c>
      <c r="B37" s="1" t="s">
        <v>193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175</v>
      </c>
      <c r="O37" s="7">
        <f t="shared" ca="1" si="1"/>
        <v>3</v>
      </c>
      <c r="S37" s="7" t="str">
        <f t="shared" ca="1" si="2"/>
        <v/>
      </c>
    </row>
    <row r="38" spans="1:19" x14ac:dyDescent="0.3">
      <c r="A38" s="1" t="str">
        <f t="shared" si="4"/>
        <v>LP_AtkSpeedLow_08</v>
      </c>
      <c r="B38" s="1" t="s">
        <v>193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175</v>
      </c>
      <c r="O38" s="7">
        <f t="shared" ca="1" si="1"/>
        <v>3</v>
      </c>
      <c r="S38" s="7" t="str">
        <f t="shared" ca="1" si="2"/>
        <v/>
      </c>
    </row>
    <row r="39" spans="1:19" x14ac:dyDescent="0.3">
      <c r="A39" s="1" t="str">
        <f t="shared" si="4"/>
        <v>LP_AtkSpeedLow_09</v>
      </c>
      <c r="B39" s="1" t="s">
        <v>193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175</v>
      </c>
      <c r="O39" s="7">
        <f t="shared" ca="1" si="1"/>
        <v>3</v>
      </c>
      <c r="S39" s="7" t="str">
        <f t="shared" ca="1" si="2"/>
        <v/>
      </c>
    </row>
    <row r="40" spans="1:19" x14ac:dyDescent="0.3">
      <c r="A40" s="1" t="str">
        <f t="shared" si="4"/>
        <v>LP_AtkSpeedMedium_01</v>
      </c>
      <c r="B40" s="1" t="s">
        <v>194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175</v>
      </c>
      <c r="O40" s="7">
        <f t="shared" ca="1" si="1"/>
        <v>3</v>
      </c>
      <c r="S40" s="7" t="str">
        <f t="shared" ca="1" si="2"/>
        <v/>
      </c>
    </row>
    <row r="41" spans="1:19" x14ac:dyDescent="0.3">
      <c r="A41" s="1" t="str">
        <f t="shared" si="4"/>
        <v>LP_AtkSpeedMedium_02</v>
      </c>
      <c r="B41" s="1" t="s">
        <v>194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175</v>
      </c>
      <c r="O41" s="7">
        <f t="shared" ca="1" si="1"/>
        <v>3</v>
      </c>
      <c r="S41" s="7" t="str">
        <f t="shared" ca="1" si="2"/>
        <v/>
      </c>
    </row>
    <row r="42" spans="1:19" x14ac:dyDescent="0.3">
      <c r="A42" s="1" t="str">
        <f t="shared" ref="A42:A57" si="5">B42&amp;"_"&amp;TEXT(D42,"00")</f>
        <v>LP_AtkSpeedMedium_03</v>
      </c>
      <c r="B42" s="1" t="s">
        <v>194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175</v>
      </c>
      <c r="O42" s="7">
        <f t="shared" ca="1" si="1"/>
        <v>3</v>
      </c>
      <c r="S42" s="7" t="str">
        <f t="shared" ca="1" si="2"/>
        <v/>
      </c>
    </row>
    <row r="43" spans="1:19" x14ac:dyDescent="0.3">
      <c r="A43" s="1" t="str">
        <f t="shared" si="5"/>
        <v>LP_AtkSpeedMedium_04</v>
      </c>
      <c r="B43" s="1" t="s">
        <v>194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175</v>
      </c>
      <c r="O43" s="7">
        <f t="shared" ca="1" si="1"/>
        <v>3</v>
      </c>
      <c r="S43" s="7" t="str">
        <f t="shared" ca="1" si="2"/>
        <v/>
      </c>
    </row>
    <row r="44" spans="1:19" x14ac:dyDescent="0.3">
      <c r="A44" s="1" t="str">
        <f t="shared" si="5"/>
        <v>LP_AtkSpeedMedium_05</v>
      </c>
      <c r="B44" s="1" t="s">
        <v>194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175</v>
      </c>
      <c r="O44" s="7">
        <f t="shared" ca="1" si="1"/>
        <v>3</v>
      </c>
      <c r="S44" s="7" t="str">
        <f t="shared" ca="1" si="2"/>
        <v/>
      </c>
    </row>
    <row r="45" spans="1:19" x14ac:dyDescent="0.3">
      <c r="A45" s="1" t="str">
        <f t="shared" si="5"/>
        <v>LP_AtkSpeedMedium_06</v>
      </c>
      <c r="B45" s="1" t="s">
        <v>194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175</v>
      </c>
      <c r="O45" s="7">
        <f t="shared" ca="1" si="1"/>
        <v>3</v>
      </c>
      <c r="S45" s="7" t="str">
        <f t="shared" ca="1" si="2"/>
        <v/>
      </c>
    </row>
    <row r="46" spans="1:19" x14ac:dyDescent="0.3">
      <c r="A46" s="1" t="str">
        <f t="shared" si="5"/>
        <v>LP_AtkSpeedMedium_07</v>
      </c>
      <c r="B46" s="1" t="s">
        <v>194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175</v>
      </c>
      <c r="O46" s="7">
        <f t="shared" ca="1" si="1"/>
        <v>3</v>
      </c>
      <c r="S46" s="7" t="str">
        <f t="shared" ca="1" si="2"/>
        <v/>
      </c>
    </row>
    <row r="47" spans="1:19" x14ac:dyDescent="0.3">
      <c r="A47" s="1" t="str">
        <f t="shared" si="5"/>
        <v>LP_AtkSpeedMedium_08</v>
      </c>
      <c r="B47" s="1" t="s">
        <v>194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175</v>
      </c>
      <c r="O47" s="7">
        <f t="shared" ca="1" si="1"/>
        <v>3</v>
      </c>
      <c r="S47" s="7" t="str">
        <f t="shared" ca="1" si="2"/>
        <v/>
      </c>
    </row>
    <row r="48" spans="1:19" x14ac:dyDescent="0.3">
      <c r="A48" s="1" t="str">
        <f t="shared" si="5"/>
        <v>LP_AtkSpeedMedium_09</v>
      </c>
      <c r="B48" s="1" t="s">
        <v>194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175</v>
      </c>
      <c r="O48" s="7">
        <f t="shared" ca="1" si="1"/>
        <v>3</v>
      </c>
      <c r="S48" s="7" t="str">
        <f t="shared" ca="1" si="2"/>
        <v/>
      </c>
    </row>
    <row r="49" spans="1:19" x14ac:dyDescent="0.3">
      <c r="A49" s="1" t="str">
        <f t="shared" si="5"/>
        <v>LP_AtkSpeedHigh_01</v>
      </c>
      <c r="B49" s="1" t="s">
        <v>195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175</v>
      </c>
      <c r="O49" s="7">
        <f t="shared" ca="1" si="1"/>
        <v>3</v>
      </c>
      <c r="S49" s="7" t="str">
        <f t="shared" ca="1" si="2"/>
        <v/>
      </c>
    </row>
    <row r="50" spans="1:19" x14ac:dyDescent="0.3">
      <c r="A50" s="1" t="str">
        <f t="shared" si="5"/>
        <v>LP_CritLow_01</v>
      </c>
      <c r="B50" s="1" t="s">
        <v>196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180</v>
      </c>
      <c r="O50" s="7">
        <f t="shared" ca="1" si="1"/>
        <v>8</v>
      </c>
      <c r="S50" s="7" t="str">
        <f t="shared" ca="1" si="2"/>
        <v/>
      </c>
    </row>
    <row r="51" spans="1:19" x14ac:dyDescent="0.3">
      <c r="A51" s="1" t="str">
        <f t="shared" si="5"/>
        <v>LP_CritLow_02</v>
      </c>
      <c r="B51" s="1" t="s">
        <v>196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180</v>
      </c>
      <c r="O51" s="7">
        <f t="shared" ca="1" si="1"/>
        <v>8</v>
      </c>
      <c r="S51" s="7" t="str">
        <f t="shared" ca="1" si="2"/>
        <v/>
      </c>
    </row>
    <row r="52" spans="1:19" x14ac:dyDescent="0.3">
      <c r="A52" s="1" t="str">
        <f t="shared" si="5"/>
        <v>LP_CritLow_03</v>
      </c>
      <c r="B52" s="1" t="s">
        <v>196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180</v>
      </c>
      <c r="O52" s="7">
        <f t="shared" ca="1" si="1"/>
        <v>8</v>
      </c>
      <c r="S52" s="7" t="str">
        <f t="shared" ca="1" si="2"/>
        <v/>
      </c>
    </row>
    <row r="53" spans="1:19" x14ac:dyDescent="0.3">
      <c r="A53" s="1" t="str">
        <f t="shared" si="5"/>
        <v>LP_CritLow_04</v>
      </c>
      <c r="B53" s="1" t="s">
        <v>196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180</v>
      </c>
      <c r="O53" s="7">
        <f t="shared" ca="1" si="1"/>
        <v>8</v>
      </c>
      <c r="S53" s="7" t="str">
        <f t="shared" ca="1" si="2"/>
        <v/>
      </c>
    </row>
    <row r="54" spans="1:19" x14ac:dyDescent="0.3">
      <c r="A54" s="1" t="str">
        <f t="shared" si="5"/>
        <v>LP_CritLow_05</v>
      </c>
      <c r="B54" s="1" t="s">
        <v>196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180</v>
      </c>
      <c r="O54" s="7">
        <f t="shared" ca="1" si="1"/>
        <v>8</v>
      </c>
      <c r="S54" s="7" t="str">
        <f t="shared" ca="1" si="2"/>
        <v/>
      </c>
    </row>
    <row r="55" spans="1:19" x14ac:dyDescent="0.3">
      <c r="A55" s="1" t="str">
        <f t="shared" si="5"/>
        <v>LP_CritLow_06</v>
      </c>
      <c r="B55" s="1" t="s">
        <v>196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180</v>
      </c>
      <c r="O55" s="7">
        <f t="shared" ca="1" si="1"/>
        <v>8</v>
      </c>
      <c r="S55" s="7" t="str">
        <f t="shared" ca="1" si="2"/>
        <v/>
      </c>
    </row>
    <row r="56" spans="1:19" x14ac:dyDescent="0.3">
      <c r="A56" s="1" t="str">
        <f t="shared" si="5"/>
        <v>LP_CritMedium_01</v>
      </c>
      <c r="B56" s="1" t="s">
        <v>197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180</v>
      </c>
      <c r="O56" s="7">
        <f t="shared" ca="1" si="1"/>
        <v>8</v>
      </c>
      <c r="S56" s="7" t="str">
        <f t="shared" ca="1" si="2"/>
        <v/>
      </c>
    </row>
    <row r="57" spans="1:19" x14ac:dyDescent="0.3">
      <c r="A57" s="1" t="str">
        <f t="shared" si="5"/>
        <v>LP_CritMedium_02</v>
      </c>
      <c r="B57" s="1" t="s">
        <v>197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180</v>
      </c>
      <c r="O57" s="7">
        <f t="shared" ca="1" si="1"/>
        <v>8</v>
      </c>
      <c r="S57" s="7" t="str">
        <f t="shared" ca="1" si="2"/>
        <v/>
      </c>
    </row>
    <row r="58" spans="1:19" x14ac:dyDescent="0.3">
      <c r="A58" s="1" t="str">
        <f t="shared" ref="A58:A69" si="6">B58&amp;"_"&amp;TEXT(D58,"00")</f>
        <v>LP_CritMedium_03</v>
      </c>
      <c r="B58" s="1" t="s">
        <v>197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180</v>
      </c>
      <c r="O58" s="7">
        <f t="shared" ca="1" si="1"/>
        <v>8</v>
      </c>
      <c r="S58" s="7" t="str">
        <f t="shared" ca="1" si="2"/>
        <v/>
      </c>
    </row>
    <row r="59" spans="1:19" x14ac:dyDescent="0.3">
      <c r="A59" s="1" t="str">
        <f t="shared" si="6"/>
        <v>LP_CritHigh_01</v>
      </c>
      <c r="B59" s="1" t="s">
        <v>198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180</v>
      </c>
      <c r="O59" s="7">
        <f t="shared" ca="1" si="1"/>
        <v>8</v>
      </c>
      <c r="S59" s="7" t="str">
        <f t="shared" ca="1" si="2"/>
        <v/>
      </c>
    </row>
    <row r="60" spans="1:19" x14ac:dyDescent="0.3">
      <c r="A60" s="1" t="str">
        <f t="shared" si="6"/>
        <v>LP_CritDmgLow_01</v>
      </c>
      <c r="B60" s="1" t="s">
        <v>199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181</v>
      </c>
      <c r="O60" s="7">
        <f t="shared" ca="1" si="1"/>
        <v>9</v>
      </c>
      <c r="S60" s="7" t="str">
        <f t="shared" ca="1" si="2"/>
        <v/>
      </c>
    </row>
    <row r="61" spans="1:19" x14ac:dyDescent="0.3">
      <c r="A61" s="1" t="str">
        <f t="shared" si="6"/>
        <v>LP_CritDmgLow_02</v>
      </c>
      <c r="B61" s="1" t="s">
        <v>199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181</v>
      </c>
      <c r="O61" s="7">
        <f t="shared" ca="1" si="1"/>
        <v>9</v>
      </c>
      <c r="S61" s="7" t="str">
        <f t="shared" ca="1" si="2"/>
        <v/>
      </c>
    </row>
    <row r="62" spans="1:19" x14ac:dyDescent="0.3">
      <c r="A62" s="1" t="str">
        <f t="shared" si="6"/>
        <v>LP_CritDmgLow_03</v>
      </c>
      <c r="B62" s="1" t="s">
        <v>199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181</v>
      </c>
      <c r="O62" s="7">
        <f t="shared" ca="1" si="1"/>
        <v>9</v>
      </c>
      <c r="S62" s="7" t="str">
        <f t="shared" ca="1" si="2"/>
        <v/>
      </c>
    </row>
    <row r="63" spans="1:19" x14ac:dyDescent="0.3">
      <c r="A63" s="1" t="str">
        <f t="shared" si="6"/>
        <v>LP_CritDmgLow_04</v>
      </c>
      <c r="B63" s="1" t="s">
        <v>199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181</v>
      </c>
      <c r="O63" s="7">
        <f t="shared" ca="1" si="1"/>
        <v>9</v>
      </c>
      <c r="S63" s="7" t="str">
        <f t="shared" ca="1" si="2"/>
        <v/>
      </c>
    </row>
    <row r="64" spans="1:19" x14ac:dyDescent="0.3">
      <c r="A64" s="1" t="str">
        <f t="shared" si="6"/>
        <v>LP_CritDmgLow_05</v>
      </c>
      <c r="B64" s="1" t="s">
        <v>199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181</v>
      </c>
      <c r="O64" s="7">
        <f t="shared" ca="1" si="1"/>
        <v>9</v>
      </c>
      <c r="S64" s="7" t="str">
        <f t="shared" ca="1" si="2"/>
        <v/>
      </c>
    </row>
    <row r="65" spans="1:19" x14ac:dyDescent="0.3">
      <c r="A65" s="1" t="str">
        <f t="shared" si="6"/>
        <v>LP_CritDmgLow_06</v>
      </c>
      <c r="B65" s="1" t="s">
        <v>199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181</v>
      </c>
      <c r="O65" s="7">
        <f t="shared" ca="1" si="1"/>
        <v>9</v>
      </c>
      <c r="S65" s="7" t="str">
        <f t="shared" ca="1" si="2"/>
        <v/>
      </c>
    </row>
    <row r="66" spans="1:19" x14ac:dyDescent="0.3">
      <c r="A66" s="1" t="str">
        <f t="shared" si="6"/>
        <v>LP_CritDmgLow_07</v>
      </c>
      <c r="B66" s="1" t="s">
        <v>199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181</v>
      </c>
      <c r="O66" s="7">
        <f t="shared" ca="1" si="1"/>
        <v>9</v>
      </c>
      <c r="S66" s="7" t="str">
        <f t="shared" ca="1" si="2"/>
        <v/>
      </c>
    </row>
    <row r="67" spans="1:19" x14ac:dyDescent="0.3">
      <c r="A67" s="1" t="str">
        <f t="shared" si="6"/>
        <v>LP_CritDmgLow_08</v>
      </c>
      <c r="B67" s="1" t="s">
        <v>199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181</v>
      </c>
      <c r="O67" s="7">
        <f t="shared" ca="1" si="1"/>
        <v>9</v>
      </c>
      <c r="S67" s="7" t="str">
        <f t="shared" ca="1" si="2"/>
        <v/>
      </c>
    </row>
    <row r="68" spans="1:19" x14ac:dyDescent="0.3">
      <c r="A68" s="1" t="str">
        <f t="shared" si="6"/>
        <v>LP_CritDmgMedium_01</v>
      </c>
      <c r="B68" s="1" t="s">
        <v>200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181</v>
      </c>
      <c r="O68" s="7">
        <f t="shared" ref="O68:O127" ca="1" si="7">IF(NOT(ISBLANK(N68)),N68,
IF(ISBLANK(M68),"",
VLOOKUP(M68,OFFSET(INDIRECT("$A$1"),0,MATCH(M$1&amp;"_Verify",INDIRECT("$1:$1"),0)-1,COUNTA(OFFSET(INDIRECT("$A:$A"),0,MATCH(M$1&amp;"_Verify",INDIRECT("$1:$1"),0)-1)),2),2,0)))</f>
        <v>9</v>
      </c>
      <c r="S68" s="7" t="str">
        <f t="shared" ref="S68:S127" ca="1" si="8">IF(NOT(ISBLANK(R68)),R68,
IF(ISBLANK(Q68),"",
VLOOKUP(Q68,OFFSET(INDIRECT("$A$1"),0,MATCH(Q$1&amp;"_Verify",INDIRECT("$1:$1"),0)-1,COUNTA(OFFSET(INDIRECT("$A:$A"),0,MATCH(Q$1&amp;"_Verify",INDIRECT("$1:$1"),0)-1)),2),2,0)))</f>
        <v/>
      </c>
    </row>
    <row r="69" spans="1:19" x14ac:dyDescent="0.3">
      <c r="A69" s="1" t="str">
        <f t="shared" si="6"/>
        <v>LP_CritDmgMedium_02</v>
      </c>
      <c r="B69" s="1" t="s">
        <v>200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181</v>
      </c>
      <c r="O69" s="7">
        <f t="shared" ca="1" si="7"/>
        <v>9</v>
      </c>
      <c r="S69" s="7" t="str">
        <f t="shared" ca="1" si="8"/>
        <v/>
      </c>
    </row>
    <row r="70" spans="1:19" x14ac:dyDescent="0.3">
      <c r="A70" s="1" t="str">
        <f t="shared" ref="A70:A82" si="9">B70&amp;"_"&amp;TEXT(D70,"00")</f>
        <v>LP_CritDmgMedium_03</v>
      </c>
      <c r="B70" s="1" t="s">
        <v>200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181</v>
      </c>
      <c r="O70" s="7">
        <f t="shared" ca="1" si="7"/>
        <v>9</v>
      </c>
      <c r="S70" s="7" t="str">
        <f t="shared" ca="1" si="8"/>
        <v/>
      </c>
    </row>
    <row r="71" spans="1:19" x14ac:dyDescent="0.3">
      <c r="A71" s="1" t="str">
        <f t="shared" si="9"/>
        <v>LP_CritDmgMedium_04</v>
      </c>
      <c r="B71" s="1" t="s">
        <v>200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181</v>
      </c>
      <c r="O71" s="7">
        <f t="shared" ca="1" si="7"/>
        <v>9</v>
      </c>
      <c r="S71" s="7" t="str">
        <f t="shared" ca="1" si="8"/>
        <v/>
      </c>
    </row>
    <row r="72" spans="1:19" x14ac:dyDescent="0.3">
      <c r="A72" s="1" t="str">
        <f t="shared" si="9"/>
        <v>LP_CritDmgHigh_01</v>
      </c>
      <c r="B72" s="1" t="s">
        <v>201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181</v>
      </c>
      <c r="O72" s="7">
        <f t="shared" ca="1" si="7"/>
        <v>9</v>
      </c>
      <c r="S72" s="7" t="str">
        <f t="shared" ca="1" si="8"/>
        <v/>
      </c>
    </row>
    <row r="73" spans="1:19" x14ac:dyDescent="0.3">
      <c r="A73" s="1" t="str">
        <f t="shared" si="9"/>
        <v>LP_CritDmgLow_Crit_01</v>
      </c>
      <c r="B73" s="1" t="s">
        <v>207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210</v>
      </c>
      <c r="O73" s="7">
        <f t="shared" ca="1" si="7"/>
        <v>8</v>
      </c>
      <c r="S73" s="7" t="str">
        <f t="shared" ca="1" si="8"/>
        <v/>
      </c>
    </row>
    <row r="74" spans="1:19" x14ac:dyDescent="0.3">
      <c r="A74" s="1" t="str">
        <f t="shared" si="9"/>
        <v>LP_CritDmgLow_Crit_02</v>
      </c>
      <c r="B74" s="1" t="s">
        <v>207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210</v>
      </c>
      <c r="O74" s="7">
        <f t="shared" ca="1" si="7"/>
        <v>8</v>
      </c>
      <c r="S74" s="7" t="str">
        <f t="shared" ca="1" si="8"/>
        <v/>
      </c>
    </row>
    <row r="75" spans="1:19" x14ac:dyDescent="0.3">
      <c r="A75" s="1" t="str">
        <f t="shared" si="9"/>
        <v>LP_CritDmgLow_Crit_03</v>
      </c>
      <c r="B75" s="1" t="s">
        <v>207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210</v>
      </c>
      <c r="O75" s="7">
        <f t="shared" ca="1" si="7"/>
        <v>8</v>
      </c>
      <c r="S75" s="7" t="str">
        <f t="shared" ca="1" si="8"/>
        <v/>
      </c>
    </row>
    <row r="76" spans="1:19" x14ac:dyDescent="0.3">
      <c r="A76" s="1" t="str">
        <f t="shared" si="9"/>
        <v>LP_CritDmgLow_Crit_04</v>
      </c>
      <c r="B76" s="1" t="s">
        <v>207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210</v>
      </c>
      <c r="O76" s="7">
        <f t="shared" ca="1" si="7"/>
        <v>8</v>
      </c>
      <c r="S76" s="7" t="str">
        <f t="shared" ca="1" si="8"/>
        <v/>
      </c>
    </row>
    <row r="77" spans="1:19" x14ac:dyDescent="0.3">
      <c r="A77" s="1" t="str">
        <f t="shared" si="9"/>
        <v>LP_CritDmgLow_Crit_05</v>
      </c>
      <c r="B77" s="1" t="s">
        <v>207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210</v>
      </c>
      <c r="O77" s="7">
        <f t="shared" ca="1" si="7"/>
        <v>8</v>
      </c>
      <c r="S77" s="7" t="str">
        <f t="shared" ca="1" si="8"/>
        <v/>
      </c>
    </row>
    <row r="78" spans="1:19" x14ac:dyDescent="0.3">
      <c r="A78" s="1" t="str">
        <f t="shared" si="9"/>
        <v>LP_CritDmgLow_Crit_06</v>
      </c>
      <c r="B78" s="1" t="s">
        <v>207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210</v>
      </c>
      <c r="O78" s="7">
        <f t="shared" ca="1" si="7"/>
        <v>8</v>
      </c>
      <c r="S78" s="7" t="str">
        <f t="shared" ca="1" si="8"/>
        <v/>
      </c>
    </row>
    <row r="79" spans="1:19" x14ac:dyDescent="0.3">
      <c r="A79" s="1" t="str">
        <f t="shared" si="9"/>
        <v>LP_CritDmgLow_Crit_07</v>
      </c>
      <c r="B79" s="1" t="s">
        <v>207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210</v>
      </c>
      <c r="O79" s="7">
        <f t="shared" ca="1" si="7"/>
        <v>8</v>
      </c>
      <c r="S79" s="7" t="str">
        <f t="shared" ca="1" si="8"/>
        <v/>
      </c>
    </row>
    <row r="80" spans="1:19" x14ac:dyDescent="0.3">
      <c r="A80" s="1" t="str">
        <f t="shared" si="9"/>
        <v>LP_CritDmgLow_Crit_08</v>
      </c>
      <c r="B80" s="1" t="s">
        <v>207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210</v>
      </c>
      <c r="O80" s="7">
        <f t="shared" ca="1" si="7"/>
        <v>8</v>
      </c>
      <c r="S80" s="7" t="str">
        <f t="shared" ca="1" si="8"/>
        <v/>
      </c>
    </row>
    <row r="81" spans="1:19" x14ac:dyDescent="0.3">
      <c r="A81" s="1" t="str">
        <f t="shared" si="9"/>
        <v>LP_CritDmgMedium_Crit_01</v>
      </c>
      <c r="B81" s="1" t="s">
        <v>208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210</v>
      </c>
      <c r="O81" s="7">
        <f t="shared" ca="1" si="7"/>
        <v>8</v>
      </c>
      <c r="S81" s="7" t="str">
        <f t="shared" ca="1" si="8"/>
        <v/>
      </c>
    </row>
    <row r="82" spans="1:19" x14ac:dyDescent="0.3">
      <c r="A82" s="1" t="str">
        <f t="shared" si="9"/>
        <v>LP_CritDmgMedium_Crit_02</v>
      </c>
      <c r="B82" s="1" t="s">
        <v>208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210</v>
      </c>
      <c r="O82" s="7">
        <f t="shared" ca="1" si="7"/>
        <v>8</v>
      </c>
      <c r="S82" s="7" t="str">
        <f t="shared" ca="1" si="8"/>
        <v/>
      </c>
    </row>
    <row r="83" spans="1:19" x14ac:dyDescent="0.3">
      <c r="A83" s="1" t="str">
        <f t="shared" ref="A83:A104" si="10">B83&amp;"_"&amp;TEXT(D83,"00")</f>
        <v>LP_CritDmgMedium_Crit_03</v>
      </c>
      <c r="B83" s="1" t="s">
        <v>208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210</v>
      </c>
      <c r="O83" s="7">
        <f t="shared" ca="1" si="7"/>
        <v>8</v>
      </c>
      <c r="S83" s="7" t="str">
        <f t="shared" ca="1" si="8"/>
        <v/>
      </c>
    </row>
    <row r="84" spans="1:19" x14ac:dyDescent="0.3">
      <c r="A84" s="1" t="str">
        <f t="shared" si="10"/>
        <v>LP_CritDmgMedium_Crit_04</v>
      </c>
      <c r="B84" s="1" t="s">
        <v>208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210</v>
      </c>
      <c r="O84" s="7">
        <f t="shared" ca="1" si="7"/>
        <v>8</v>
      </c>
      <c r="S84" s="7" t="str">
        <f t="shared" ca="1" si="8"/>
        <v/>
      </c>
    </row>
    <row r="85" spans="1:19" x14ac:dyDescent="0.3">
      <c r="A85" s="1" t="str">
        <f t="shared" si="10"/>
        <v>LP_CritDmgHigh_Crit_01</v>
      </c>
      <c r="B85" s="1" t="s">
        <v>209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210</v>
      </c>
      <c r="O85" s="7">
        <f t="shared" ca="1" si="7"/>
        <v>8</v>
      </c>
      <c r="S85" s="7" t="str">
        <f t="shared" ca="1" si="8"/>
        <v/>
      </c>
    </row>
    <row r="86" spans="1:19" x14ac:dyDescent="0.3">
      <c r="A86" s="1" t="str">
        <f t="shared" si="10"/>
        <v>LP_MaxHpLow_01</v>
      </c>
      <c r="B86" s="1" t="s">
        <v>202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189</v>
      </c>
      <c r="O86" s="7">
        <f t="shared" ca="1" si="7"/>
        <v>17</v>
      </c>
      <c r="S86" s="7" t="str">
        <f t="shared" ca="1" si="8"/>
        <v/>
      </c>
    </row>
    <row r="87" spans="1:19" x14ac:dyDescent="0.3">
      <c r="A87" s="1" t="str">
        <f t="shared" si="10"/>
        <v>LP_MaxHpLow_02</v>
      </c>
      <c r="B87" s="1" t="s">
        <v>202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189</v>
      </c>
      <c r="O87" s="7">
        <f t="shared" ca="1" si="7"/>
        <v>17</v>
      </c>
      <c r="S87" s="7" t="str">
        <f t="shared" ca="1" si="8"/>
        <v/>
      </c>
    </row>
    <row r="88" spans="1:19" x14ac:dyDescent="0.3">
      <c r="A88" s="1" t="str">
        <f t="shared" si="10"/>
        <v>LP_MaxHpLow_03</v>
      </c>
      <c r="B88" s="1" t="s">
        <v>202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189</v>
      </c>
      <c r="O88" s="7">
        <f t="shared" ca="1" si="7"/>
        <v>17</v>
      </c>
      <c r="S88" s="7" t="str">
        <f t="shared" ca="1" si="8"/>
        <v/>
      </c>
    </row>
    <row r="89" spans="1:19" x14ac:dyDescent="0.3">
      <c r="A89" s="1" t="str">
        <f t="shared" si="10"/>
        <v>LP_MaxHpLow_04</v>
      </c>
      <c r="B89" s="1" t="s">
        <v>202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189</v>
      </c>
      <c r="O89" s="7">
        <f t="shared" ca="1" si="7"/>
        <v>17</v>
      </c>
      <c r="S89" s="7" t="str">
        <f t="shared" ca="1" si="8"/>
        <v/>
      </c>
    </row>
    <row r="90" spans="1:19" x14ac:dyDescent="0.3">
      <c r="A90" s="1" t="str">
        <f t="shared" si="10"/>
        <v>LP_MaxHpLow_05</v>
      </c>
      <c r="B90" s="1" t="s">
        <v>202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189</v>
      </c>
      <c r="O90" s="7">
        <f t="shared" ca="1" si="7"/>
        <v>17</v>
      </c>
      <c r="S90" s="7" t="str">
        <f t="shared" ca="1" si="8"/>
        <v/>
      </c>
    </row>
    <row r="91" spans="1:19" x14ac:dyDescent="0.3">
      <c r="A91" s="1" t="str">
        <f t="shared" si="10"/>
        <v>LP_MaxHpLow_06</v>
      </c>
      <c r="B91" s="1" t="s">
        <v>202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189</v>
      </c>
      <c r="O91" s="7">
        <f t="shared" ca="1" si="7"/>
        <v>17</v>
      </c>
      <c r="S91" s="7" t="str">
        <f t="shared" ca="1" si="8"/>
        <v/>
      </c>
    </row>
    <row r="92" spans="1:19" x14ac:dyDescent="0.3">
      <c r="A92" s="1" t="str">
        <f t="shared" si="10"/>
        <v>LP_MaxHpLow_07</v>
      </c>
      <c r="B92" s="1" t="s">
        <v>202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189</v>
      </c>
      <c r="O92" s="7">
        <f t="shared" ca="1" si="7"/>
        <v>17</v>
      </c>
      <c r="S92" s="7" t="str">
        <f t="shared" ca="1" si="8"/>
        <v/>
      </c>
    </row>
    <row r="93" spans="1:19" x14ac:dyDescent="0.3">
      <c r="A93" s="1" t="str">
        <f t="shared" si="10"/>
        <v>LP_MaxHpLow_08</v>
      </c>
      <c r="B93" s="1" t="s">
        <v>202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189</v>
      </c>
      <c r="O93" s="7">
        <f t="shared" ca="1" si="7"/>
        <v>17</v>
      </c>
      <c r="S93" s="7" t="str">
        <f t="shared" ca="1" si="8"/>
        <v/>
      </c>
    </row>
    <row r="94" spans="1:19" x14ac:dyDescent="0.3">
      <c r="A94" s="1" t="str">
        <f t="shared" si="10"/>
        <v>LP_MaxHpLow_09</v>
      </c>
      <c r="B94" s="1" t="s">
        <v>202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189</v>
      </c>
      <c r="O94" s="7">
        <f t="shared" ca="1" si="7"/>
        <v>17</v>
      </c>
      <c r="S94" s="7" t="str">
        <f t="shared" ca="1" si="8"/>
        <v/>
      </c>
    </row>
    <row r="95" spans="1:19" x14ac:dyDescent="0.3">
      <c r="A95" s="1" t="str">
        <f t="shared" si="10"/>
        <v>LP_MaxHpMedium_01</v>
      </c>
      <c r="B95" s="1" t="s">
        <v>203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189</v>
      </c>
      <c r="O95" s="7">
        <f t="shared" ca="1" si="7"/>
        <v>17</v>
      </c>
      <c r="S95" s="7" t="str">
        <f t="shared" ca="1" si="8"/>
        <v/>
      </c>
    </row>
    <row r="96" spans="1:19" x14ac:dyDescent="0.3">
      <c r="A96" s="1" t="str">
        <f t="shared" si="10"/>
        <v>LP_MaxHpMedium_02</v>
      </c>
      <c r="B96" s="1" t="s">
        <v>203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189</v>
      </c>
      <c r="O96" s="7">
        <f t="shared" ca="1" si="7"/>
        <v>17</v>
      </c>
      <c r="S96" s="7" t="str">
        <f t="shared" ca="1" si="8"/>
        <v/>
      </c>
    </row>
    <row r="97" spans="1:19" x14ac:dyDescent="0.3">
      <c r="A97" s="1" t="str">
        <f t="shared" si="10"/>
        <v>LP_MaxHpMedium_03</v>
      </c>
      <c r="B97" s="1" t="s">
        <v>203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189</v>
      </c>
      <c r="O97" s="7">
        <f t="shared" ca="1" si="7"/>
        <v>17</v>
      </c>
      <c r="S97" s="7" t="str">
        <f t="shared" ca="1" si="8"/>
        <v/>
      </c>
    </row>
    <row r="98" spans="1:19" x14ac:dyDescent="0.3">
      <c r="A98" s="1" t="str">
        <f t="shared" si="10"/>
        <v>LP_MaxHpMedium_04</v>
      </c>
      <c r="B98" s="1" t="s">
        <v>203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189</v>
      </c>
      <c r="O98" s="7">
        <f t="shared" ca="1" si="7"/>
        <v>17</v>
      </c>
      <c r="S98" s="7" t="str">
        <f t="shared" ca="1" si="8"/>
        <v/>
      </c>
    </row>
    <row r="99" spans="1:19" x14ac:dyDescent="0.3">
      <c r="A99" s="1" t="str">
        <f t="shared" si="10"/>
        <v>LP_MaxHpMedium_05</v>
      </c>
      <c r="B99" s="1" t="s">
        <v>203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189</v>
      </c>
      <c r="O99" s="7">
        <f t="shared" ca="1" si="7"/>
        <v>17</v>
      </c>
      <c r="S99" s="7" t="str">
        <f t="shared" ca="1" si="8"/>
        <v/>
      </c>
    </row>
    <row r="100" spans="1:19" x14ac:dyDescent="0.3">
      <c r="A100" s="1" t="str">
        <f t="shared" si="10"/>
        <v>LP_MaxHpMedium_06</v>
      </c>
      <c r="B100" s="1" t="s">
        <v>203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189</v>
      </c>
      <c r="O100" s="7">
        <f t="shared" ca="1" si="7"/>
        <v>17</v>
      </c>
      <c r="S100" s="7" t="str">
        <f t="shared" ca="1" si="8"/>
        <v/>
      </c>
    </row>
    <row r="101" spans="1:19" x14ac:dyDescent="0.3">
      <c r="A101" s="1" t="str">
        <f t="shared" si="10"/>
        <v>LP_MaxHpMedium_07</v>
      </c>
      <c r="B101" s="1" t="s">
        <v>203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189</v>
      </c>
      <c r="O101" s="7">
        <f t="shared" ca="1" si="7"/>
        <v>17</v>
      </c>
      <c r="S101" s="7" t="str">
        <f t="shared" ca="1" si="8"/>
        <v/>
      </c>
    </row>
    <row r="102" spans="1:19" x14ac:dyDescent="0.3">
      <c r="A102" s="1" t="str">
        <f t="shared" si="10"/>
        <v>LP_MaxHpMedium_08</v>
      </c>
      <c r="B102" s="1" t="s">
        <v>203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189</v>
      </c>
      <c r="O102" s="7">
        <f t="shared" ca="1" si="7"/>
        <v>17</v>
      </c>
      <c r="S102" s="7" t="str">
        <f t="shared" ca="1" si="8"/>
        <v/>
      </c>
    </row>
    <row r="103" spans="1:19" x14ac:dyDescent="0.3">
      <c r="A103" s="1" t="str">
        <f t="shared" si="10"/>
        <v>LP_MaxHpMedium_09</v>
      </c>
      <c r="B103" s="1" t="s">
        <v>203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189</v>
      </c>
      <c r="O103" s="7">
        <f t="shared" ca="1" si="7"/>
        <v>17</v>
      </c>
      <c r="S103" s="7" t="str">
        <f t="shared" ca="1" si="8"/>
        <v/>
      </c>
    </row>
    <row r="104" spans="1:19" x14ac:dyDescent="0.3">
      <c r="A104" s="1" t="str">
        <f t="shared" si="10"/>
        <v>LP_MaxHpHigh_01</v>
      </c>
      <c r="B104" s="1" t="s">
        <v>204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189</v>
      </c>
      <c r="O104" s="7">
        <f t="shared" ca="1" si="7"/>
        <v>17</v>
      </c>
      <c r="S104" s="7" t="str">
        <f t="shared" ca="1" si="8"/>
        <v/>
      </c>
    </row>
    <row r="105" spans="1:19" x14ac:dyDescent="0.3">
      <c r="A105" s="1" t="str">
        <f t="shared" ref="A105:A108" si="11">B105&amp;"_"&amp;TEXT(D105,"00")</f>
        <v>LP_MaxHpHigh_02</v>
      </c>
      <c r="B105" s="1" t="s">
        <v>204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189</v>
      </c>
      <c r="O105" s="7">
        <f t="shared" ca="1" si="7"/>
        <v>17</v>
      </c>
      <c r="S105" s="7" t="str">
        <f t="shared" ca="1" si="8"/>
        <v/>
      </c>
    </row>
    <row r="106" spans="1:19" x14ac:dyDescent="0.3">
      <c r="A106" s="1" t="str">
        <f t="shared" si="11"/>
        <v>LP_MaxHpHigh_03</v>
      </c>
      <c r="B106" s="1" t="s">
        <v>204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189</v>
      </c>
      <c r="O106" s="7">
        <f t="shared" ca="1" si="7"/>
        <v>17</v>
      </c>
      <c r="S106" s="7" t="str">
        <f t="shared" ca="1" si="8"/>
        <v/>
      </c>
    </row>
    <row r="107" spans="1:19" x14ac:dyDescent="0.3">
      <c r="A107" s="1" t="str">
        <f t="shared" si="11"/>
        <v>LP_MaxHpHigh_04</v>
      </c>
      <c r="B107" s="1" t="s">
        <v>204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189</v>
      </c>
      <c r="O107" s="7">
        <f t="shared" ca="1" si="7"/>
        <v>17</v>
      </c>
      <c r="S107" s="7" t="str">
        <f t="shared" ca="1" si="8"/>
        <v/>
      </c>
    </row>
    <row r="108" spans="1:19" x14ac:dyDescent="0.3">
      <c r="A108" s="1" t="str">
        <f t="shared" si="11"/>
        <v>LP_MaxHpHigh_05</v>
      </c>
      <c r="B108" s="1" t="s">
        <v>204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189</v>
      </c>
      <c r="O108" s="7">
        <f t="shared" ca="1" si="7"/>
        <v>17</v>
      </c>
      <c r="S108" s="7" t="str">
        <f t="shared" ca="1" si="8"/>
        <v/>
      </c>
    </row>
    <row r="109" spans="1:19" x14ac:dyDescent="0.3">
      <c r="A109" s="1" t="str">
        <f t="shared" ref="A109:A127" si="12">B109&amp;"_"&amp;TEXT(D109,"00")</f>
        <v>LP_ExtraGold_01</v>
      </c>
      <c r="B109" s="1" t="s">
        <v>221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7"/>
        <v/>
      </c>
      <c r="S109" s="7" t="str">
        <f t="shared" ca="1" si="8"/>
        <v/>
      </c>
    </row>
    <row r="110" spans="1:19" x14ac:dyDescent="0.3">
      <c r="A110" s="1" t="str">
        <f t="shared" si="12"/>
        <v>LP_ItemChanceBoost_01</v>
      </c>
      <c r="B110" s="1" t="s">
        <v>222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7"/>
        <v/>
      </c>
      <c r="S110" s="7" t="str">
        <f t="shared" ca="1" si="8"/>
        <v/>
      </c>
    </row>
    <row r="111" spans="1:19" x14ac:dyDescent="0.3">
      <c r="A111" s="1" t="str">
        <f t="shared" si="12"/>
        <v>LP_HealChanceBoost_01</v>
      </c>
      <c r="B111" s="1" t="s">
        <v>223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7"/>
        <v/>
      </c>
      <c r="S111" s="7" t="str">
        <f t="shared" ca="1" si="8"/>
        <v/>
      </c>
    </row>
    <row r="112" spans="1:19" x14ac:dyDescent="0.3">
      <c r="A112" s="1" t="str">
        <f t="shared" si="12"/>
        <v>LP_MonsterThrough_01</v>
      </c>
      <c r="B112" s="1" t="s">
        <v>224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7"/>
        <v>1</v>
      </c>
      <c r="S112" s="7" t="str">
        <f t="shared" ca="1" si="8"/>
        <v/>
      </c>
    </row>
    <row r="113" spans="1:19" x14ac:dyDescent="0.3">
      <c r="A113" s="1" t="str">
        <f t="shared" si="12"/>
        <v>LP_MonsterThrough_02</v>
      </c>
      <c r="B113" s="1" t="s">
        <v>224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7"/>
        <v>2</v>
      </c>
      <c r="S113" s="7" t="str">
        <f t="shared" ca="1" si="8"/>
        <v/>
      </c>
    </row>
    <row r="114" spans="1:19" x14ac:dyDescent="0.3">
      <c r="A114" s="1" t="str">
        <f t="shared" si="12"/>
        <v>LP_Ricochet_01</v>
      </c>
      <c r="B114" s="1" t="s">
        <v>225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7"/>
        <v>1</v>
      </c>
      <c r="S114" s="7" t="str">
        <f t="shared" ca="1" si="8"/>
        <v/>
      </c>
    </row>
    <row r="115" spans="1:19" x14ac:dyDescent="0.3">
      <c r="A115" s="1" t="str">
        <f t="shared" si="12"/>
        <v>LP_Ricochet_02</v>
      </c>
      <c r="B115" s="1" t="s">
        <v>225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7"/>
        <v>2</v>
      </c>
      <c r="S115" s="7" t="str">
        <f t="shared" ca="1" si="8"/>
        <v/>
      </c>
    </row>
    <row r="116" spans="1:19" x14ac:dyDescent="0.3">
      <c r="A116" s="1" t="str">
        <f t="shared" si="12"/>
        <v>LP_BounceWallQuad_01</v>
      </c>
      <c r="B116" s="1" t="s">
        <v>226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7"/>
        <v>1</v>
      </c>
      <c r="S116" s="7" t="str">
        <f t="shared" ca="1" si="8"/>
        <v/>
      </c>
    </row>
    <row r="117" spans="1:19" x14ac:dyDescent="0.3">
      <c r="A117" s="1" t="str">
        <f t="shared" si="12"/>
        <v>LP_BounceWallQuad_02</v>
      </c>
      <c r="B117" s="1" t="s">
        <v>226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7"/>
        <v>2</v>
      </c>
      <c r="S117" s="7" t="str">
        <f t="shared" ca="1" si="8"/>
        <v/>
      </c>
    </row>
    <row r="118" spans="1:19" x14ac:dyDescent="0.3">
      <c r="A118" s="1" t="str">
        <f t="shared" si="12"/>
        <v>LP_Parallel_01</v>
      </c>
      <c r="B118" s="1" t="s">
        <v>227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0.6</v>
      </c>
      <c r="N118" s="1">
        <v>2</v>
      </c>
      <c r="O118" s="7">
        <f t="shared" ca="1" si="7"/>
        <v>2</v>
      </c>
      <c r="S118" s="7" t="str">
        <f t="shared" ca="1" si="8"/>
        <v/>
      </c>
    </row>
    <row r="119" spans="1:19" x14ac:dyDescent="0.3">
      <c r="A119" s="1" t="str">
        <f t="shared" si="12"/>
        <v>LP_Parallel_02</v>
      </c>
      <c r="B119" s="1" t="s">
        <v>227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J119" s="1">
        <v>0.6</v>
      </c>
      <c r="N119" s="1">
        <v>3</v>
      </c>
      <c r="O119" s="7">
        <f t="shared" ca="1" si="7"/>
        <v>3</v>
      </c>
      <c r="S119" s="7" t="str">
        <f t="shared" ca="1" si="8"/>
        <v/>
      </c>
    </row>
    <row r="120" spans="1:19" x14ac:dyDescent="0.3">
      <c r="A120" s="1" t="str">
        <f t="shared" si="12"/>
        <v>LP_DiagonalNwayGenerator_01</v>
      </c>
      <c r="B120" s="1" t="s">
        <v>228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7"/>
        <v>1</v>
      </c>
      <c r="S120" s="7" t="str">
        <f t="shared" ca="1" si="8"/>
        <v/>
      </c>
    </row>
    <row r="121" spans="1:19" x14ac:dyDescent="0.3">
      <c r="A121" s="1" t="str">
        <f t="shared" si="12"/>
        <v>LP_DiagonalNwayGenerator_02</v>
      </c>
      <c r="B121" s="1" t="s">
        <v>228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7"/>
        <v>2</v>
      </c>
      <c r="S121" s="7" t="str">
        <f t="shared" ca="1" si="8"/>
        <v/>
      </c>
    </row>
    <row r="122" spans="1:19" x14ac:dyDescent="0.3">
      <c r="A122" s="1" t="str">
        <f t="shared" si="12"/>
        <v>LP_LeftRightNwayGenerator_01</v>
      </c>
      <c r="B122" s="1" t="s">
        <v>229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7"/>
        <v>1</v>
      </c>
      <c r="S122" s="7" t="str">
        <f t="shared" ca="1" si="8"/>
        <v/>
      </c>
    </row>
    <row r="123" spans="1:19" x14ac:dyDescent="0.3">
      <c r="A123" s="1" t="str">
        <f t="shared" si="12"/>
        <v>LP_LeftRightNwayGenerator_02</v>
      </c>
      <c r="B123" s="1" t="s">
        <v>229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7"/>
        <v>2</v>
      </c>
      <c r="S123" s="7" t="str">
        <f t="shared" ca="1" si="8"/>
        <v/>
      </c>
    </row>
    <row r="124" spans="1:19" x14ac:dyDescent="0.3">
      <c r="A124" s="1" t="str">
        <f t="shared" si="12"/>
        <v>LP_BackNwayGenerator_01</v>
      </c>
      <c r="B124" s="1" t="s">
        <v>230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7"/>
        <v>1</v>
      </c>
      <c r="S124" s="7" t="str">
        <f t="shared" ca="1" si="8"/>
        <v/>
      </c>
    </row>
    <row r="125" spans="1:19" x14ac:dyDescent="0.3">
      <c r="A125" s="1" t="str">
        <f t="shared" si="12"/>
        <v>LP_BackNwayGenerator_02</v>
      </c>
      <c r="B125" s="1" t="s">
        <v>230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7"/>
        <v>2</v>
      </c>
      <c r="S125" s="7" t="str">
        <f t="shared" ca="1" si="8"/>
        <v/>
      </c>
    </row>
    <row r="126" spans="1:19" x14ac:dyDescent="0.3">
      <c r="A126" s="1" t="str">
        <f t="shared" si="12"/>
        <v>LP_Repeat_01</v>
      </c>
      <c r="B126" s="1" t="s">
        <v>231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J126" s="1">
        <v>0.5</v>
      </c>
      <c r="N126" s="1">
        <v>1</v>
      </c>
      <c r="O126" s="7">
        <f t="shared" ca="1" si="7"/>
        <v>1</v>
      </c>
      <c r="S126" s="7" t="str">
        <f t="shared" ca="1" si="8"/>
        <v/>
      </c>
    </row>
    <row r="127" spans="1:19" x14ac:dyDescent="0.3">
      <c r="A127" s="1" t="str">
        <f t="shared" si="12"/>
        <v>LP_Repeat_02</v>
      </c>
      <c r="B127" s="1" t="s">
        <v>231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J127" s="1">
        <v>0.5</v>
      </c>
      <c r="N127" s="1">
        <v>2</v>
      </c>
      <c r="O127" s="7">
        <f t="shared" ca="1" si="7"/>
        <v>2</v>
      </c>
      <c r="S127" s="7" t="str">
        <f t="shared" ca="1" si="8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27 Q3:Q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E2" sqref="E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168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262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264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263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6"/>
  <sheetViews>
    <sheetView workbookViewId="0">
      <pane ySplit="1" topLeftCell="A12" activePane="bottomLeft" state="frozen"/>
      <selection pane="bottomLeft" activeCell="A20" sqref="A16:A2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118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125</v>
      </c>
      <c r="J4" s="3" t="s">
        <v>73</v>
      </c>
      <c r="K4" s="3" t="s">
        <v>114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117</v>
      </c>
      <c r="M5" s="2" t="s">
        <v>119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2" t="s">
        <v>167</v>
      </c>
      <c r="E8" s="2"/>
      <c r="F8" s="2"/>
      <c r="G8" s="4" t="s">
        <v>211</v>
      </c>
      <c r="H8" s="4" t="s">
        <v>128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117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117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117</v>
      </c>
      <c r="M11" s="2"/>
    </row>
    <row r="12" spans="1:13" ht="24" x14ac:dyDescent="0.3">
      <c r="A12" t="s">
        <v>70</v>
      </c>
      <c r="B12" s="5" t="s">
        <v>91</v>
      </c>
      <c r="C12" s="4"/>
      <c r="D12" s="4"/>
      <c r="E12" s="4" t="s">
        <v>285</v>
      </c>
      <c r="F12" s="4" t="s">
        <v>265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130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/>
      <c r="H14" s="3" t="s">
        <v>105</v>
      </c>
      <c r="I14" s="3" t="s">
        <v>266</v>
      </c>
      <c r="J14" s="5"/>
      <c r="K14" s="5" t="s">
        <v>115</v>
      </c>
      <c r="L14" s="5"/>
      <c r="M14" s="5"/>
    </row>
    <row r="15" spans="1:13" ht="24" x14ac:dyDescent="0.3">
      <c r="A15" t="s">
        <v>261</v>
      </c>
      <c r="B15" s="3" t="s">
        <v>258</v>
      </c>
      <c r="C15" s="3" t="s">
        <v>75</v>
      </c>
      <c r="D15" s="4" t="s">
        <v>259</v>
      </c>
      <c r="E15" s="4" t="s">
        <v>260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279</v>
      </c>
      <c r="B16" s="3" t="s">
        <v>286</v>
      </c>
      <c r="C16" s="3" t="s">
        <v>75</v>
      </c>
      <c r="D16" s="4" t="s">
        <v>280</v>
      </c>
      <c r="E16" s="4" t="s">
        <v>285</v>
      </c>
      <c r="F16" s="4" t="s">
        <v>265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281</v>
      </c>
      <c r="B17" s="3" t="s">
        <v>287</v>
      </c>
      <c r="C17" s="3" t="s">
        <v>75</v>
      </c>
      <c r="D17" s="4" t="s">
        <v>288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282</v>
      </c>
      <c r="B18" s="3" t="s">
        <v>289</v>
      </c>
      <c r="C18" s="3" t="s">
        <v>75</v>
      </c>
      <c r="D18" s="4" t="s">
        <v>290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283</v>
      </c>
      <c r="B19" s="3" t="s">
        <v>291</v>
      </c>
      <c r="C19" s="3" t="s">
        <v>75</v>
      </c>
      <c r="D19" s="4" t="s">
        <v>292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60" x14ac:dyDescent="0.3">
      <c r="A20" t="s">
        <v>284</v>
      </c>
      <c r="B20" s="3" t="s">
        <v>294</v>
      </c>
      <c r="C20" s="3" t="s">
        <v>75</v>
      </c>
      <c r="D20" s="4" t="s">
        <v>293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x14ac:dyDescent="0.3">
      <c r="A21" t="s">
        <v>234</v>
      </c>
      <c r="B21" s="3" t="s">
        <v>248</v>
      </c>
      <c r="C21" s="3"/>
      <c r="D21" s="2"/>
      <c r="E21" s="2"/>
      <c r="F21" s="2"/>
      <c r="G21" s="2" t="s">
        <v>241</v>
      </c>
      <c r="H21" s="2"/>
      <c r="I21" s="2"/>
      <c r="J21" s="3"/>
      <c r="K21" s="3"/>
      <c r="L21" s="3"/>
      <c r="M21" s="3"/>
    </row>
    <row r="22" spans="1:13" x14ac:dyDescent="0.3">
      <c r="A22" t="s">
        <v>232</v>
      </c>
      <c r="B22" s="3" t="s">
        <v>249</v>
      </c>
      <c r="C22" s="3"/>
      <c r="D22" s="2"/>
      <c r="E22" s="2"/>
      <c r="F22" s="2"/>
      <c r="G22" s="2" t="s">
        <v>233</v>
      </c>
      <c r="H22" s="2"/>
      <c r="I22" s="2"/>
      <c r="J22" s="3"/>
      <c r="K22" s="3"/>
      <c r="L22" s="3"/>
      <c r="M22" s="3"/>
    </row>
    <row r="23" spans="1:13" x14ac:dyDescent="0.3">
      <c r="A23" t="s">
        <v>235</v>
      </c>
      <c r="B23" s="3" t="s">
        <v>250</v>
      </c>
      <c r="C23" s="3"/>
      <c r="D23" s="2"/>
      <c r="E23" s="2"/>
      <c r="F23" s="2"/>
      <c r="G23" s="2" t="s">
        <v>242</v>
      </c>
      <c r="H23" s="2"/>
      <c r="I23" s="2"/>
      <c r="J23" s="3"/>
      <c r="K23" s="3"/>
      <c r="L23" s="3"/>
      <c r="M23" s="3"/>
    </row>
    <row r="24" spans="1:13" ht="36" x14ac:dyDescent="0.3">
      <c r="A24" t="s">
        <v>236</v>
      </c>
      <c r="B24" s="3" t="s">
        <v>251</v>
      </c>
      <c r="C24" s="3"/>
      <c r="D24" s="4" t="s">
        <v>256</v>
      </c>
      <c r="E24" s="2"/>
      <c r="F24" s="2"/>
      <c r="G24" s="2" t="s">
        <v>243</v>
      </c>
      <c r="H24" s="2"/>
      <c r="I24" s="2"/>
      <c r="J24" s="3"/>
      <c r="K24" s="3"/>
      <c r="L24" s="3"/>
      <c r="M24" s="3"/>
    </row>
    <row r="25" spans="1:13" x14ac:dyDescent="0.3">
      <c r="A25" t="s">
        <v>237</v>
      </c>
      <c r="B25" s="3" t="s">
        <v>254</v>
      </c>
      <c r="C25" s="3"/>
      <c r="D25" s="2"/>
      <c r="E25" s="2"/>
      <c r="F25" s="2"/>
      <c r="G25" s="2" t="s">
        <v>244</v>
      </c>
      <c r="H25" s="2"/>
      <c r="I25" s="2"/>
      <c r="J25" s="3"/>
      <c r="K25" s="3"/>
      <c r="L25" s="3"/>
      <c r="M25" s="3"/>
    </row>
    <row r="26" spans="1:13" x14ac:dyDescent="0.3">
      <c r="A26" t="s">
        <v>238</v>
      </c>
      <c r="B26" s="3" t="s">
        <v>252</v>
      </c>
      <c r="C26" s="3"/>
      <c r="D26" s="2"/>
      <c r="E26" s="2"/>
      <c r="F26" s="2"/>
      <c r="G26" s="2" t="s">
        <v>245</v>
      </c>
      <c r="H26" s="2"/>
      <c r="I26" s="2"/>
      <c r="J26" s="3"/>
      <c r="K26" s="3"/>
      <c r="L26" s="3"/>
      <c r="M26" s="3"/>
    </row>
    <row r="27" spans="1:13" x14ac:dyDescent="0.3">
      <c r="A27" t="s">
        <v>239</v>
      </c>
      <c r="B27" s="3" t="s">
        <v>253</v>
      </c>
      <c r="C27" s="3"/>
      <c r="D27" s="2"/>
      <c r="E27" s="2"/>
      <c r="F27" s="2"/>
      <c r="G27" s="2" t="s">
        <v>246</v>
      </c>
      <c r="H27" s="2"/>
      <c r="I27" s="2"/>
      <c r="J27" s="3"/>
      <c r="K27" s="3"/>
      <c r="L27" s="3"/>
      <c r="M27" s="3"/>
    </row>
    <row r="28" spans="1:13" ht="36" x14ac:dyDescent="0.3">
      <c r="A28" t="s">
        <v>240</v>
      </c>
      <c r="B28" s="3" t="s">
        <v>255</v>
      </c>
      <c r="C28" s="3"/>
      <c r="D28" s="4" t="s">
        <v>257</v>
      </c>
      <c r="E28" s="2"/>
      <c r="F28" s="2"/>
      <c r="G28" s="2" t="s">
        <v>247</v>
      </c>
      <c r="H28" s="2"/>
      <c r="I28" s="2"/>
      <c r="J28" s="3"/>
      <c r="K28" s="3"/>
      <c r="L28" s="3"/>
      <c r="M28" s="3"/>
    </row>
    <row r="29" spans="1:13" x14ac:dyDescent="0.3">
      <c r="A29" t="s">
        <v>30</v>
      </c>
      <c r="B29" s="5" t="s">
        <v>87</v>
      </c>
      <c r="C29" s="2"/>
      <c r="D29" s="2"/>
      <c r="E29" s="2"/>
      <c r="F29" s="2"/>
      <c r="G29" s="2"/>
      <c r="H29" s="2"/>
      <c r="I29" s="2"/>
      <c r="J29" s="2" t="s">
        <v>76</v>
      </c>
      <c r="K29" s="2"/>
      <c r="L29" s="2"/>
      <c r="M29" s="2"/>
    </row>
    <row r="30" spans="1:13" ht="24" x14ac:dyDescent="0.3">
      <c r="A30" t="s">
        <v>116</v>
      </c>
      <c r="B30" s="3" t="s">
        <v>112</v>
      </c>
      <c r="C30" s="3" t="s">
        <v>75</v>
      </c>
      <c r="J30" s="5"/>
      <c r="K30" s="5"/>
      <c r="L30" s="2"/>
      <c r="M30" s="2"/>
    </row>
    <row r="31" spans="1:13" ht="24" x14ac:dyDescent="0.3">
      <c r="A31" t="s">
        <v>124</v>
      </c>
      <c r="B31" s="3" t="s">
        <v>113</v>
      </c>
      <c r="C31" s="3" t="s">
        <v>75</v>
      </c>
      <c r="H31" s="2" t="s">
        <v>105</v>
      </c>
      <c r="I31" s="4"/>
      <c r="L31" s="4" t="s">
        <v>127</v>
      </c>
      <c r="M31" s="2" t="s">
        <v>126</v>
      </c>
    </row>
    <row r="32" spans="1:13" x14ac:dyDescent="0.3">
      <c r="A32" t="s">
        <v>121</v>
      </c>
      <c r="B32" s="3" t="s">
        <v>122</v>
      </c>
      <c r="C32" s="5" t="s">
        <v>123</v>
      </c>
      <c r="D32" s="5"/>
      <c r="M32" s="2" t="s">
        <v>120</v>
      </c>
    </row>
    <row r="33" spans="1:13" ht="24" x14ac:dyDescent="0.3">
      <c r="A33" t="s">
        <v>132</v>
      </c>
      <c r="B33" s="3" t="s">
        <v>129</v>
      </c>
      <c r="C33" s="3" t="s">
        <v>75</v>
      </c>
      <c r="J33" s="3" t="s">
        <v>152</v>
      </c>
      <c r="K33" s="3" t="s">
        <v>153</v>
      </c>
    </row>
    <row r="34" spans="1:13" ht="24" x14ac:dyDescent="0.3">
      <c r="A34" t="s">
        <v>161</v>
      </c>
      <c r="B34" s="3" t="s">
        <v>146</v>
      </c>
      <c r="C34" s="3" t="s">
        <v>148</v>
      </c>
      <c r="E34" s="3" t="s">
        <v>149</v>
      </c>
      <c r="F34" s="3" t="s">
        <v>150</v>
      </c>
      <c r="H34" s="4" t="s">
        <v>147</v>
      </c>
      <c r="J34" s="3" t="s">
        <v>152</v>
      </c>
      <c r="K34" s="3" t="s">
        <v>153</v>
      </c>
      <c r="L34" s="4" t="s">
        <v>154</v>
      </c>
      <c r="M34" s="4" t="s">
        <v>151</v>
      </c>
    </row>
    <row r="35" spans="1:13" ht="36" x14ac:dyDescent="0.3">
      <c r="A35" t="s">
        <v>163</v>
      </c>
      <c r="B35" s="3" t="s">
        <v>164</v>
      </c>
      <c r="C35" s="3" t="s">
        <v>75</v>
      </c>
      <c r="D35" s="3"/>
      <c r="E35" s="3" t="s">
        <v>165</v>
      </c>
      <c r="F35" s="3" t="s">
        <v>166</v>
      </c>
      <c r="H35" s="4"/>
      <c r="J35" s="3"/>
      <c r="K35" s="3"/>
      <c r="L35" s="4"/>
      <c r="M35" s="4"/>
    </row>
    <row r="36" spans="1:13" ht="24" x14ac:dyDescent="0.3">
      <c r="A36" t="s">
        <v>213</v>
      </c>
      <c r="B36" s="3" t="s">
        <v>214</v>
      </c>
      <c r="C36" s="3"/>
      <c r="D36" s="3" t="s">
        <v>215</v>
      </c>
      <c r="E36" s="3" t="s">
        <v>216</v>
      </c>
      <c r="F36" s="3" t="s">
        <v>217</v>
      </c>
      <c r="H36" s="4"/>
      <c r="J36" s="3"/>
      <c r="K36" s="3"/>
      <c r="L36" s="4"/>
      <c r="M36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2019-11-08T07:29:54Z</dcterms:modified>
</cp:coreProperties>
</file>