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FB325F3-70BA-4349-B23B-C7D360871710}" xr6:coauthVersionLast="45" xr6:coauthVersionMax="45" xr10:uidLastSave="{00000000-0000-0000-0000-000000000000}"/>
  <bookViews>
    <workbookView xWindow="-120" yWindow="-120" windowWidth="29040" windowHeight="15840" xr2:uid="{EC6FF19E-194B-4B0C-A52C-5C42C69D99D3}"/>
  </bookViews>
  <sheets>
    <sheet name="인게임경험치성장" sheetId="1" r:id="rId1"/>
  </sheets>
  <externalReferences>
    <externalReference r:id="rId2"/>
    <externalReference r:id="rId3"/>
  </externalReferences>
  <definedNames>
    <definedName name="_xlnm._FilterDatabase" localSheetId="0" hidden="1">인게임경험치성장!$A$1:$K$71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/>
  <c r="O2" i="1"/>
  <c r="B3" i="1"/>
  <c r="F3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E22" i="1" s="1"/>
  <c r="F22" i="1"/>
  <c r="O22" i="1"/>
  <c r="B23" i="1"/>
  <c r="F23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E72" i="1" s="1"/>
  <c r="F72" i="1"/>
  <c r="O72" i="1"/>
  <c r="B73" i="1"/>
  <c r="O73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G72" i="1" l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G22" i="1"/>
  <c r="L22" i="1" s="1"/>
  <c r="M22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O3" i="1"/>
  <c r="G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B74" i="1"/>
  <c r="F74" i="1" s="1"/>
  <c r="F73" i="1"/>
  <c r="B4" i="1"/>
  <c r="B24" i="1"/>
  <c r="O24" i="1" s="1"/>
  <c r="O23" i="1"/>
  <c r="H72" i="1"/>
  <c r="L72" i="1"/>
  <c r="N22" i="1" l="1"/>
  <c r="L23" i="1"/>
  <c r="L24" i="1" s="1"/>
  <c r="H22" i="1"/>
  <c r="I22" i="1" s="1"/>
  <c r="J22" i="1" s="1"/>
  <c r="L2" i="1"/>
  <c r="H2" i="1"/>
  <c r="F24" i="1"/>
  <c r="B25" i="1"/>
  <c r="F25" i="1" s="1"/>
  <c r="O74" i="1"/>
  <c r="B75" i="1"/>
  <c r="F4" i="1"/>
  <c r="O4" i="1"/>
  <c r="B5" i="1"/>
  <c r="M72" i="1"/>
  <c r="N72" i="1" s="1"/>
  <c r="L73" i="1"/>
  <c r="H73" i="1"/>
  <c r="I72" i="1"/>
  <c r="J72" i="1" s="1"/>
  <c r="M23" i="1" l="1"/>
  <c r="N23" i="1" s="1"/>
  <c r="H23" i="1"/>
  <c r="I23" i="1" s="1"/>
  <c r="J23" i="1" s="1"/>
  <c r="B26" i="1"/>
  <c r="F26" i="1" s="1"/>
  <c r="H3" i="1"/>
  <c r="I2" i="1"/>
  <c r="J2" i="1" s="1"/>
  <c r="L3" i="1"/>
  <c r="M2" i="1"/>
  <c r="N2" i="1" s="1"/>
  <c r="O25" i="1"/>
  <c r="F75" i="1"/>
  <c r="O75" i="1"/>
  <c r="B76" i="1"/>
  <c r="O5" i="1"/>
  <c r="B6" i="1"/>
  <c r="F5" i="1"/>
  <c r="H74" i="1"/>
  <c r="I73" i="1"/>
  <c r="J73" i="1" s="1"/>
  <c r="M73" i="1"/>
  <c r="N73" i="1" s="1"/>
  <c r="L74" i="1"/>
  <c r="M24" i="1"/>
  <c r="N24" i="1" s="1"/>
  <c r="L25" i="1"/>
  <c r="H24" i="1" l="1"/>
  <c r="I24" i="1" s="1"/>
  <c r="J24" i="1" s="1"/>
  <c r="B27" i="1"/>
  <c r="O27" i="1" s="1"/>
  <c r="O26" i="1"/>
  <c r="L4" i="1"/>
  <c r="M3" i="1"/>
  <c r="N3" i="1" s="1"/>
  <c r="I3" i="1"/>
  <c r="J3" i="1" s="1"/>
  <c r="H4" i="1"/>
  <c r="O76" i="1"/>
  <c r="F76" i="1"/>
  <c r="B77" i="1"/>
  <c r="O6" i="1"/>
  <c r="B7" i="1"/>
  <c r="F6" i="1"/>
  <c r="M74" i="1"/>
  <c r="N74" i="1" s="1"/>
  <c r="L75" i="1"/>
  <c r="M25" i="1"/>
  <c r="N25" i="1" s="1"/>
  <c r="L26" i="1"/>
  <c r="H75" i="1"/>
  <c r="I74" i="1"/>
  <c r="J74" i="1" s="1"/>
  <c r="F27" i="1"/>
  <c r="H25" i="1" l="1"/>
  <c r="I25" i="1" s="1"/>
  <c r="J25" i="1" s="1"/>
  <c r="B28" i="1"/>
  <c r="F28" i="1" s="1"/>
  <c r="I4" i="1"/>
  <c r="J4" i="1" s="1"/>
  <c r="H5" i="1"/>
  <c r="L5" i="1"/>
  <c r="M4" i="1"/>
  <c r="N4" i="1" s="1"/>
  <c r="O77" i="1"/>
  <c r="F77" i="1"/>
  <c r="B78" i="1"/>
  <c r="B8" i="1"/>
  <c r="F7" i="1"/>
  <c r="O7" i="1"/>
  <c r="L76" i="1"/>
  <c r="M75" i="1"/>
  <c r="N75" i="1" s="1"/>
  <c r="H76" i="1"/>
  <c r="I75" i="1"/>
  <c r="J75" i="1" s="1"/>
  <c r="M26" i="1"/>
  <c r="N26" i="1" s="1"/>
  <c r="L27" i="1"/>
  <c r="O28" i="1" l="1"/>
  <c r="B29" i="1"/>
  <c r="O29" i="1" s="1"/>
  <c r="H26" i="1"/>
  <c r="H27" i="1" s="1"/>
  <c r="L6" i="1"/>
  <c r="M5" i="1"/>
  <c r="N5" i="1" s="1"/>
  <c r="I5" i="1"/>
  <c r="J5" i="1" s="1"/>
  <c r="H6" i="1"/>
  <c r="O78" i="1"/>
  <c r="B79" i="1"/>
  <c r="F78" i="1"/>
  <c r="F8" i="1"/>
  <c r="O8" i="1"/>
  <c r="B9" i="1"/>
  <c r="F29" i="1"/>
  <c r="H77" i="1"/>
  <c r="I76" i="1"/>
  <c r="J76" i="1" s="1"/>
  <c r="M27" i="1"/>
  <c r="N27" i="1" s="1"/>
  <c r="L28" i="1"/>
  <c r="M76" i="1"/>
  <c r="N76" i="1" s="1"/>
  <c r="L77" i="1"/>
  <c r="B30" i="1" l="1"/>
  <c r="I26" i="1"/>
  <c r="J26" i="1" s="1"/>
  <c r="H28" i="1"/>
  <c r="I27" i="1"/>
  <c r="J27" i="1" s="1"/>
  <c r="I6" i="1"/>
  <c r="J6" i="1" s="1"/>
  <c r="H7" i="1"/>
  <c r="L7" i="1"/>
  <c r="M6" i="1"/>
  <c r="N6" i="1" s="1"/>
  <c r="B80" i="1"/>
  <c r="F79" i="1"/>
  <c r="O79" i="1"/>
  <c r="F9" i="1"/>
  <c r="O9" i="1"/>
  <c r="B10" i="1"/>
  <c r="H78" i="1"/>
  <c r="I77" i="1"/>
  <c r="J77" i="1" s="1"/>
  <c r="F30" i="1"/>
  <c r="B31" i="1"/>
  <c r="O30" i="1"/>
  <c r="M77" i="1"/>
  <c r="N77" i="1" s="1"/>
  <c r="L78" i="1"/>
  <c r="M28" i="1"/>
  <c r="N28" i="1" s="1"/>
  <c r="L29" i="1"/>
  <c r="H29" i="1" l="1"/>
  <c r="I28" i="1"/>
  <c r="J28" i="1" s="1"/>
  <c r="L8" i="1"/>
  <c r="M7" i="1"/>
  <c r="N7" i="1" s="1"/>
  <c r="I7" i="1"/>
  <c r="J7" i="1" s="1"/>
  <c r="H8" i="1"/>
  <c r="O80" i="1"/>
  <c r="B81" i="1"/>
  <c r="F80" i="1"/>
  <c r="F10" i="1"/>
  <c r="O10" i="1"/>
  <c r="B11" i="1"/>
  <c r="F31" i="1"/>
  <c r="O31" i="1"/>
  <c r="B32" i="1"/>
  <c r="M29" i="1"/>
  <c r="N29" i="1" s="1"/>
  <c r="L30" i="1"/>
  <c r="M78" i="1"/>
  <c r="N78" i="1" s="1"/>
  <c r="L79" i="1"/>
  <c r="H79" i="1"/>
  <c r="I78" i="1"/>
  <c r="J78" i="1" s="1"/>
  <c r="I29" i="1" l="1"/>
  <c r="J29" i="1" s="1"/>
  <c r="H30" i="1"/>
  <c r="I8" i="1"/>
  <c r="J8" i="1" s="1"/>
  <c r="H9" i="1"/>
  <c r="L9" i="1"/>
  <c r="M8" i="1"/>
  <c r="N8" i="1" s="1"/>
  <c r="O81" i="1"/>
  <c r="B82" i="1"/>
  <c r="F81" i="1"/>
  <c r="O11" i="1"/>
  <c r="B12" i="1"/>
  <c r="F11" i="1"/>
  <c r="M30" i="1"/>
  <c r="N30" i="1" s="1"/>
  <c r="L31" i="1"/>
  <c r="H80" i="1"/>
  <c r="I79" i="1"/>
  <c r="J79" i="1" s="1"/>
  <c r="M79" i="1"/>
  <c r="N79" i="1" s="1"/>
  <c r="L80" i="1"/>
  <c r="F32" i="1"/>
  <c r="B33" i="1"/>
  <c r="O32" i="1"/>
  <c r="I30" i="1" l="1"/>
  <c r="J30" i="1" s="1"/>
  <c r="H31" i="1"/>
  <c r="M9" i="1"/>
  <c r="N9" i="1" s="1"/>
  <c r="L10" i="1"/>
  <c r="I9" i="1"/>
  <c r="J9" i="1" s="1"/>
  <c r="H10" i="1"/>
  <c r="O82" i="1"/>
  <c r="F82" i="1"/>
  <c r="B83" i="1"/>
  <c r="O12" i="1"/>
  <c r="B13" i="1"/>
  <c r="F12" i="1"/>
  <c r="F33" i="1"/>
  <c r="B34" i="1"/>
  <c r="O33" i="1"/>
  <c r="M31" i="1"/>
  <c r="N31" i="1" s="1"/>
  <c r="L32" i="1"/>
  <c r="M80" i="1"/>
  <c r="N80" i="1" s="1"/>
  <c r="L81" i="1"/>
  <c r="H81" i="1"/>
  <c r="I80" i="1"/>
  <c r="J80" i="1" s="1"/>
  <c r="I31" i="1" l="1"/>
  <c r="J31" i="1" s="1"/>
  <c r="H32" i="1"/>
  <c r="I10" i="1"/>
  <c r="J10" i="1" s="1"/>
  <c r="H11" i="1"/>
  <c r="L11" i="1"/>
  <c r="M10" i="1"/>
  <c r="N10" i="1" s="1"/>
  <c r="O83" i="1"/>
  <c r="F83" i="1"/>
  <c r="B84" i="1"/>
  <c r="B14" i="1"/>
  <c r="F13" i="1"/>
  <c r="O13" i="1"/>
  <c r="H82" i="1"/>
  <c r="I81" i="1"/>
  <c r="J81" i="1" s="1"/>
  <c r="M81" i="1"/>
  <c r="N81" i="1" s="1"/>
  <c r="L82" i="1"/>
  <c r="M32" i="1"/>
  <c r="N32" i="1" s="1"/>
  <c r="L33" i="1"/>
  <c r="F34" i="1"/>
  <c r="O34" i="1"/>
  <c r="B35" i="1"/>
  <c r="H33" i="1" l="1"/>
  <c r="I32" i="1"/>
  <c r="J32" i="1" s="1"/>
  <c r="L12" i="1"/>
  <c r="M11" i="1"/>
  <c r="N11" i="1" s="1"/>
  <c r="I11" i="1"/>
  <c r="J11" i="1" s="1"/>
  <c r="H12" i="1"/>
  <c r="O84" i="1"/>
  <c r="B85" i="1"/>
  <c r="F84" i="1"/>
  <c r="F14" i="1"/>
  <c r="O14" i="1"/>
  <c r="B15" i="1"/>
  <c r="F35" i="1"/>
  <c r="O35" i="1"/>
  <c r="B36" i="1"/>
  <c r="M33" i="1"/>
  <c r="N33" i="1" s="1"/>
  <c r="L34" i="1"/>
  <c r="M82" i="1"/>
  <c r="N82" i="1" s="1"/>
  <c r="L83" i="1"/>
  <c r="H83" i="1"/>
  <c r="I82" i="1"/>
  <c r="J82" i="1" s="1"/>
  <c r="H34" i="1" l="1"/>
  <c r="I33" i="1"/>
  <c r="J33" i="1" s="1"/>
  <c r="H13" i="1"/>
  <c r="I12" i="1"/>
  <c r="J12" i="1" s="1"/>
  <c r="M12" i="1"/>
  <c r="N12" i="1" s="1"/>
  <c r="L13" i="1"/>
  <c r="O85" i="1"/>
  <c r="F85" i="1"/>
  <c r="B86" i="1"/>
  <c r="F15" i="1"/>
  <c r="O15" i="1"/>
  <c r="B16" i="1"/>
  <c r="M34" i="1"/>
  <c r="N34" i="1" s="1"/>
  <c r="L35" i="1"/>
  <c r="O36" i="1"/>
  <c r="B37" i="1"/>
  <c r="F36" i="1"/>
  <c r="H84" i="1"/>
  <c r="I83" i="1"/>
  <c r="J83" i="1" s="1"/>
  <c r="M83" i="1"/>
  <c r="N83" i="1" s="1"/>
  <c r="L84" i="1"/>
  <c r="I34" i="1" l="1"/>
  <c r="J34" i="1" s="1"/>
  <c r="H35" i="1"/>
  <c r="L14" i="1"/>
  <c r="M13" i="1"/>
  <c r="N13" i="1" s="1"/>
  <c r="I13" i="1"/>
  <c r="J13" i="1" s="1"/>
  <c r="H14" i="1"/>
  <c r="F86" i="1"/>
  <c r="B87" i="1"/>
  <c r="O86" i="1"/>
  <c r="O16" i="1"/>
  <c r="B17" i="1"/>
  <c r="F16" i="1"/>
  <c r="H85" i="1"/>
  <c r="I84" i="1"/>
  <c r="J84" i="1" s="1"/>
  <c r="M84" i="1"/>
  <c r="N84" i="1" s="1"/>
  <c r="L85" i="1"/>
  <c r="F37" i="1"/>
  <c r="O37" i="1"/>
  <c r="B38" i="1"/>
  <c r="L36" i="1"/>
  <c r="M35" i="1"/>
  <c r="N35" i="1" s="1"/>
  <c r="H36" i="1" l="1"/>
  <c r="I35" i="1"/>
  <c r="J35" i="1" s="1"/>
  <c r="H15" i="1"/>
  <c r="I14" i="1"/>
  <c r="J14" i="1" s="1"/>
  <c r="L15" i="1"/>
  <c r="M14" i="1"/>
  <c r="N14" i="1" s="1"/>
  <c r="F87" i="1"/>
  <c r="O87" i="1"/>
  <c r="B88" i="1"/>
  <c r="O17" i="1"/>
  <c r="B18" i="1"/>
  <c r="F17" i="1"/>
  <c r="L86" i="1"/>
  <c r="M85" i="1"/>
  <c r="N85" i="1" s="1"/>
  <c r="L37" i="1"/>
  <c r="M36" i="1"/>
  <c r="N36" i="1" s="1"/>
  <c r="O38" i="1"/>
  <c r="B39" i="1"/>
  <c r="F38" i="1"/>
  <c r="H86" i="1"/>
  <c r="I85" i="1"/>
  <c r="J85" i="1" s="1"/>
  <c r="I36" i="1" l="1"/>
  <c r="J36" i="1" s="1"/>
  <c r="H37" i="1"/>
  <c r="L16" i="1"/>
  <c r="M15" i="1"/>
  <c r="N15" i="1" s="1"/>
  <c r="I15" i="1"/>
  <c r="J15" i="1" s="1"/>
  <c r="H16" i="1"/>
  <c r="B89" i="1"/>
  <c r="O88" i="1"/>
  <c r="F88" i="1"/>
  <c r="F18" i="1"/>
  <c r="O18" i="1"/>
  <c r="B19" i="1"/>
  <c r="O39" i="1"/>
  <c r="F39" i="1"/>
  <c r="B40" i="1"/>
  <c r="H87" i="1"/>
  <c r="I86" i="1"/>
  <c r="J86" i="1" s="1"/>
  <c r="L38" i="1"/>
  <c r="M37" i="1"/>
  <c r="N37" i="1" s="1"/>
  <c r="M86" i="1"/>
  <c r="N86" i="1" s="1"/>
  <c r="L87" i="1"/>
  <c r="H38" i="1" l="1"/>
  <c r="I37" i="1"/>
  <c r="J37" i="1" s="1"/>
  <c r="I16" i="1"/>
  <c r="J16" i="1" s="1"/>
  <c r="H17" i="1"/>
  <c r="L17" i="1"/>
  <c r="M16" i="1"/>
  <c r="N16" i="1" s="1"/>
  <c r="O89" i="1"/>
  <c r="B90" i="1"/>
  <c r="F89" i="1"/>
  <c r="F19" i="1"/>
  <c r="O19" i="1"/>
  <c r="B20" i="1"/>
  <c r="L39" i="1"/>
  <c r="M38" i="1"/>
  <c r="N38" i="1" s="1"/>
  <c r="L88" i="1"/>
  <c r="M87" i="1"/>
  <c r="N87" i="1" s="1"/>
  <c r="H88" i="1"/>
  <c r="I87" i="1"/>
  <c r="J87" i="1" s="1"/>
  <c r="F40" i="1"/>
  <c r="O40" i="1"/>
  <c r="B41" i="1"/>
  <c r="H39" i="1" l="1"/>
  <c r="I38" i="1"/>
  <c r="J38" i="1" s="1"/>
  <c r="L18" i="1"/>
  <c r="M17" i="1"/>
  <c r="N17" i="1" s="1"/>
  <c r="I17" i="1"/>
  <c r="J17" i="1" s="1"/>
  <c r="H18" i="1"/>
  <c r="B91" i="1"/>
  <c r="O90" i="1"/>
  <c r="F90" i="1"/>
  <c r="F20" i="1"/>
  <c r="O20" i="1"/>
  <c r="B21" i="1"/>
  <c r="O41" i="1"/>
  <c r="B42" i="1"/>
  <c r="F41" i="1"/>
  <c r="H89" i="1"/>
  <c r="I88" i="1"/>
  <c r="J88" i="1" s="1"/>
  <c r="L89" i="1"/>
  <c r="M88" i="1"/>
  <c r="N88" i="1" s="1"/>
  <c r="L40" i="1"/>
  <c r="M39" i="1"/>
  <c r="N39" i="1" s="1"/>
  <c r="I39" i="1" l="1"/>
  <c r="J39" i="1" s="1"/>
  <c r="H40" i="1"/>
  <c r="I18" i="1"/>
  <c r="J18" i="1" s="1"/>
  <c r="H19" i="1"/>
  <c r="L19" i="1"/>
  <c r="M18" i="1"/>
  <c r="N18" i="1" s="1"/>
  <c r="B92" i="1"/>
  <c r="F91" i="1"/>
  <c r="O91" i="1"/>
  <c r="O21" i="1"/>
  <c r="F21" i="1"/>
  <c r="L41" i="1"/>
  <c r="M40" i="1"/>
  <c r="N40" i="1" s="1"/>
  <c r="H90" i="1"/>
  <c r="I89" i="1"/>
  <c r="J89" i="1" s="1"/>
  <c r="M89" i="1"/>
  <c r="N89" i="1" s="1"/>
  <c r="L90" i="1"/>
  <c r="O42" i="1"/>
  <c r="F42" i="1"/>
  <c r="B43" i="1"/>
  <c r="I40" i="1" l="1"/>
  <c r="J40" i="1" s="1"/>
  <c r="H41" i="1"/>
  <c r="L20" i="1"/>
  <c r="M19" i="1"/>
  <c r="N19" i="1" s="1"/>
  <c r="H20" i="1"/>
  <c r="I19" i="1"/>
  <c r="J19" i="1" s="1"/>
  <c r="B93" i="1"/>
  <c r="F92" i="1"/>
  <c r="O92" i="1"/>
  <c r="F43" i="1"/>
  <c r="B44" i="1"/>
  <c r="O43" i="1"/>
  <c r="L42" i="1"/>
  <c r="M41" i="1"/>
  <c r="N41" i="1" s="1"/>
  <c r="M90" i="1"/>
  <c r="N90" i="1" s="1"/>
  <c r="L91" i="1"/>
  <c r="H91" i="1"/>
  <c r="I90" i="1"/>
  <c r="J90" i="1" s="1"/>
  <c r="I41" i="1" l="1"/>
  <c r="J41" i="1" s="1"/>
  <c r="H42" i="1"/>
  <c r="I20" i="1"/>
  <c r="J20" i="1" s="1"/>
  <c r="H21" i="1"/>
  <c r="L21" i="1"/>
  <c r="M20" i="1"/>
  <c r="N20" i="1" s="1"/>
  <c r="O93" i="1"/>
  <c r="B94" i="1"/>
  <c r="F93" i="1"/>
  <c r="M91" i="1"/>
  <c r="N91" i="1" s="1"/>
  <c r="L92" i="1"/>
  <c r="H92" i="1"/>
  <c r="I91" i="1"/>
  <c r="J91" i="1" s="1"/>
  <c r="L43" i="1"/>
  <c r="M42" i="1"/>
  <c r="N42" i="1" s="1"/>
  <c r="O44" i="1"/>
  <c r="B45" i="1"/>
  <c r="F44" i="1"/>
  <c r="I42" i="1" l="1"/>
  <c r="J42" i="1" s="1"/>
  <c r="H43" i="1"/>
  <c r="M21" i="1"/>
  <c r="N21" i="1" s="1"/>
  <c r="I21" i="1"/>
  <c r="J21" i="1" s="1"/>
  <c r="F94" i="1"/>
  <c r="O94" i="1"/>
  <c r="B95" i="1"/>
  <c r="H93" i="1"/>
  <c r="I92" i="1"/>
  <c r="J92" i="1" s="1"/>
  <c r="M92" i="1"/>
  <c r="N92" i="1" s="1"/>
  <c r="L93" i="1"/>
  <c r="O45" i="1"/>
  <c r="F45" i="1"/>
  <c r="B46" i="1"/>
  <c r="L44" i="1"/>
  <c r="M43" i="1"/>
  <c r="N43" i="1" s="1"/>
  <c r="I43" i="1" l="1"/>
  <c r="J43" i="1" s="1"/>
  <c r="H44" i="1"/>
  <c r="B96" i="1"/>
  <c r="F95" i="1"/>
  <c r="O95" i="1"/>
  <c r="F46" i="1"/>
  <c r="B47" i="1"/>
  <c r="O46" i="1"/>
  <c r="L45" i="1"/>
  <c r="M44" i="1"/>
  <c r="N44" i="1" s="1"/>
  <c r="L94" i="1"/>
  <c r="M93" i="1"/>
  <c r="N93" i="1" s="1"/>
  <c r="H94" i="1"/>
  <c r="I93" i="1"/>
  <c r="J93" i="1" s="1"/>
  <c r="I44" i="1" l="1"/>
  <c r="J44" i="1" s="1"/>
  <c r="H45" i="1"/>
  <c r="F96" i="1"/>
  <c r="O96" i="1"/>
  <c r="B97" i="1"/>
  <c r="H95" i="1"/>
  <c r="I94" i="1"/>
  <c r="J94" i="1" s="1"/>
  <c r="O47" i="1"/>
  <c r="B48" i="1"/>
  <c r="F47" i="1"/>
  <c r="L95" i="1"/>
  <c r="M94" i="1"/>
  <c r="N94" i="1" s="1"/>
  <c r="L46" i="1"/>
  <c r="M45" i="1"/>
  <c r="N45" i="1" s="1"/>
  <c r="I45" i="1" l="1"/>
  <c r="J45" i="1" s="1"/>
  <c r="H46" i="1"/>
  <c r="O97" i="1"/>
  <c r="B98" i="1"/>
  <c r="F97" i="1"/>
  <c r="L47" i="1"/>
  <c r="M46" i="1"/>
  <c r="N46" i="1" s="1"/>
  <c r="H96" i="1"/>
  <c r="I95" i="1"/>
  <c r="J95" i="1" s="1"/>
  <c r="M95" i="1"/>
  <c r="N95" i="1" s="1"/>
  <c r="L96" i="1"/>
  <c r="O48" i="1"/>
  <c r="F48" i="1"/>
  <c r="B49" i="1"/>
  <c r="I46" i="1" l="1"/>
  <c r="J46" i="1" s="1"/>
  <c r="H47" i="1"/>
  <c r="F98" i="1"/>
  <c r="B99" i="1"/>
  <c r="O98" i="1"/>
  <c r="M96" i="1"/>
  <c r="N96" i="1" s="1"/>
  <c r="L97" i="1"/>
  <c r="F49" i="1"/>
  <c r="B50" i="1"/>
  <c r="O49" i="1"/>
  <c r="H97" i="1"/>
  <c r="I96" i="1"/>
  <c r="J96" i="1" s="1"/>
  <c r="L48" i="1"/>
  <c r="M47" i="1"/>
  <c r="N47" i="1" s="1"/>
  <c r="I47" i="1" l="1"/>
  <c r="J47" i="1" s="1"/>
  <c r="H48" i="1"/>
  <c r="O99" i="1"/>
  <c r="B100" i="1"/>
  <c r="F99" i="1"/>
  <c r="H98" i="1"/>
  <c r="I97" i="1"/>
  <c r="J97" i="1" s="1"/>
  <c r="L98" i="1"/>
  <c r="M97" i="1"/>
  <c r="N97" i="1" s="1"/>
  <c r="L49" i="1"/>
  <c r="M48" i="1"/>
  <c r="N48" i="1" s="1"/>
  <c r="B51" i="1"/>
  <c r="O50" i="1"/>
  <c r="F50" i="1"/>
  <c r="H49" i="1" l="1"/>
  <c r="I48" i="1"/>
  <c r="J48" i="1" s="1"/>
  <c r="F100" i="1"/>
  <c r="B101" i="1"/>
  <c r="O100" i="1"/>
  <c r="F51" i="1"/>
  <c r="O51" i="1"/>
  <c r="B52" i="1"/>
  <c r="L50" i="1"/>
  <c r="M49" i="1"/>
  <c r="N49" i="1" s="1"/>
  <c r="M98" i="1"/>
  <c r="N98" i="1" s="1"/>
  <c r="L99" i="1"/>
  <c r="H99" i="1"/>
  <c r="I98" i="1"/>
  <c r="J98" i="1" s="1"/>
  <c r="I49" i="1" l="1"/>
  <c r="J49" i="1" s="1"/>
  <c r="H50" i="1"/>
  <c r="O101" i="1"/>
  <c r="F101" i="1"/>
  <c r="B102" i="1"/>
  <c r="M99" i="1"/>
  <c r="N99" i="1" s="1"/>
  <c r="L100" i="1"/>
  <c r="L51" i="1"/>
  <c r="M50" i="1"/>
  <c r="N50" i="1" s="1"/>
  <c r="H100" i="1"/>
  <c r="I99" i="1"/>
  <c r="J99" i="1" s="1"/>
  <c r="F52" i="1"/>
  <c r="B53" i="1"/>
  <c r="O52" i="1"/>
  <c r="H51" i="1" l="1"/>
  <c r="I50" i="1"/>
  <c r="J50" i="1" s="1"/>
  <c r="O102" i="1"/>
  <c r="B103" i="1"/>
  <c r="F102" i="1"/>
  <c r="L52" i="1"/>
  <c r="M51" i="1"/>
  <c r="N51" i="1" s="1"/>
  <c r="H101" i="1"/>
  <c r="I100" i="1"/>
  <c r="J100" i="1" s="1"/>
  <c r="M100" i="1"/>
  <c r="N100" i="1" s="1"/>
  <c r="L101" i="1"/>
  <c r="B54" i="1"/>
  <c r="O53" i="1"/>
  <c r="F53" i="1"/>
  <c r="H52" i="1" l="1"/>
  <c r="I51" i="1"/>
  <c r="J51" i="1" s="1"/>
  <c r="B104" i="1"/>
  <c r="O103" i="1"/>
  <c r="F103" i="1"/>
  <c r="F54" i="1"/>
  <c r="B55" i="1"/>
  <c r="O54" i="1"/>
  <c r="H102" i="1"/>
  <c r="I101" i="1"/>
  <c r="J101" i="1" s="1"/>
  <c r="M101" i="1"/>
  <c r="N101" i="1" s="1"/>
  <c r="L102" i="1"/>
  <c r="L53" i="1"/>
  <c r="M52" i="1"/>
  <c r="N52" i="1" s="1"/>
  <c r="I52" i="1" l="1"/>
  <c r="J52" i="1" s="1"/>
  <c r="H53" i="1"/>
  <c r="B105" i="1"/>
  <c r="O104" i="1"/>
  <c r="F104" i="1"/>
  <c r="L54" i="1"/>
  <c r="M53" i="1"/>
  <c r="N53" i="1" s="1"/>
  <c r="H103" i="1"/>
  <c r="I102" i="1"/>
  <c r="J102" i="1" s="1"/>
  <c r="M102" i="1"/>
  <c r="N102" i="1" s="1"/>
  <c r="L103" i="1"/>
  <c r="F55" i="1"/>
  <c r="B56" i="1"/>
  <c r="O55" i="1"/>
  <c r="I53" i="1" l="1"/>
  <c r="J53" i="1" s="1"/>
  <c r="H54" i="1"/>
  <c r="O105" i="1"/>
  <c r="F105" i="1"/>
  <c r="B106" i="1"/>
  <c r="B57" i="1"/>
  <c r="F56" i="1"/>
  <c r="O56" i="1"/>
  <c r="L55" i="1"/>
  <c r="M54" i="1"/>
  <c r="N54" i="1" s="1"/>
  <c r="M103" i="1"/>
  <c r="N103" i="1" s="1"/>
  <c r="L104" i="1"/>
  <c r="H104" i="1"/>
  <c r="I103" i="1"/>
  <c r="J103" i="1" s="1"/>
  <c r="I54" i="1" l="1"/>
  <c r="J54" i="1" s="1"/>
  <c r="H55" i="1"/>
  <c r="O106" i="1"/>
  <c r="B107" i="1"/>
  <c r="F106" i="1"/>
  <c r="H105" i="1"/>
  <c r="I104" i="1"/>
  <c r="J104" i="1" s="1"/>
  <c r="L105" i="1"/>
  <c r="M104" i="1"/>
  <c r="N104" i="1" s="1"/>
  <c r="L56" i="1"/>
  <c r="M55" i="1"/>
  <c r="N55" i="1" s="1"/>
  <c r="F57" i="1"/>
  <c r="O57" i="1"/>
  <c r="B58" i="1"/>
  <c r="H56" i="1" l="1"/>
  <c r="I55" i="1"/>
  <c r="J55" i="1" s="1"/>
  <c r="B108" i="1"/>
  <c r="O107" i="1"/>
  <c r="F107" i="1"/>
  <c r="M105" i="1"/>
  <c r="N105" i="1" s="1"/>
  <c r="L106" i="1"/>
  <c r="F58" i="1"/>
  <c r="B59" i="1"/>
  <c r="O58" i="1"/>
  <c r="L57" i="1"/>
  <c r="M56" i="1"/>
  <c r="N56" i="1" s="1"/>
  <c r="H106" i="1"/>
  <c r="I105" i="1"/>
  <c r="J105" i="1" s="1"/>
  <c r="H57" i="1" l="1"/>
  <c r="I56" i="1"/>
  <c r="J56" i="1" s="1"/>
  <c r="B109" i="1"/>
  <c r="O108" i="1"/>
  <c r="F108" i="1"/>
  <c r="H107" i="1"/>
  <c r="I106" i="1"/>
  <c r="J106" i="1" s="1"/>
  <c r="L58" i="1"/>
  <c r="M57" i="1"/>
  <c r="N57" i="1" s="1"/>
  <c r="B60" i="1"/>
  <c r="O59" i="1"/>
  <c r="F59" i="1"/>
  <c r="M106" i="1"/>
  <c r="N106" i="1" s="1"/>
  <c r="L107" i="1"/>
  <c r="H58" i="1" l="1"/>
  <c r="I57" i="1"/>
  <c r="J57" i="1" s="1"/>
  <c r="F109" i="1"/>
  <c r="B110" i="1"/>
  <c r="O109" i="1"/>
  <c r="M107" i="1"/>
  <c r="N107" i="1" s="1"/>
  <c r="L108" i="1"/>
  <c r="I107" i="1"/>
  <c r="J107" i="1" s="1"/>
  <c r="H108" i="1"/>
  <c r="F60" i="1"/>
  <c r="O60" i="1"/>
  <c r="B61" i="1"/>
  <c r="L59" i="1"/>
  <c r="M58" i="1"/>
  <c r="N58" i="1" s="1"/>
  <c r="I58" i="1" l="1"/>
  <c r="J58" i="1" s="1"/>
  <c r="H59" i="1"/>
  <c r="B111" i="1"/>
  <c r="F110" i="1"/>
  <c r="O110" i="1"/>
  <c r="F61" i="1"/>
  <c r="B62" i="1"/>
  <c r="O61" i="1"/>
  <c r="M108" i="1"/>
  <c r="N108" i="1" s="1"/>
  <c r="L109" i="1"/>
  <c r="L60" i="1"/>
  <c r="M59" i="1"/>
  <c r="N59" i="1" s="1"/>
  <c r="I108" i="1"/>
  <c r="J108" i="1" s="1"/>
  <c r="H109" i="1"/>
  <c r="I59" i="1" l="1"/>
  <c r="J59" i="1" s="1"/>
  <c r="H60" i="1"/>
  <c r="F111" i="1"/>
  <c r="O111" i="1"/>
  <c r="B112" i="1"/>
  <c r="I109" i="1"/>
  <c r="J109" i="1" s="1"/>
  <c r="H110" i="1"/>
  <c r="M109" i="1"/>
  <c r="N109" i="1" s="1"/>
  <c r="L110" i="1"/>
  <c r="O62" i="1"/>
  <c r="B63" i="1"/>
  <c r="F62" i="1"/>
  <c r="L61" i="1"/>
  <c r="M60" i="1"/>
  <c r="N60" i="1" s="1"/>
  <c r="H61" i="1" l="1"/>
  <c r="I60" i="1"/>
  <c r="J60" i="1" s="1"/>
  <c r="O112" i="1"/>
  <c r="B113" i="1"/>
  <c r="F112" i="1"/>
  <c r="L62" i="1"/>
  <c r="M61" i="1"/>
  <c r="N61" i="1" s="1"/>
  <c r="L111" i="1"/>
  <c r="M110" i="1"/>
  <c r="N110" i="1" s="1"/>
  <c r="O63" i="1"/>
  <c r="B64" i="1"/>
  <c r="F63" i="1"/>
  <c r="I110" i="1"/>
  <c r="J110" i="1" s="1"/>
  <c r="H111" i="1"/>
  <c r="I61" i="1" l="1"/>
  <c r="J61" i="1" s="1"/>
  <c r="H62" i="1"/>
  <c r="F113" i="1"/>
  <c r="B114" i="1"/>
  <c r="O113" i="1"/>
  <c r="F64" i="1"/>
  <c r="B65" i="1"/>
  <c r="O64" i="1"/>
  <c r="I111" i="1"/>
  <c r="J111" i="1" s="1"/>
  <c r="H112" i="1"/>
  <c r="M111" i="1"/>
  <c r="N111" i="1" s="1"/>
  <c r="L112" i="1"/>
  <c r="L63" i="1"/>
  <c r="M62" i="1"/>
  <c r="N62" i="1" s="1"/>
  <c r="H63" i="1" l="1"/>
  <c r="I62" i="1"/>
  <c r="J62" i="1" s="1"/>
  <c r="O114" i="1"/>
  <c r="B115" i="1"/>
  <c r="F114" i="1"/>
  <c r="I112" i="1"/>
  <c r="J112" i="1" s="1"/>
  <c r="H113" i="1"/>
  <c r="L64" i="1"/>
  <c r="M63" i="1"/>
  <c r="N63" i="1" s="1"/>
  <c r="M112" i="1"/>
  <c r="N112" i="1" s="1"/>
  <c r="L113" i="1"/>
  <c r="F65" i="1"/>
  <c r="O65" i="1"/>
  <c r="B66" i="1"/>
  <c r="I63" i="1" l="1"/>
  <c r="J63" i="1" s="1"/>
  <c r="H64" i="1"/>
  <c r="B116" i="1"/>
  <c r="F115" i="1"/>
  <c r="O115" i="1"/>
  <c r="L65" i="1"/>
  <c r="M64" i="1"/>
  <c r="N64" i="1" s="1"/>
  <c r="M113" i="1"/>
  <c r="N113" i="1" s="1"/>
  <c r="L114" i="1"/>
  <c r="B67" i="1"/>
  <c r="F66" i="1"/>
  <c r="O66" i="1"/>
  <c r="I113" i="1"/>
  <c r="J113" i="1" s="1"/>
  <c r="H114" i="1"/>
  <c r="I64" i="1" l="1"/>
  <c r="J64" i="1" s="1"/>
  <c r="H65" i="1"/>
  <c r="B117" i="1"/>
  <c r="O116" i="1"/>
  <c r="F116" i="1"/>
  <c r="I114" i="1"/>
  <c r="J114" i="1" s="1"/>
  <c r="H115" i="1"/>
  <c r="M114" i="1"/>
  <c r="N114" i="1" s="1"/>
  <c r="L115" i="1"/>
  <c r="F67" i="1"/>
  <c r="B68" i="1"/>
  <c r="O67" i="1"/>
  <c r="L66" i="1"/>
  <c r="M65" i="1"/>
  <c r="N65" i="1" s="1"/>
  <c r="I65" i="1" l="1"/>
  <c r="J65" i="1" s="1"/>
  <c r="H66" i="1"/>
  <c r="O117" i="1"/>
  <c r="B118" i="1"/>
  <c r="F117" i="1"/>
  <c r="O68" i="1"/>
  <c r="B69" i="1"/>
  <c r="F68" i="1"/>
  <c r="L67" i="1"/>
  <c r="M66" i="1"/>
  <c r="N66" i="1" s="1"/>
  <c r="M115" i="1"/>
  <c r="N115" i="1" s="1"/>
  <c r="L116" i="1"/>
  <c r="I115" i="1"/>
  <c r="J115" i="1" s="1"/>
  <c r="H116" i="1"/>
  <c r="I66" i="1" l="1"/>
  <c r="J66" i="1" s="1"/>
  <c r="H67" i="1"/>
  <c r="F118" i="1"/>
  <c r="B119" i="1"/>
  <c r="O118" i="1"/>
  <c r="M116" i="1"/>
  <c r="N116" i="1" s="1"/>
  <c r="L117" i="1"/>
  <c r="B70" i="1"/>
  <c r="O69" i="1"/>
  <c r="F69" i="1"/>
  <c r="I116" i="1"/>
  <c r="J116" i="1" s="1"/>
  <c r="H117" i="1"/>
  <c r="L68" i="1"/>
  <c r="M67" i="1"/>
  <c r="N67" i="1" s="1"/>
  <c r="I67" i="1" l="1"/>
  <c r="J67" i="1" s="1"/>
  <c r="H68" i="1"/>
  <c r="B120" i="1"/>
  <c r="F119" i="1"/>
  <c r="O119" i="1"/>
  <c r="M117" i="1"/>
  <c r="N117" i="1" s="1"/>
  <c r="L118" i="1"/>
  <c r="I117" i="1"/>
  <c r="J117" i="1" s="1"/>
  <c r="H118" i="1"/>
  <c r="M68" i="1"/>
  <c r="N68" i="1" s="1"/>
  <c r="L69" i="1"/>
  <c r="F70" i="1"/>
  <c r="B71" i="1"/>
  <c r="O70" i="1"/>
  <c r="H69" i="1" l="1"/>
  <c r="I68" i="1"/>
  <c r="J68" i="1" s="1"/>
  <c r="F120" i="1"/>
  <c r="O120" i="1"/>
  <c r="B121" i="1"/>
  <c r="M69" i="1"/>
  <c r="N69" i="1" s="1"/>
  <c r="L70" i="1"/>
  <c r="O71" i="1"/>
  <c r="F71" i="1"/>
  <c r="M118" i="1"/>
  <c r="N118" i="1" s="1"/>
  <c r="L119" i="1"/>
  <c r="H119" i="1"/>
  <c r="I118" i="1"/>
  <c r="J118" i="1" s="1"/>
  <c r="H70" i="1" l="1"/>
  <c r="I69" i="1"/>
  <c r="J69" i="1" s="1"/>
  <c r="O121" i="1"/>
  <c r="F121" i="1"/>
  <c r="H120" i="1"/>
  <c r="I119" i="1"/>
  <c r="J119" i="1" s="1"/>
  <c r="M119" i="1"/>
  <c r="N119" i="1" s="1"/>
  <c r="L120" i="1"/>
  <c r="L71" i="1"/>
  <c r="M70" i="1"/>
  <c r="N70" i="1" s="1"/>
  <c r="I70" i="1" l="1"/>
  <c r="J70" i="1" s="1"/>
  <c r="H71" i="1"/>
  <c r="I71" i="1" s="1"/>
  <c r="J71" i="1" s="1"/>
  <c r="L121" i="1"/>
  <c r="M120" i="1"/>
  <c r="N120" i="1" s="1"/>
  <c r="H121" i="1"/>
  <c r="I120" i="1"/>
  <c r="J120" i="1" s="1"/>
  <c r="M71" i="1"/>
  <c r="N71" i="1" s="1"/>
  <c r="I121" i="1" l="1"/>
  <c r="J121" i="1" s="1"/>
  <c r="M121" i="1"/>
  <c r="N121" i="1" s="1"/>
</calcChain>
</file>

<file path=xl/sharedStrings.xml><?xml version="1.0" encoding="utf-8"?>
<sst xmlns="http://schemas.openxmlformats.org/spreadsheetml/2006/main" count="135" uniqueCount="90">
  <si>
    <t>Map_1xFinal</t>
  </si>
  <si>
    <t>Map_1x49</t>
  </si>
  <si>
    <t>Map_1x48</t>
  </si>
  <si>
    <t>Map_1x47</t>
  </si>
  <si>
    <t>Map_1x46</t>
  </si>
  <si>
    <t>Map_1xAngel5</t>
  </si>
  <si>
    <t>Map_1x44</t>
  </si>
  <si>
    <t>Map_1x43</t>
  </si>
  <si>
    <t>Map_1x42</t>
  </si>
  <si>
    <t>Map_1x41</t>
  </si>
  <si>
    <t>Map_1xMiddle4</t>
  </si>
  <si>
    <t>Map_1x39</t>
  </si>
  <si>
    <t>Map_1x38</t>
  </si>
  <si>
    <t>Map_1x37</t>
  </si>
  <si>
    <t>Map_1x36</t>
  </si>
  <si>
    <t>Map_1xAngel4</t>
  </si>
  <si>
    <t>Map_1x34</t>
  </si>
  <si>
    <t>Map_1x33</t>
  </si>
  <si>
    <t>Map_1x32</t>
  </si>
  <si>
    <t>Map_1x31</t>
  </si>
  <si>
    <t>Map_1xMiddle3</t>
  </si>
  <si>
    <t>Map_1x29</t>
  </si>
  <si>
    <t>Map_1x28</t>
  </si>
  <si>
    <t>Map_1x27</t>
  </si>
  <si>
    <t>Map_1x26</t>
  </si>
  <si>
    <t>Map_1xAngel3</t>
  </si>
  <si>
    <t>Map_1x24</t>
  </si>
  <si>
    <t>Map_1x23</t>
  </si>
  <si>
    <t>Map_1x22</t>
  </si>
  <si>
    <t>Map_1x21</t>
  </si>
  <si>
    <t>Map_1xMiddle2</t>
  </si>
  <si>
    <t>Map_1x19</t>
  </si>
  <si>
    <t>Map_1x18</t>
  </si>
  <si>
    <t>Map_1x17</t>
  </si>
  <si>
    <t>Map_1x16</t>
  </si>
  <si>
    <t>Map_1xAngel2</t>
  </si>
  <si>
    <t>Map_1x14</t>
  </si>
  <si>
    <t>Map_1x13</t>
  </si>
  <si>
    <t>Map_1x12</t>
  </si>
  <si>
    <t>Map_1x11</t>
  </si>
  <si>
    <t>Map_1xMiddle1</t>
  </si>
  <si>
    <t>Map_1x9</t>
  </si>
  <si>
    <t>Map_1x8</t>
  </si>
  <si>
    <t>Map_1x7</t>
  </si>
  <si>
    <t>Map_1x6</t>
  </si>
  <si>
    <t>Map_1xAngel1</t>
  </si>
  <si>
    <t>Map_1x4</t>
  </si>
  <si>
    <t>Map_1x3</t>
  </si>
  <si>
    <t>Map_1x2</t>
  </si>
  <si>
    <t>Map_1x1</t>
  </si>
  <si>
    <t>Map_1xAngel5</t>
    <phoneticPr fontId="2" type="noConversion"/>
  </si>
  <si>
    <t>Map_1xMiddle4</t>
    <phoneticPr fontId="2" type="noConversion"/>
  </si>
  <si>
    <t>Map_1xAngel4</t>
    <phoneticPr fontId="2" type="noConversion"/>
  </si>
  <si>
    <t>Map_1xMiddle3</t>
    <phoneticPr fontId="2" type="noConversion"/>
  </si>
  <si>
    <t>Map_1xAngel3</t>
    <phoneticPr fontId="2" type="noConversion"/>
  </si>
  <si>
    <t>Map_1xMiddle2</t>
    <phoneticPr fontId="2" type="noConversion"/>
  </si>
  <si>
    <t>Map_1xAngel2</t>
    <phoneticPr fontId="2" type="noConversion"/>
  </si>
  <si>
    <t>표준레벨</t>
    <phoneticPr fontId="2" type="noConversion"/>
  </si>
  <si>
    <t>클리어후경험치</t>
    <phoneticPr fontId="2" type="noConversion"/>
  </si>
  <si>
    <t>클리어후레벨</t>
    <phoneticPr fontId="2" type="noConversion"/>
  </si>
  <si>
    <t>보정후누적</t>
    <phoneticPr fontId="2" type="noConversion"/>
  </si>
  <si>
    <t>보정</t>
    <phoneticPr fontId="2" type="noConversion"/>
  </si>
  <si>
    <t>누적경험치</t>
    <phoneticPr fontId="2" type="noConversion"/>
  </si>
  <si>
    <t>총경험치획득량</t>
    <phoneticPr fontId="2" type="noConversion"/>
  </si>
  <si>
    <t>표준누적경험치</t>
    <phoneticPr fontId="2" type="noConversion"/>
  </si>
  <si>
    <t>잔몹누적참고</t>
    <phoneticPr fontId="2" type="noConversion"/>
  </si>
  <si>
    <t>잔몹수</t>
    <phoneticPr fontId="2" type="noConversion"/>
  </si>
  <si>
    <t>맵아이디</t>
    <phoneticPr fontId="2" type="noConversion"/>
  </si>
  <si>
    <t>순번</t>
    <phoneticPr fontId="2" type="noConversion"/>
  </si>
  <si>
    <t>챕터</t>
    <phoneticPr fontId="2" type="noConversion"/>
  </si>
  <si>
    <t>Map_0x1</t>
    <phoneticPr fontId="2" type="noConversion"/>
  </si>
  <si>
    <t>Map_0x2</t>
  </si>
  <si>
    <t>Map_0x3</t>
  </si>
  <si>
    <t>Map_0x4</t>
  </si>
  <si>
    <t>Map_0x6</t>
  </si>
  <si>
    <t>Map_0x7</t>
  </si>
  <si>
    <t>Map_0x8</t>
  </si>
  <si>
    <t>Map_0x9</t>
  </si>
  <si>
    <t>Map_0x11</t>
  </si>
  <si>
    <t>Map_0x12</t>
  </si>
  <si>
    <t>Map_0x13</t>
  </si>
  <si>
    <t>Map_0x14</t>
  </si>
  <si>
    <t>Map_0x16</t>
  </si>
  <si>
    <t>Map_0x17</t>
  </si>
  <si>
    <t>Map_0x18</t>
  </si>
  <si>
    <t>Map_0x19</t>
  </si>
  <si>
    <t>Map_0xAngel1</t>
  </si>
  <si>
    <t>Map_0xAngel2</t>
    <phoneticPr fontId="2" type="noConversion"/>
  </si>
  <si>
    <t>Map_0xMiddle1</t>
  </si>
  <si>
    <t>Map_0xFinal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</si>
</sst>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LevelP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pterTable"/>
      <sheetName val="StageTable"/>
      <sheetName val="StagePenaltyTable"/>
      <sheetName val="MapSetTable"/>
      <sheetName val="MapTable"/>
      <sheetName val="MonsterTable"/>
    </sheetNames>
    <sheetDataSet>
      <sheetData sheetId="0"/>
      <sheetData sheetId="1"/>
      <sheetData sheetId="2"/>
      <sheetData sheetId="3"/>
      <sheetData sheetId="4">
        <row r="1">
          <cell r="A1" t="str">
            <v>mapId|String</v>
          </cell>
          <cell r="B1" t="str">
            <v>총 1340개</v>
          </cell>
          <cell r="C1" t="str">
            <v>plane|String</v>
          </cell>
          <cell r="D1" t="str">
            <v>ground|String</v>
          </cell>
          <cell r="E1" t="str">
            <v>wall|String</v>
          </cell>
          <cell r="F1" t="str">
            <v>spawnFlag|String</v>
          </cell>
          <cell r="G1" t="str">
            <v>등장마리수참고</v>
          </cell>
        </row>
        <row r="2">
          <cell r="A2" t="str">
            <v>Map_0x0</v>
          </cell>
          <cell r="B2">
            <v>1</v>
          </cell>
          <cell r="C2" t="str">
            <v>Plane_12_40_0_1</v>
          </cell>
          <cell r="D2" t="str">
            <v>TutoGround_12_40_1</v>
          </cell>
          <cell r="E2" t="str">
            <v>Wall_0_Empty</v>
          </cell>
          <cell r="F2" t="str">
            <v>SpawnFlag_0_Empty</v>
          </cell>
          <cell r="G2">
            <v>0</v>
          </cell>
        </row>
        <row r="3">
          <cell r="A3" t="str">
            <v>Map_0x1</v>
          </cell>
          <cell r="B3">
            <v>1</v>
          </cell>
          <cell r="C3" t="str">
            <v>Plane_12_40_0_2</v>
          </cell>
          <cell r="D3" t="str">
            <v>TutoGround_12_40_1</v>
          </cell>
          <cell r="E3" t="str">
            <v>Wall_12_40_0_1</v>
          </cell>
          <cell r="F3" t="str">
            <v>SpawnFlag_12_40_0_1</v>
          </cell>
          <cell r="G3">
            <v>0</v>
          </cell>
        </row>
        <row r="4">
          <cell r="A4" t="str">
            <v>Map_0x2</v>
          </cell>
          <cell r="B4">
            <v>1</v>
          </cell>
          <cell r="C4" t="str">
            <v>Plane_12_40_0_1</v>
          </cell>
          <cell r="D4" t="str">
            <v>TutoGround_12_40_1</v>
          </cell>
          <cell r="E4" t="str">
            <v>Wall_12_40_0_2</v>
          </cell>
          <cell r="F4" t="str">
            <v>SpawnFlag_12_40_0_2</v>
          </cell>
          <cell r="G4">
            <v>1</v>
          </cell>
        </row>
        <row r="5">
          <cell r="A5" t="str">
            <v>Map_0x3</v>
          </cell>
          <cell r="B5">
            <v>1</v>
          </cell>
          <cell r="C5" t="str">
            <v>Plane_12_40_0_3</v>
          </cell>
          <cell r="D5" t="str">
            <v>TutoGround_12_40_1</v>
          </cell>
          <cell r="E5" t="str">
            <v>Wall_12_40_0_3</v>
          </cell>
          <cell r="F5" t="str">
            <v>SpawnFlag_12_40_0_3</v>
          </cell>
          <cell r="G5">
            <v>2</v>
          </cell>
        </row>
        <row r="6">
          <cell r="A6" t="str">
            <v>Map_0x4</v>
          </cell>
          <cell r="B6">
            <v>1</v>
          </cell>
          <cell r="C6" t="str">
            <v>Plane_12_40_0_2</v>
          </cell>
          <cell r="D6" t="str">
            <v>TutoGround_12_40_1</v>
          </cell>
          <cell r="E6" t="str">
            <v>Wall_12_40_0_4</v>
          </cell>
          <cell r="F6" t="str">
            <v>SpawnFlag_12_40_0_4</v>
          </cell>
          <cell r="G6">
            <v>3</v>
          </cell>
        </row>
        <row r="7">
          <cell r="A7" t="str">
            <v>Map_0x6</v>
          </cell>
          <cell r="B7">
            <v>1</v>
          </cell>
          <cell r="C7" t="str">
            <v>Plane_12_40_0_3</v>
          </cell>
          <cell r="D7" t="str">
            <v>TutoGround_12_40_1</v>
          </cell>
          <cell r="E7" t="str">
            <v>Wall_12_40_0_6</v>
          </cell>
          <cell r="F7" t="str">
            <v>SpawnFlag_12_40_0_6</v>
          </cell>
          <cell r="G7">
            <v>4</v>
          </cell>
        </row>
        <row r="8">
          <cell r="A8" t="str">
            <v>Map_0x7</v>
          </cell>
          <cell r="B8">
            <v>1</v>
          </cell>
          <cell r="C8" t="str">
            <v>Plane_12_40_0_3</v>
          </cell>
          <cell r="D8" t="str">
            <v>TutoGround_12_40_1</v>
          </cell>
          <cell r="E8" t="str">
            <v>Wall_12_40_0_7</v>
          </cell>
          <cell r="F8" t="str">
            <v>SpawnFlag_12_40_0_7</v>
          </cell>
          <cell r="G8">
            <v>9</v>
          </cell>
        </row>
        <row r="9">
          <cell r="A9" t="str">
            <v>Map_0x8</v>
          </cell>
          <cell r="B9">
            <v>1</v>
          </cell>
          <cell r="C9" t="str">
            <v>Plane_12_40_0_1</v>
          </cell>
          <cell r="D9" t="str">
            <v>TutoGround_12_40_1</v>
          </cell>
          <cell r="E9" t="str">
            <v>Wall_12_40_0_8</v>
          </cell>
          <cell r="F9" t="str">
            <v>SpawnFlag_12_40_0_8</v>
          </cell>
          <cell r="G9">
            <v>12</v>
          </cell>
        </row>
        <row r="10">
          <cell r="A10" t="str">
            <v>Map_0x9</v>
          </cell>
          <cell r="B10">
            <v>1</v>
          </cell>
          <cell r="C10" t="str">
            <v>Plane_12_40_0_2</v>
          </cell>
          <cell r="D10" t="str">
            <v>TutoGround_12_40_1</v>
          </cell>
          <cell r="E10" t="str">
            <v>Wall_12_40_0_9</v>
          </cell>
          <cell r="F10" t="str">
            <v>SpawnFlag_12_40_0_9</v>
          </cell>
          <cell r="G10">
            <v>8</v>
          </cell>
        </row>
        <row r="11">
          <cell r="A11" t="str">
            <v>Map_0x11</v>
          </cell>
          <cell r="B11">
            <v>1</v>
          </cell>
          <cell r="C11" t="str">
            <v>Plane_12_40_0_3</v>
          </cell>
          <cell r="D11" t="str">
            <v>TutoGround_12_40_1</v>
          </cell>
          <cell r="E11" t="str">
            <v>Wall_12_40_0_11</v>
          </cell>
          <cell r="F11" t="str">
            <v>SpawnFlag_12_40_0_11</v>
          </cell>
          <cell r="G11">
            <v>11</v>
          </cell>
        </row>
        <row r="12">
          <cell r="A12" t="str">
            <v>Map_0x12</v>
          </cell>
          <cell r="B12">
            <v>1</v>
          </cell>
          <cell r="C12" t="str">
            <v>Plane_12_40_0_1</v>
          </cell>
          <cell r="D12" t="str">
            <v>TutoGround_12_40_1</v>
          </cell>
          <cell r="E12" t="str">
            <v>Wall_12_40_0_12</v>
          </cell>
          <cell r="F12" t="str">
            <v>SpawnFlag_12_40_0_12</v>
          </cell>
          <cell r="G12">
            <v>12</v>
          </cell>
        </row>
        <row r="13">
          <cell r="A13" t="str">
            <v>Map_0x13</v>
          </cell>
          <cell r="B13">
            <v>1</v>
          </cell>
          <cell r="C13" t="str">
            <v>Plane_12_40_0_2</v>
          </cell>
          <cell r="D13" t="str">
            <v>TutoGround_12_40_1</v>
          </cell>
          <cell r="E13" t="str">
            <v>Wall_12_40_0_13</v>
          </cell>
          <cell r="F13" t="str">
            <v>SpawnFlag_12_40_0_13</v>
          </cell>
          <cell r="G13">
            <v>14</v>
          </cell>
        </row>
        <row r="14">
          <cell r="A14" t="str">
            <v>Map_0x13_1</v>
          </cell>
          <cell r="B14">
            <v>1</v>
          </cell>
          <cell r="C14" t="str">
            <v>Plane_12_40_0_3</v>
          </cell>
          <cell r="D14" t="str">
            <v>TutoGround_12_40_1</v>
          </cell>
          <cell r="E14" t="str">
            <v>Wall_12_40_0_13_1</v>
          </cell>
          <cell r="F14" t="str">
            <v>SpawnFlag_12_40_0_13_1</v>
          </cell>
          <cell r="G14">
            <v>15</v>
          </cell>
        </row>
        <row r="15">
          <cell r="A15" t="str">
            <v>Map_0x14</v>
          </cell>
          <cell r="B15">
            <v>1</v>
          </cell>
          <cell r="C15" t="str">
            <v>Plane_12_40_0_1</v>
          </cell>
          <cell r="D15" t="str">
            <v>TutoGround_12_40_1</v>
          </cell>
          <cell r="E15" t="str">
            <v>Wall_12_40_0_14</v>
          </cell>
          <cell r="F15" t="str">
            <v>SpawnFlag_12_40_0_14</v>
          </cell>
          <cell r="G15">
            <v>15</v>
          </cell>
        </row>
        <row r="16">
          <cell r="A16" t="str">
            <v>Map_0x16</v>
          </cell>
          <cell r="B16">
            <v>1</v>
          </cell>
          <cell r="C16" t="str">
            <v>Plane_12_40_0_1</v>
          </cell>
          <cell r="D16" t="str">
            <v>TutoGround_12_40_1</v>
          </cell>
          <cell r="E16" t="str">
            <v>Wall_12_40_0_16</v>
          </cell>
          <cell r="F16" t="str">
            <v>SpawnFlag_12_40_0_16</v>
          </cell>
          <cell r="G16">
            <v>16</v>
          </cell>
        </row>
        <row r="17">
          <cell r="A17" t="str">
            <v>Map_0x17</v>
          </cell>
          <cell r="B17">
            <v>1</v>
          </cell>
          <cell r="C17" t="str">
            <v>Plane_12_40_0_2</v>
          </cell>
          <cell r="D17" t="str">
            <v>TutoGround_12_40_1</v>
          </cell>
          <cell r="E17" t="str">
            <v>Wall_12_40_0_17</v>
          </cell>
          <cell r="F17" t="str">
            <v>SpawnFlag_12_40_0_17</v>
          </cell>
          <cell r="G17">
            <v>18</v>
          </cell>
        </row>
        <row r="18">
          <cell r="A18" t="str">
            <v>Map_0x17_1</v>
          </cell>
          <cell r="B18">
            <v>1</v>
          </cell>
          <cell r="C18" t="str">
            <v>Plane_12_40_0_3</v>
          </cell>
          <cell r="D18" t="str">
            <v>TutoGround_12_40_1</v>
          </cell>
          <cell r="E18" t="str">
            <v>Wall_12_40_0_17_1</v>
          </cell>
          <cell r="F18" t="str">
            <v>SpawnFlag_12_40_0_17_1</v>
          </cell>
          <cell r="G18">
            <v>18</v>
          </cell>
        </row>
        <row r="19">
          <cell r="A19" t="str">
            <v>Map_0x18</v>
          </cell>
          <cell r="B19">
            <v>1</v>
          </cell>
          <cell r="C19" t="str">
            <v>Plane_12_40_0_3</v>
          </cell>
          <cell r="D19" t="str">
            <v>TutoGround_12_40_1</v>
          </cell>
          <cell r="E19" t="str">
            <v>Wall_12_40_0_18</v>
          </cell>
          <cell r="F19" t="str">
            <v>SpawnFlag_12_40_0_18</v>
          </cell>
          <cell r="G19">
            <v>20</v>
          </cell>
        </row>
        <row r="20">
          <cell r="A20" t="str">
            <v>Map_0x19</v>
          </cell>
          <cell r="B20">
            <v>1</v>
          </cell>
          <cell r="C20" t="str">
            <v>Plane_12_40_0_2</v>
          </cell>
          <cell r="D20" t="str">
            <v>TutoGround_12_40_1</v>
          </cell>
          <cell r="E20" t="str">
            <v>Wall_12_40_0_19</v>
          </cell>
          <cell r="F20" t="str">
            <v>SpawnFlag_12_40_0_19</v>
          </cell>
          <cell r="G20">
            <v>20</v>
          </cell>
        </row>
        <row r="21">
          <cell r="A21" t="str">
            <v>Map_0xMiddle1</v>
          </cell>
          <cell r="B21">
            <v>1</v>
          </cell>
          <cell r="C21" t="str">
            <v>Plane_12_40_0_3</v>
          </cell>
          <cell r="D21" t="str">
            <v>TutoGround_12_40_1</v>
          </cell>
          <cell r="E21" t="str">
            <v>Wall_0_Empty</v>
          </cell>
          <cell r="F21" t="str">
            <v>SpawnFlag_12_40_0_Middle1</v>
          </cell>
          <cell r="G21">
            <v>0</v>
          </cell>
        </row>
        <row r="22">
          <cell r="A22" t="str">
            <v>Map_0xFinal</v>
          </cell>
          <cell r="B22">
            <v>1</v>
          </cell>
          <cell r="C22" t="str">
            <v>Plane_12_40_0_2</v>
          </cell>
          <cell r="D22" t="str">
            <v>TutoGround_12_40_1</v>
          </cell>
          <cell r="E22" t="str">
            <v>Wall_0_Empty</v>
          </cell>
          <cell r="F22" t="str">
            <v>SpawnFlag_12_40_0_Final</v>
          </cell>
          <cell r="G22">
            <v>0</v>
          </cell>
        </row>
        <row r="23">
          <cell r="A23" t="str">
            <v>Map_0xAngel1</v>
          </cell>
          <cell r="B23">
            <v>1</v>
          </cell>
          <cell r="C23" t="str">
            <v>Plane_12_40_0_1</v>
          </cell>
          <cell r="D23" t="str">
            <v>TutoGround_12_40_1</v>
          </cell>
          <cell r="E23" t="str">
            <v>Wall_12_40_0_Angel1</v>
          </cell>
          <cell r="F23" t="str">
            <v>SpawnFlag_0_Angel</v>
          </cell>
          <cell r="G23">
            <v>0</v>
          </cell>
        </row>
        <row r="24">
          <cell r="A24" t="str">
            <v>Map_0xAngel2</v>
          </cell>
          <cell r="B24">
            <v>1</v>
          </cell>
          <cell r="C24" t="str">
            <v>Plane_12_40_0_2</v>
          </cell>
          <cell r="D24" t="str">
            <v>TutoGround_12_40_1</v>
          </cell>
          <cell r="E24" t="str">
            <v>Wall_0_Empty</v>
          </cell>
          <cell r="F24" t="str">
            <v>SpawnFlag_0_Angel</v>
          </cell>
          <cell r="G24">
            <v>0</v>
          </cell>
        </row>
        <row r="25">
          <cell r="A25" t="str">
            <v>Map_1x0</v>
          </cell>
          <cell r="B25">
            <v>22</v>
          </cell>
          <cell r="C25" t="str">
            <v>Plane_12_40_1_2</v>
          </cell>
          <cell r="D25" t="str">
            <v>Ground_12_40_1</v>
          </cell>
          <cell r="E25" t="str">
            <v>Wall_0_Empty</v>
          </cell>
          <cell r="F25" t="str">
            <v>SpawnFlag_0_Empty</v>
          </cell>
          <cell r="G25">
            <v>0</v>
          </cell>
        </row>
        <row r="26">
          <cell r="A26" t="str">
            <v>Map_1x1</v>
          </cell>
          <cell r="B26">
            <v>1</v>
          </cell>
          <cell r="C26" t="str">
            <v>Plane_12_40_1_1</v>
          </cell>
          <cell r="D26" t="str">
            <v>Ground_12_40_1</v>
          </cell>
          <cell r="E26" t="str">
            <v>Wall_12_40_1_1</v>
          </cell>
          <cell r="F26" t="str">
            <v>SpawnFlag_12_40_1_1</v>
          </cell>
          <cell r="G26">
            <v>4</v>
          </cell>
        </row>
        <row r="27">
          <cell r="A27" t="str">
            <v>Map_1x1_1</v>
          </cell>
          <cell r="B27">
            <v>1</v>
          </cell>
          <cell r="C27" t="str">
            <v>Plane_12_40_1_1</v>
          </cell>
          <cell r="D27" t="str">
            <v>Ground_12_40_1</v>
          </cell>
          <cell r="E27" t="str">
            <v>Wall_12_40_1_1_1</v>
          </cell>
          <cell r="F27" t="str">
            <v>SpawnFlag_12_40_1_1_1</v>
          </cell>
          <cell r="G27">
            <v>6</v>
          </cell>
        </row>
        <row r="28">
          <cell r="A28" t="str">
            <v>Map_1x2</v>
          </cell>
          <cell r="B28">
            <v>1</v>
          </cell>
          <cell r="C28" t="str">
            <v>Plane_12_40_1_2</v>
          </cell>
          <cell r="D28" t="str">
            <v>Ground_12_40_1</v>
          </cell>
          <cell r="E28" t="str">
            <v>Wall_12_40_1_2</v>
          </cell>
          <cell r="F28" t="str">
            <v>SpawnFlag_12_40_1_2</v>
          </cell>
          <cell r="G28">
            <v>8</v>
          </cell>
        </row>
        <row r="29">
          <cell r="A29" t="str">
            <v>Map_1x3</v>
          </cell>
          <cell r="B29">
            <v>926</v>
          </cell>
          <cell r="C29" t="str">
            <v>Plane_12_40_1_3</v>
          </cell>
          <cell r="D29" t="str">
            <v>Ground_12_40_1</v>
          </cell>
          <cell r="E29" t="str">
            <v>Wall_12_40_1_3</v>
          </cell>
          <cell r="F29" t="str">
            <v>SpawnFlag_12_40_1_3</v>
          </cell>
          <cell r="G29">
            <v>7</v>
          </cell>
        </row>
        <row r="30">
          <cell r="A30" t="str">
            <v>Map_1x4</v>
          </cell>
          <cell r="B30">
            <v>1</v>
          </cell>
          <cell r="C30" t="str">
            <v>Plane_12_40_1_1</v>
          </cell>
          <cell r="D30" t="str">
            <v>Ground_12_40_1</v>
          </cell>
          <cell r="E30" t="str">
            <v>Wall_12_40_1_4</v>
          </cell>
          <cell r="F30" t="str">
            <v>SpawnFlag_12_40_1_4</v>
          </cell>
          <cell r="G30">
            <v>6</v>
          </cell>
        </row>
        <row r="31">
          <cell r="A31" t="str">
            <v>Map_1x6</v>
          </cell>
          <cell r="B31">
            <v>1</v>
          </cell>
          <cell r="C31" t="str">
            <v>Plane_12_40_1_3</v>
          </cell>
          <cell r="D31" t="str">
            <v>Ground_12_40_1</v>
          </cell>
          <cell r="E31" t="str">
            <v>Wall_12_40_1_6</v>
          </cell>
          <cell r="F31" t="str">
            <v>SpawnFlag_12_40_1_6</v>
          </cell>
          <cell r="G31">
            <v>6</v>
          </cell>
        </row>
        <row r="32">
          <cell r="A32" t="str">
            <v>Map_1x7</v>
          </cell>
          <cell r="B32">
            <v>1</v>
          </cell>
          <cell r="C32" t="str">
            <v>Plane_12_40_1_1</v>
          </cell>
          <cell r="D32" t="str">
            <v>Ground_12_40_1</v>
          </cell>
          <cell r="E32" t="str">
            <v>Wall_12_40_1_7</v>
          </cell>
          <cell r="F32" t="str">
            <v>SpawnFlag_12_40_1_7</v>
          </cell>
          <cell r="G32">
            <v>6</v>
          </cell>
        </row>
        <row r="33">
          <cell r="A33" t="str">
            <v>Map_1x8</v>
          </cell>
          <cell r="B33">
            <v>1</v>
          </cell>
          <cell r="C33" t="str">
            <v>Plane_12_40_1_2</v>
          </cell>
          <cell r="D33" t="str">
            <v>Ground_12_40_1</v>
          </cell>
          <cell r="E33" t="str">
            <v>Wall_12_40_1_8</v>
          </cell>
          <cell r="F33" t="str">
            <v>SpawnFlag_12_40_1_8</v>
          </cell>
          <cell r="G33">
            <v>7</v>
          </cell>
        </row>
        <row r="34">
          <cell r="A34" t="str">
            <v>Map_1x8_1</v>
          </cell>
          <cell r="B34">
            <v>1</v>
          </cell>
          <cell r="C34" t="str">
            <v>Plane_12_40_1_3</v>
          </cell>
          <cell r="D34" t="str">
            <v>Ground_12_40_1</v>
          </cell>
          <cell r="E34" t="str">
            <v>Wall_12_40_1_8_1</v>
          </cell>
          <cell r="F34" t="str">
            <v>SpawnFlag_12_40_1_8_1</v>
          </cell>
          <cell r="G34">
            <v>9</v>
          </cell>
        </row>
        <row r="35">
          <cell r="A35" t="str">
            <v>Map_1x9</v>
          </cell>
          <cell r="B35">
            <v>1</v>
          </cell>
          <cell r="C35" t="str">
            <v>Plane_12_40_1_3</v>
          </cell>
          <cell r="D35" t="str">
            <v>Ground_12_40_1</v>
          </cell>
          <cell r="E35" t="str">
            <v>Wall_12_40_1_9</v>
          </cell>
          <cell r="F35" t="str">
            <v>SpawnFlag_12_40_1_9</v>
          </cell>
          <cell r="G35">
            <v>12</v>
          </cell>
        </row>
        <row r="36">
          <cell r="A36" t="str">
            <v>Map_1x11</v>
          </cell>
          <cell r="B36">
            <v>1</v>
          </cell>
          <cell r="C36" t="str">
            <v>Plane_12_40_1_1</v>
          </cell>
          <cell r="D36" t="str">
            <v>Ground_12_40_1</v>
          </cell>
          <cell r="E36" t="str">
            <v>Wall_12_40_1_11</v>
          </cell>
          <cell r="F36" t="str">
            <v>SpawnFlag_12_40_1_11</v>
          </cell>
          <cell r="G36">
            <v>10</v>
          </cell>
        </row>
        <row r="37">
          <cell r="A37" t="str">
            <v>Map_1x12</v>
          </cell>
          <cell r="B37">
            <v>1</v>
          </cell>
          <cell r="C37" t="str">
            <v>Plane_12_40_1_2</v>
          </cell>
          <cell r="D37" t="str">
            <v>Ground_12_40_1</v>
          </cell>
          <cell r="E37" t="str">
            <v>Wall_12_40_1_12</v>
          </cell>
          <cell r="F37" t="str">
            <v>SpawnFlag_12_40_1_12</v>
          </cell>
          <cell r="G37">
            <v>10</v>
          </cell>
        </row>
        <row r="38">
          <cell r="A38" t="str">
            <v>Map_1x12_1</v>
          </cell>
          <cell r="B38">
            <v>1</v>
          </cell>
          <cell r="C38" t="str">
            <v>Plane_12_40_1_3</v>
          </cell>
          <cell r="D38" t="str">
            <v>Ground_12_40_1</v>
          </cell>
          <cell r="E38" t="str">
            <v>Wall_12_40_1_12_1</v>
          </cell>
          <cell r="F38" t="str">
            <v>SpawnFlag_12_40_1_12_1</v>
          </cell>
          <cell r="G38">
            <v>10</v>
          </cell>
        </row>
        <row r="39">
          <cell r="A39" t="str">
            <v>Map_1x13</v>
          </cell>
          <cell r="B39">
            <v>1</v>
          </cell>
          <cell r="C39" t="str">
            <v>Plane_12_40_1_1</v>
          </cell>
          <cell r="D39" t="str">
            <v>Ground_12_40_1</v>
          </cell>
          <cell r="E39" t="str">
            <v>Wall_12_40_1_13</v>
          </cell>
          <cell r="F39" t="str">
            <v>SpawnFlag_12_40_1_13</v>
          </cell>
          <cell r="G39">
            <v>7</v>
          </cell>
        </row>
        <row r="40">
          <cell r="A40" t="str">
            <v>Map_1x13_1</v>
          </cell>
          <cell r="B40">
            <v>1</v>
          </cell>
          <cell r="C40" t="str">
            <v>Plane_12_40_1_3</v>
          </cell>
          <cell r="D40" t="str">
            <v>Ground_12_40_1</v>
          </cell>
          <cell r="E40" t="str">
            <v>Wall_12_40_1_13_1</v>
          </cell>
          <cell r="F40" t="str">
            <v>SpawnFlag_12_40_1_13_1</v>
          </cell>
          <cell r="G40">
            <v>10</v>
          </cell>
        </row>
        <row r="41">
          <cell r="A41" t="str">
            <v>Map_1x14</v>
          </cell>
          <cell r="B41">
            <v>1</v>
          </cell>
          <cell r="C41" t="str">
            <v>Plane_12_40_1_2</v>
          </cell>
          <cell r="D41" t="str">
            <v>Ground_12_40_1</v>
          </cell>
          <cell r="E41" t="str">
            <v>Wall_12_40_1_14</v>
          </cell>
          <cell r="F41" t="str">
            <v>SpawnFlag_12_40_1_14</v>
          </cell>
          <cell r="G41">
            <v>12</v>
          </cell>
        </row>
        <row r="42">
          <cell r="A42" t="str">
            <v>Map_1x16</v>
          </cell>
          <cell r="B42">
            <v>1</v>
          </cell>
          <cell r="C42" t="str">
            <v>Plane_12_40_1_1</v>
          </cell>
          <cell r="D42" t="str">
            <v>Ground_12_40_1</v>
          </cell>
          <cell r="E42" t="str">
            <v>Wall_12_40_1_16</v>
          </cell>
          <cell r="F42" t="str">
            <v>SpawnFlag_12_40_1_16</v>
          </cell>
          <cell r="G42">
            <v>10</v>
          </cell>
        </row>
        <row r="43">
          <cell r="A43" t="str">
            <v>Map_1x17</v>
          </cell>
          <cell r="B43">
            <v>1</v>
          </cell>
          <cell r="C43" t="str">
            <v>Plane_12_40_1_2</v>
          </cell>
          <cell r="D43" t="str">
            <v>Ground_12_40_1</v>
          </cell>
          <cell r="E43" t="str">
            <v>Wall_12_40_1_17</v>
          </cell>
          <cell r="F43" t="str">
            <v>SpawnFlag_12_40_1_17</v>
          </cell>
          <cell r="G43">
            <v>8</v>
          </cell>
        </row>
        <row r="44">
          <cell r="A44" t="str">
            <v>Map_1x18</v>
          </cell>
          <cell r="B44">
            <v>1</v>
          </cell>
          <cell r="C44" t="str">
            <v>Plane_12_40_1_1</v>
          </cell>
          <cell r="D44" t="str">
            <v>Ground_12_40_1</v>
          </cell>
          <cell r="E44" t="str">
            <v>Wall_12_40_1_18</v>
          </cell>
          <cell r="F44" t="str">
            <v>SpawnFlag_12_40_1_18</v>
          </cell>
          <cell r="G44">
            <v>10</v>
          </cell>
        </row>
        <row r="45">
          <cell r="A45" t="str">
            <v>Map_1x19</v>
          </cell>
          <cell r="B45">
            <v>1</v>
          </cell>
          <cell r="C45" t="str">
            <v>Plane_12_40_1_1</v>
          </cell>
          <cell r="D45" t="str">
            <v>Ground_12_40_1</v>
          </cell>
          <cell r="E45" t="str">
            <v>Wall_12_40_1_19</v>
          </cell>
          <cell r="F45" t="str">
            <v>SpawnFlag_12_40_1_19</v>
          </cell>
          <cell r="G45">
            <v>13</v>
          </cell>
        </row>
        <row r="46">
          <cell r="A46" t="str">
            <v>Map_1x21</v>
          </cell>
          <cell r="B46">
            <v>1</v>
          </cell>
          <cell r="C46" t="str">
            <v>Plane_12_40_1_3</v>
          </cell>
          <cell r="D46" t="str">
            <v>Ground_12_40_1</v>
          </cell>
          <cell r="E46" t="str">
            <v>Wall_12_40_1_21</v>
          </cell>
          <cell r="F46" t="str">
            <v>SpawnFlag_12_40_1_21</v>
          </cell>
          <cell r="G46">
            <v>12</v>
          </cell>
        </row>
        <row r="47">
          <cell r="A47" t="str">
            <v>Map_1x22</v>
          </cell>
          <cell r="B47">
            <v>1</v>
          </cell>
          <cell r="C47" t="str">
            <v>Plane_12_40_1_1</v>
          </cell>
          <cell r="D47" t="str">
            <v>Ground_12_40_1</v>
          </cell>
          <cell r="E47" t="str">
            <v>Wall_12_40_1_22</v>
          </cell>
          <cell r="F47" t="str">
            <v>SpawnFlag_12_40_1_22</v>
          </cell>
          <cell r="G47">
            <v>12</v>
          </cell>
        </row>
        <row r="48">
          <cell r="A48" t="str">
            <v>Map_1x23</v>
          </cell>
          <cell r="B48">
            <v>1</v>
          </cell>
          <cell r="C48" t="str">
            <v>Plane_12_40_1_2</v>
          </cell>
          <cell r="D48" t="str">
            <v>Ground_12_40_1</v>
          </cell>
          <cell r="E48" t="str">
            <v>Wall_12_40_1_23</v>
          </cell>
          <cell r="F48" t="str">
            <v>SpawnFlag_12_40_1_23</v>
          </cell>
          <cell r="G48">
            <v>13</v>
          </cell>
        </row>
        <row r="49">
          <cell r="A49" t="str">
            <v>Map_1x23_1</v>
          </cell>
          <cell r="B49">
            <v>1</v>
          </cell>
          <cell r="C49" t="str">
            <v>Plane_12_40_1_2</v>
          </cell>
          <cell r="D49" t="str">
            <v>Ground_12_40_1</v>
          </cell>
          <cell r="E49" t="str">
            <v>Wall_12_40_1_23_1</v>
          </cell>
          <cell r="F49" t="str">
            <v>SpawnFlag_12_40_1_23</v>
          </cell>
          <cell r="G49">
            <v>13</v>
          </cell>
        </row>
        <row r="50">
          <cell r="A50" t="str">
            <v>Map_1x24</v>
          </cell>
          <cell r="B50">
            <v>1</v>
          </cell>
          <cell r="C50" t="str">
            <v>Plane_12_40_1_3</v>
          </cell>
          <cell r="D50" t="str">
            <v>Ground_12_40_1</v>
          </cell>
          <cell r="E50" t="str">
            <v>Wall_12_40_1_24</v>
          </cell>
          <cell r="F50" t="str">
            <v>SpawnFlag_12_40_1_24</v>
          </cell>
          <cell r="G50">
            <v>13</v>
          </cell>
        </row>
        <row r="51">
          <cell r="A51" t="str">
            <v>Map_1x26</v>
          </cell>
          <cell r="B51">
            <v>1</v>
          </cell>
          <cell r="C51" t="str">
            <v>Plane_12_40_1_2</v>
          </cell>
          <cell r="D51" t="str">
            <v>Ground_12_40_1</v>
          </cell>
          <cell r="E51" t="str">
            <v>Wall_12_40_1_26</v>
          </cell>
          <cell r="F51" t="str">
            <v>SpawnFlag_12_40_1_26</v>
          </cell>
          <cell r="G51">
            <v>12</v>
          </cell>
        </row>
        <row r="52">
          <cell r="A52" t="str">
            <v>Map_1x27</v>
          </cell>
          <cell r="B52">
            <v>1</v>
          </cell>
          <cell r="C52" t="str">
            <v>Plane_12_40_1_3</v>
          </cell>
          <cell r="D52" t="str">
            <v>Ground_12_40_1</v>
          </cell>
          <cell r="E52" t="str">
            <v>Wall_12_40_1_27</v>
          </cell>
          <cell r="F52" t="str">
            <v>SpawnFlag_12_40_1_27</v>
          </cell>
          <cell r="G52">
            <v>13</v>
          </cell>
        </row>
        <row r="53">
          <cell r="A53" t="str">
            <v>Map_1x28</v>
          </cell>
          <cell r="B53">
            <v>1</v>
          </cell>
          <cell r="C53" t="str">
            <v>Plane_12_40_1_1</v>
          </cell>
          <cell r="D53" t="str">
            <v>Ground_12_40_1</v>
          </cell>
          <cell r="E53" t="str">
            <v>Wall_12_40_1_28</v>
          </cell>
          <cell r="F53" t="str">
            <v>SpawnFlag_12_40_1_28</v>
          </cell>
          <cell r="G53">
            <v>16</v>
          </cell>
        </row>
        <row r="54">
          <cell r="A54" t="str">
            <v>Map_1x29</v>
          </cell>
          <cell r="B54">
            <v>1</v>
          </cell>
          <cell r="C54" t="str">
            <v>Plane_12_40_1_2</v>
          </cell>
          <cell r="D54" t="str">
            <v>Ground_12_40_1</v>
          </cell>
          <cell r="E54" t="str">
            <v>Wall_12_40_1_29</v>
          </cell>
          <cell r="F54" t="str">
            <v>SpawnFlag_12_40_1_29</v>
          </cell>
          <cell r="G54">
            <v>14</v>
          </cell>
        </row>
        <row r="55">
          <cell r="A55" t="str">
            <v>Map_1x31</v>
          </cell>
          <cell r="B55">
            <v>1</v>
          </cell>
          <cell r="C55" t="str">
            <v>Plane_12_40_1_1</v>
          </cell>
          <cell r="D55" t="str">
            <v>Ground_12_40_1</v>
          </cell>
          <cell r="E55" t="str">
            <v>Wall_12_40_1_31</v>
          </cell>
          <cell r="F55" t="str">
            <v>SpawnFlag_12_40_1_31</v>
          </cell>
          <cell r="G55">
            <v>15</v>
          </cell>
        </row>
        <row r="56">
          <cell r="A56" t="str">
            <v>Map_1x32</v>
          </cell>
          <cell r="B56">
            <v>1</v>
          </cell>
          <cell r="C56" t="str">
            <v>Plane_12_40_1_2</v>
          </cell>
          <cell r="D56" t="str">
            <v>Ground_12_40_1</v>
          </cell>
          <cell r="E56" t="str">
            <v>Wall_12_40_1_32</v>
          </cell>
          <cell r="F56" t="str">
            <v>SpawnFlag_12_40_1_32</v>
          </cell>
          <cell r="G56">
            <v>18</v>
          </cell>
        </row>
        <row r="57">
          <cell r="A57" t="str">
            <v>Map_1x33</v>
          </cell>
          <cell r="B57">
            <v>1</v>
          </cell>
          <cell r="C57" t="str">
            <v>Plane_12_40_1_3</v>
          </cell>
          <cell r="D57" t="str">
            <v>Ground_12_40_1</v>
          </cell>
          <cell r="E57" t="str">
            <v>Wall_12_40_1_33</v>
          </cell>
          <cell r="F57" t="str">
            <v>SpawnFlag_12_40_1_33</v>
          </cell>
          <cell r="G57">
            <v>18</v>
          </cell>
        </row>
        <row r="58">
          <cell r="A58" t="str">
            <v>Map_1x33_1</v>
          </cell>
          <cell r="B58">
            <v>1</v>
          </cell>
          <cell r="C58" t="str">
            <v>Plane_12_40_1_1</v>
          </cell>
          <cell r="D58" t="str">
            <v>Ground_12_40_1</v>
          </cell>
          <cell r="E58" t="str">
            <v>Wall_12_40_1_33_1</v>
          </cell>
          <cell r="F58" t="str">
            <v>SpawnFlag_12_40_1_33_1</v>
          </cell>
          <cell r="G58">
            <v>18</v>
          </cell>
        </row>
        <row r="59">
          <cell r="A59" t="str">
            <v>Map_1x34</v>
          </cell>
          <cell r="B59">
            <v>1</v>
          </cell>
          <cell r="C59" t="str">
            <v>Plane_12_40_1_1</v>
          </cell>
          <cell r="D59" t="str">
            <v>Ground_12_40_1</v>
          </cell>
          <cell r="E59" t="str">
            <v>Wall_12_40_1_34</v>
          </cell>
          <cell r="F59" t="str">
            <v>SpawnFlag_12_40_1_34</v>
          </cell>
          <cell r="G59">
            <v>19</v>
          </cell>
        </row>
        <row r="60">
          <cell r="A60" t="str">
            <v>Map_1x34_1</v>
          </cell>
          <cell r="B60">
            <v>1</v>
          </cell>
          <cell r="C60" t="str">
            <v>Plane_12_40_1_2</v>
          </cell>
          <cell r="D60" t="str">
            <v>Ground_12_40_1</v>
          </cell>
          <cell r="E60" t="str">
            <v>Wall_12_40_1_34_1</v>
          </cell>
          <cell r="F60" t="str">
            <v>SpawnFlag_12_40_1_34</v>
          </cell>
          <cell r="G60">
            <v>19</v>
          </cell>
        </row>
        <row r="61">
          <cell r="A61" t="str">
            <v>Map_1x36</v>
          </cell>
          <cell r="B61">
            <v>1</v>
          </cell>
          <cell r="C61" t="str">
            <v>Plane_12_40_1_3</v>
          </cell>
          <cell r="D61" t="str">
            <v>Ground_12_40_1</v>
          </cell>
          <cell r="E61" t="str">
            <v>Wall_12_40_1_36</v>
          </cell>
          <cell r="F61" t="str">
            <v>SpawnFlag_12_40_1_36</v>
          </cell>
          <cell r="G61">
            <v>22</v>
          </cell>
        </row>
        <row r="62">
          <cell r="A62" t="str">
            <v>Map_1x37</v>
          </cell>
          <cell r="B62">
            <v>1</v>
          </cell>
          <cell r="C62" t="str">
            <v>Plane_12_40_1_1</v>
          </cell>
          <cell r="D62" t="str">
            <v>Ground_12_40_1</v>
          </cell>
          <cell r="E62" t="str">
            <v>Wall_12_40_1_37</v>
          </cell>
          <cell r="F62" t="str">
            <v>SpawnFlag_12_40_1_37</v>
          </cell>
          <cell r="G62">
            <v>17</v>
          </cell>
        </row>
        <row r="63">
          <cell r="A63" t="str">
            <v>Map_1x38</v>
          </cell>
          <cell r="B63">
            <v>1</v>
          </cell>
          <cell r="C63" t="str">
            <v>Plane_12_40_1_2</v>
          </cell>
          <cell r="D63" t="str">
            <v>Ground_12_40_1</v>
          </cell>
          <cell r="E63" t="str">
            <v>Wall_12_40_1_38</v>
          </cell>
          <cell r="F63" t="str">
            <v>SpawnFlag_12_40_1_38</v>
          </cell>
          <cell r="G63">
            <v>20</v>
          </cell>
        </row>
        <row r="64">
          <cell r="A64" t="str">
            <v>Map_1x39</v>
          </cell>
          <cell r="B64">
            <v>1</v>
          </cell>
          <cell r="C64" t="str">
            <v>Plane_12_40_1_3</v>
          </cell>
          <cell r="D64" t="str">
            <v>Ground_12_40_1</v>
          </cell>
          <cell r="E64" t="str">
            <v>Wall_12_40_1_39</v>
          </cell>
          <cell r="F64" t="str">
            <v>SpawnFlag_12_40_1_39</v>
          </cell>
          <cell r="G64">
            <v>22</v>
          </cell>
        </row>
        <row r="65">
          <cell r="A65" t="str">
            <v>Map_1x39_1</v>
          </cell>
          <cell r="B65">
            <v>1</v>
          </cell>
          <cell r="C65" t="str">
            <v>Plane_12_40_1_3</v>
          </cell>
          <cell r="D65" t="str">
            <v>Ground_12_40_1</v>
          </cell>
          <cell r="E65" t="str">
            <v>Wall_12_40_1_39_1</v>
          </cell>
          <cell r="F65" t="str">
            <v>SpawnFlag_12_40_1_39_1</v>
          </cell>
          <cell r="G65">
            <v>23</v>
          </cell>
        </row>
        <row r="66">
          <cell r="A66" t="str">
            <v>Map_1x41</v>
          </cell>
          <cell r="B66">
            <v>1</v>
          </cell>
          <cell r="C66" t="str">
            <v>Plane_12_40_1_2</v>
          </cell>
          <cell r="D66" t="str">
            <v>Ground_12_40_1</v>
          </cell>
          <cell r="E66" t="str">
            <v>Wall_12_40_1_41</v>
          </cell>
          <cell r="F66" t="str">
            <v>SpawnFlag_12_40_1_41</v>
          </cell>
          <cell r="G66">
            <v>20</v>
          </cell>
        </row>
        <row r="67">
          <cell r="A67" t="str">
            <v>Map_1x42</v>
          </cell>
          <cell r="B67">
            <v>1</v>
          </cell>
          <cell r="C67" t="str">
            <v>Plane_12_40_1_3</v>
          </cell>
          <cell r="D67" t="str">
            <v>Ground_12_40_1</v>
          </cell>
          <cell r="E67" t="str">
            <v>Wall_12_40_1_42</v>
          </cell>
          <cell r="F67" t="str">
            <v>SpawnFlag_12_40_1_42</v>
          </cell>
          <cell r="G67">
            <v>21</v>
          </cell>
        </row>
        <row r="68">
          <cell r="A68" t="str">
            <v>Map_1x43</v>
          </cell>
          <cell r="B68">
            <v>1</v>
          </cell>
          <cell r="C68" t="str">
            <v>Plane_12_40_1_1</v>
          </cell>
          <cell r="D68" t="str">
            <v>Ground_12_40_1</v>
          </cell>
          <cell r="E68" t="str">
            <v>Wall_12_40_1_43</v>
          </cell>
          <cell r="F68" t="str">
            <v>SpawnFlag_12_40_1_43</v>
          </cell>
          <cell r="G68">
            <v>21</v>
          </cell>
        </row>
        <row r="69">
          <cell r="A69" t="str">
            <v>Map_1x44</v>
          </cell>
          <cell r="B69">
            <v>1</v>
          </cell>
          <cell r="C69" t="str">
            <v>Plane_12_40_1_2</v>
          </cell>
          <cell r="D69" t="str">
            <v>Ground_12_40_1</v>
          </cell>
          <cell r="E69" t="str">
            <v>Wall_12_40_1_44</v>
          </cell>
          <cell r="F69" t="str">
            <v>SpawnFlag_12_40_1_44</v>
          </cell>
          <cell r="G69">
            <v>21</v>
          </cell>
        </row>
        <row r="70">
          <cell r="A70" t="str">
            <v>Map_1x46</v>
          </cell>
          <cell r="B70">
            <v>1</v>
          </cell>
          <cell r="C70" t="str">
            <v>Plane_12_40_1_1</v>
          </cell>
          <cell r="D70" t="str">
            <v>Ground_12_40_1</v>
          </cell>
          <cell r="E70" t="str">
            <v>Wall_12_40_1_46</v>
          </cell>
          <cell r="F70" t="str">
            <v>SpawnFlag_12_40_1_46</v>
          </cell>
          <cell r="G70">
            <v>19</v>
          </cell>
        </row>
        <row r="71">
          <cell r="A71" t="str">
            <v>Map_1x47</v>
          </cell>
          <cell r="B71">
            <v>1</v>
          </cell>
          <cell r="C71" t="str">
            <v>Plane_12_40_1_2</v>
          </cell>
          <cell r="D71" t="str">
            <v>Ground_12_40_1</v>
          </cell>
          <cell r="E71" t="str">
            <v>Wall_12_40_1_47</v>
          </cell>
          <cell r="F71" t="str">
            <v>SpawnFlag_12_40_1_47</v>
          </cell>
          <cell r="G71">
            <v>19</v>
          </cell>
        </row>
        <row r="72">
          <cell r="A72" t="str">
            <v>Map_1x48</v>
          </cell>
          <cell r="B72">
            <v>1</v>
          </cell>
          <cell r="C72" t="str">
            <v>Plane_12_40_1_3</v>
          </cell>
          <cell r="D72" t="str">
            <v>Ground_12_40_1</v>
          </cell>
          <cell r="E72" t="str">
            <v>Wall_12_40_1_48</v>
          </cell>
          <cell r="F72" t="str">
            <v>SpawnFlag_12_40_1_48</v>
          </cell>
          <cell r="G72">
            <v>18</v>
          </cell>
        </row>
        <row r="73">
          <cell r="A73" t="str">
            <v>Map_1x49</v>
          </cell>
          <cell r="B73">
            <v>1</v>
          </cell>
          <cell r="C73" t="str">
            <v>Plane_12_40_1_1</v>
          </cell>
          <cell r="D73" t="str">
            <v>Ground_12_40_1</v>
          </cell>
          <cell r="E73" t="str">
            <v>Wall_12_40_1_49</v>
          </cell>
          <cell r="F73" t="str">
            <v>SpawnFlag_12_40_1_49</v>
          </cell>
          <cell r="G73">
            <v>17</v>
          </cell>
        </row>
        <row r="74">
          <cell r="A74" t="str">
            <v>Map_1xMiddle1</v>
          </cell>
          <cell r="B74">
            <v>1</v>
          </cell>
          <cell r="C74" t="str">
            <v>Plane_12_40_1_3</v>
          </cell>
          <cell r="D74" t="str">
            <v>Ground_12_40_1</v>
          </cell>
          <cell r="E74" t="str">
            <v>Wall_12_40_1_Middle1</v>
          </cell>
          <cell r="F74" t="str">
            <v>SpawnFlag_12_40_1_Middle1</v>
          </cell>
          <cell r="G74">
            <v>0</v>
          </cell>
        </row>
        <row r="75">
          <cell r="A75" t="str">
            <v>Map_1xMiddle2</v>
          </cell>
          <cell r="B75">
            <v>1</v>
          </cell>
          <cell r="C75" t="str">
            <v>Plane_12_40_1_2</v>
          </cell>
          <cell r="D75" t="str">
            <v>Ground_12_40_1</v>
          </cell>
          <cell r="E75" t="str">
            <v>Wall_12_40_1_Middle1</v>
          </cell>
          <cell r="F75" t="str">
            <v>SpawnFlag_12_40_1_Middle2</v>
          </cell>
          <cell r="G75">
            <v>0</v>
          </cell>
        </row>
        <row r="76">
          <cell r="A76" t="str">
            <v>Map_1xMiddle3</v>
          </cell>
          <cell r="B76">
            <v>1</v>
          </cell>
          <cell r="C76" t="str">
            <v>Plane_12_40_1_1</v>
          </cell>
          <cell r="D76" t="str">
            <v>Ground_12_40_1</v>
          </cell>
          <cell r="E76" t="str">
            <v>Wall_0_Empty</v>
          </cell>
          <cell r="F76" t="str">
            <v>SpawnFlag_12_40_1_Middle3</v>
          </cell>
          <cell r="G76">
            <v>0</v>
          </cell>
        </row>
        <row r="77">
          <cell r="A77" t="str">
            <v>Map_1xMiddle4</v>
          </cell>
          <cell r="B77">
            <v>1</v>
          </cell>
          <cell r="C77" t="str">
            <v>Plane_12_40_1_3</v>
          </cell>
          <cell r="D77" t="str">
            <v>Ground_12_40_1</v>
          </cell>
          <cell r="E77" t="str">
            <v>Wall_0_Empty</v>
          </cell>
          <cell r="F77" t="str">
            <v>SpawnFlag_12_40_1_Middle4</v>
          </cell>
          <cell r="G77">
            <v>0</v>
          </cell>
        </row>
        <row r="78">
          <cell r="A78" t="str">
            <v>Map_1xFinal</v>
          </cell>
          <cell r="B78">
            <v>1</v>
          </cell>
          <cell r="C78" t="str">
            <v>Plane_12_40_1_2</v>
          </cell>
          <cell r="D78" t="str">
            <v>Ground_12_40_1</v>
          </cell>
          <cell r="E78" t="str">
            <v>Wall_0_Empty</v>
          </cell>
          <cell r="F78" t="str">
            <v>SpawnFlag_12_40_1_Final</v>
          </cell>
          <cell r="G78">
            <v>0</v>
          </cell>
        </row>
        <row r="79">
          <cell r="A79" t="str">
            <v>Map_1xAngel1</v>
          </cell>
          <cell r="B79">
            <v>1</v>
          </cell>
          <cell r="C79" t="str">
            <v>Plane_12_40_1_1</v>
          </cell>
          <cell r="D79" t="str">
            <v>Ground_12_40_1</v>
          </cell>
          <cell r="E79" t="str">
            <v>Wall_0_Empty</v>
          </cell>
          <cell r="F79" t="str">
            <v>SpawnFlag_0_Angel</v>
          </cell>
          <cell r="G79">
            <v>0</v>
          </cell>
        </row>
        <row r="80">
          <cell r="A80" t="str">
            <v>Map_1xAngel2</v>
          </cell>
          <cell r="B80">
            <v>1</v>
          </cell>
          <cell r="C80" t="str">
            <v>Plane_12_40_1_2</v>
          </cell>
          <cell r="D80" t="str">
            <v>Ground_12_40_1</v>
          </cell>
          <cell r="E80" t="str">
            <v>Wall_12_40_1_37</v>
          </cell>
          <cell r="F80" t="str">
            <v>SpawnFlag_0_Angel</v>
          </cell>
          <cell r="G80">
            <v>0</v>
          </cell>
        </row>
        <row r="81">
          <cell r="A81" t="str">
            <v>Map_1xAngel3</v>
          </cell>
          <cell r="B81">
            <v>1</v>
          </cell>
          <cell r="C81" t="str">
            <v>Plane_12_40_1_3</v>
          </cell>
          <cell r="D81" t="str">
            <v>Ground_12_40_1</v>
          </cell>
          <cell r="E81" t="str">
            <v>Wall_12_40_1_29</v>
          </cell>
          <cell r="F81" t="str">
            <v>SpawnFlag_0_Angel</v>
          </cell>
          <cell r="G81">
            <v>0</v>
          </cell>
        </row>
        <row r="82">
          <cell r="A82" t="str">
            <v>Map_1xAngel4</v>
          </cell>
          <cell r="B82">
            <v>1</v>
          </cell>
          <cell r="C82" t="str">
            <v>Plane_12_40_1_1</v>
          </cell>
          <cell r="D82" t="str">
            <v>Ground_12_40_1</v>
          </cell>
          <cell r="E82" t="str">
            <v>Wall_12_40_1_17</v>
          </cell>
          <cell r="F82" t="str">
            <v>SpawnFlag_0_Angel</v>
          </cell>
          <cell r="G82">
            <v>0</v>
          </cell>
        </row>
        <row r="83">
          <cell r="A83" t="str">
            <v>Map_1xAngel5</v>
          </cell>
          <cell r="B83">
            <v>1</v>
          </cell>
          <cell r="C83" t="str">
            <v>Plane_12_40_1_2</v>
          </cell>
          <cell r="D83" t="str">
            <v>Ground_12_40_1</v>
          </cell>
          <cell r="E83" t="str">
            <v>Wall_12_40_1_18</v>
          </cell>
          <cell r="F83" t="str">
            <v>SpawnFlag_0_Angel</v>
          </cell>
          <cell r="G83">
            <v>0</v>
          </cell>
        </row>
        <row r="84">
          <cell r="A84" t="str">
            <v>Map_2x0</v>
          </cell>
          <cell r="B84">
            <v>1</v>
          </cell>
          <cell r="C84" t="str">
            <v>Plane_12_40_2_4</v>
          </cell>
          <cell r="D84" t="str">
            <v>Ground_12_40_1</v>
          </cell>
          <cell r="E84" t="str">
            <v>Wall_0_Empty</v>
          </cell>
          <cell r="F84" t="str">
            <v>SpawnFlag_0_Empty</v>
          </cell>
          <cell r="G84">
            <v>0</v>
          </cell>
        </row>
        <row r="85">
          <cell r="A85" t="str">
            <v>Map_2x1</v>
          </cell>
          <cell r="B85">
            <v>1</v>
          </cell>
          <cell r="C85" t="str">
            <v>Plane_12_40_2_4</v>
          </cell>
          <cell r="D85" t="str">
            <v>Ground_12_40_1</v>
          </cell>
          <cell r="E85" t="str">
            <v>Wall_12_40_2_1</v>
          </cell>
          <cell r="F85" t="str">
            <v>SpawnFlag_12_40_2_1</v>
          </cell>
          <cell r="G85">
            <v>5</v>
          </cell>
        </row>
        <row r="86">
          <cell r="A86" t="str">
            <v>Map_2x2</v>
          </cell>
          <cell r="B86">
            <v>1</v>
          </cell>
          <cell r="C86" t="str">
            <v>Plane_12_40_2_5</v>
          </cell>
          <cell r="D86" t="str">
            <v>Ground_12_40_1</v>
          </cell>
          <cell r="E86" t="str">
            <v>Wall_12_40_2_2</v>
          </cell>
          <cell r="F86" t="str">
            <v>SpawnFlag_12_40_2_2</v>
          </cell>
        </row>
        <row r="87">
          <cell r="A87" t="str">
            <v>Map_2x2_1</v>
          </cell>
          <cell r="B87">
            <v>1</v>
          </cell>
          <cell r="C87" t="str">
            <v>Plane_12_40_2_4</v>
          </cell>
          <cell r="D87" t="str">
            <v>Ground_12_40_1</v>
          </cell>
          <cell r="E87" t="str">
            <v>Wall_12_40_2_2_1</v>
          </cell>
          <cell r="F87" t="str">
            <v>SpawnFlag_12_40_2_2_1</v>
          </cell>
        </row>
        <row r="88">
          <cell r="A88" t="str">
            <v>Map_2x3</v>
          </cell>
          <cell r="B88">
            <v>1</v>
          </cell>
          <cell r="C88" t="str">
            <v>Plane_12_40_2_6</v>
          </cell>
          <cell r="D88" t="str">
            <v>Ground_12_40_1</v>
          </cell>
          <cell r="E88" t="str">
            <v>Wall_12_40_2_3</v>
          </cell>
          <cell r="F88" t="str">
            <v>SpawnFlag_12_40_2_3</v>
          </cell>
        </row>
        <row r="89">
          <cell r="A89" t="str">
            <v>Map_2x4</v>
          </cell>
          <cell r="B89">
            <v>1</v>
          </cell>
          <cell r="C89" t="str">
            <v>Plane_12_40_2_4</v>
          </cell>
          <cell r="D89" t="str">
            <v>Ground_12_40_1</v>
          </cell>
          <cell r="E89" t="str">
            <v>Wall_12_40_2_4</v>
          </cell>
          <cell r="F89" t="str">
            <v>SpawnFlag_12_40_2_4</v>
          </cell>
        </row>
        <row r="90">
          <cell r="A90" t="str">
            <v>Map_2x6</v>
          </cell>
          <cell r="B90">
            <v>1</v>
          </cell>
          <cell r="C90" t="str">
            <v>Plane_12_40_2_4</v>
          </cell>
          <cell r="D90" t="str">
            <v>Ground_12_40_1</v>
          </cell>
          <cell r="E90" t="str">
            <v>Wall_12_40_2_6</v>
          </cell>
          <cell r="F90" t="str">
            <v>SpawnFlag_12_40_2_6</v>
          </cell>
        </row>
        <row r="91">
          <cell r="A91" t="str">
            <v>Map_2x6_1</v>
          </cell>
          <cell r="B91">
            <v>1</v>
          </cell>
          <cell r="C91" t="str">
            <v>Plane_12_40_2_6</v>
          </cell>
          <cell r="D91" t="str">
            <v>Ground_12_40_1</v>
          </cell>
          <cell r="E91" t="str">
            <v>Wall_12_40_2_6_1</v>
          </cell>
          <cell r="F91" t="str">
            <v>SpawnFlag_12_40_2_6_1</v>
          </cell>
        </row>
        <row r="92">
          <cell r="A92" t="str">
            <v>Map_2x7</v>
          </cell>
          <cell r="B92">
            <v>1</v>
          </cell>
          <cell r="C92" t="str">
            <v>Plane_12_40_2_5</v>
          </cell>
          <cell r="D92" t="str">
            <v>Ground_12_40_1</v>
          </cell>
          <cell r="E92" t="str">
            <v>Wall_12_40_2_7</v>
          </cell>
          <cell r="F92" t="str">
            <v>SpawnFlag_12_40_2_7</v>
          </cell>
        </row>
        <row r="93">
          <cell r="A93" t="str">
            <v>Map_2x8</v>
          </cell>
          <cell r="B93">
            <v>1</v>
          </cell>
          <cell r="C93" t="str">
            <v>Plane_12_40_2_6</v>
          </cell>
          <cell r="D93" t="str">
            <v>Ground_12_40_1</v>
          </cell>
          <cell r="E93" t="str">
            <v>Wall_12_40_2_8</v>
          </cell>
          <cell r="F93" t="str">
            <v>SpawnFlag_12_40_2_8</v>
          </cell>
        </row>
        <row r="94">
          <cell r="A94" t="str">
            <v>Map_2x9</v>
          </cell>
          <cell r="B94">
            <v>1</v>
          </cell>
          <cell r="C94" t="str">
            <v>Plane_12_40_2_5</v>
          </cell>
          <cell r="D94" t="str">
            <v>Ground_12_40_1</v>
          </cell>
          <cell r="E94" t="str">
            <v>Wall_12_40_2_9</v>
          </cell>
          <cell r="F94" t="str">
            <v>SpawnFlag_12_40_2_9</v>
          </cell>
        </row>
        <row r="95">
          <cell r="A95" t="str">
            <v>Map_2x11</v>
          </cell>
          <cell r="B95">
            <v>1</v>
          </cell>
          <cell r="C95" t="str">
            <v>Plane_12_40_2_6</v>
          </cell>
          <cell r="D95" t="str">
            <v>Ground_12_40_1</v>
          </cell>
          <cell r="E95" t="str">
            <v>Wall_12_40_2_11</v>
          </cell>
          <cell r="F95" t="str">
            <v>SpawnFlag_12_40_2_11</v>
          </cell>
        </row>
        <row r="96">
          <cell r="A96" t="str">
            <v>Map_2x12</v>
          </cell>
          <cell r="B96">
            <v>1</v>
          </cell>
          <cell r="C96" t="str">
            <v>Plane_12_40_2_5</v>
          </cell>
          <cell r="D96" t="str">
            <v>Ground_12_40_1</v>
          </cell>
          <cell r="E96" t="str">
            <v>Wall_12_40_2_12</v>
          </cell>
          <cell r="F96" t="str">
            <v>SpawnFlag_12_40_2_12</v>
          </cell>
        </row>
        <row r="97">
          <cell r="A97" t="str">
            <v>Map_2x12_1</v>
          </cell>
          <cell r="B97">
            <v>1</v>
          </cell>
          <cell r="C97" t="str">
            <v>Plane_12_40_2_6</v>
          </cell>
          <cell r="D97" t="str">
            <v>Ground_12_40_1</v>
          </cell>
          <cell r="E97" t="str">
            <v>Wall_12_40_2_12_1</v>
          </cell>
          <cell r="F97" t="str">
            <v>SpawnFlag_12_40_2_12_1</v>
          </cell>
        </row>
        <row r="98">
          <cell r="A98" t="str">
            <v>Map_2x13</v>
          </cell>
          <cell r="B98">
            <v>1</v>
          </cell>
          <cell r="C98" t="str">
            <v>Plane_12_40_2_4</v>
          </cell>
          <cell r="D98" t="str">
            <v>Ground_12_40_1</v>
          </cell>
          <cell r="E98" t="str">
            <v>Wall_12_40_2_13</v>
          </cell>
          <cell r="F98" t="str">
            <v>SpawnFlag_12_40_2_13</v>
          </cell>
        </row>
        <row r="99">
          <cell r="A99" t="str">
            <v>Map_2x14</v>
          </cell>
          <cell r="B99">
            <v>1</v>
          </cell>
          <cell r="C99" t="str">
            <v>Plane_12_40_2_5</v>
          </cell>
          <cell r="D99" t="str">
            <v>Ground_12_40_1</v>
          </cell>
          <cell r="E99" t="str">
            <v>Wall_12_40_2_14</v>
          </cell>
          <cell r="F99" t="str">
            <v>SpawnFlag_12_40_2_14</v>
          </cell>
        </row>
        <row r="100">
          <cell r="A100" t="str">
            <v>Map_2x16</v>
          </cell>
          <cell r="B100">
            <v>1</v>
          </cell>
          <cell r="C100" t="str">
            <v>Plane_12_40_2_4</v>
          </cell>
          <cell r="D100" t="str">
            <v>Ground_12_40_1</v>
          </cell>
          <cell r="E100" t="str">
            <v>Wall_12_40_2_16</v>
          </cell>
          <cell r="F100" t="str">
            <v>SpawnFlag_12_40_2_16</v>
          </cell>
        </row>
        <row r="101">
          <cell r="A101" t="str">
            <v>Map_2x16_1</v>
          </cell>
          <cell r="B101">
            <v>1</v>
          </cell>
          <cell r="C101" t="str">
            <v>Plane_12_40_2_6</v>
          </cell>
          <cell r="D101" t="str">
            <v>Ground_12_40_1</v>
          </cell>
          <cell r="E101" t="str">
            <v>Wall_12_40_2_16_1</v>
          </cell>
          <cell r="F101" t="str">
            <v>SpawnFlag_12_40_2_16_1</v>
          </cell>
        </row>
        <row r="102">
          <cell r="A102" t="str">
            <v>Map_2x17</v>
          </cell>
          <cell r="B102">
            <v>1</v>
          </cell>
          <cell r="C102" t="str">
            <v>Plane_12_40_2_4</v>
          </cell>
          <cell r="D102" t="str">
            <v>Ground_12_40_1</v>
          </cell>
          <cell r="E102" t="str">
            <v>Wall_12_40_2_17</v>
          </cell>
          <cell r="F102" t="str">
            <v>SpawnFlag_12_40_2_17</v>
          </cell>
        </row>
        <row r="103">
          <cell r="A103" t="str">
            <v>Map_2x18</v>
          </cell>
          <cell r="B103">
            <v>1</v>
          </cell>
          <cell r="C103" t="str">
            <v>Plane_12_40_2_5</v>
          </cell>
          <cell r="D103" t="str">
            <v>Ground_12_40_1</v>
          </cell>
          <cell r="E103" t="str">
            <v>Wall_12_40_2_18</v>
          </cell>
          <cell r="F103" t="str">
            <v>SpawnFlag_12_40_2_18</v>
          </cell>
        </row>
        <row r="104">
          <cell r="A104" t="str">
            <v>Map_2x19</v>
          </cell>
          <cell r="B104">
            <v>1</v>
          </cell>
          <cell r="C104" t="str">
            <v>Plane_12_40_2_4</v>
          </cell>
          <cell r="D104" t="str">
            <v>Ground_12_40_1</v>
          </cell>
          <cell r="E104" t="str">
            <v>Wall_12_40_2_19</v>
          </cell>
          <cell r="F104" t="str">
            <v>SpawnFlag_12_40_2_19</v>
          </cell>
        </row>
        <row r="105">
          <cell r="A105" t="str">
            <v>Map_2x21</v>
          </cell>
          <cell r="B105">
            <v>1</v>
          </cell>
          <cell r="C105" t="str">
            <v>Plane_12_40_2_6</v>
          </cell>
          <cell r="D105" t="str">
            <v>Ground_12_40_1</v>
          </cell>
          <cell r="E105" t="str">
            <v>Wall_12_40_2_21</v>
          </cell>
          <cell r="F105" t="str">
            <v>SpawnFlag_12_40_2_21</v>
          </cell>
        </row>
        <row r="106">
          <cell r="A106" t="str">
            <v>Map_2x22</v>
          </cell>
          <cell r="B106">
            <v>1</v>
          </cell>
          <cell r="C106" t="str">
            <v>Plane_12_40_2_4</v>
          </cell>
          <cell r="D106" t="str">
            <v>Ground_12_40_1</v>
          </cell>
          <cell r="E106" t="str">
            <v>Wall_12_40_2_22</v>
          </cell>
          <cell r="F106" t="str">
            <v>SpawnFlag_12_40_2_22</v>
          </cell>
        </row>
        <row r="107">
          <cell r="A107" t="str">
            <v>Map_2x22_1</v>
          </cell>
          <cell r="B107">
            <v>1</v>
          </cell>
          <cell r="C107" t="str">
            <v>Plane_12_40_2_6</v>
          </cell>
          <cell r="D107" t="str">
            <v>Ground_12_40_1</v>
          </cell>
          <cell r="E107" t="str">
            <v>Wall_12_40_2_22_1</v>
          </cell>
          <cell r="F107" t="str">
            <v>SpawnFlag_12_40_2_22_1</v>
          </cell>
        </row>
        <row r="108">
          <cell r="A108" t="str">
            <v>Map_2x23</v>
          </cell>
          <cell r="B108">
            <v>1</v>
          </cell>
          <cell r="C108" t="str">
            <v>Plane_12_40_2_4</v>
          </cell>
          <cell r="D108" t="str">
            <v>Ground_12_40_1</v>
          </cell>
          <cell r="E108" t="str">
            <v>Wall_12_40_2_23</v>
          </cell>
          <cell r="F108" t="str">
            <v>SpawnFlag_12_40_2_23</v>
          </cell>
        </row>
        <row r="109">
          <cell r="A109" t="str">
            <v>Map_2x24</v>
          </cell>
          <cell r="B109">
            <v>1</v>
          </cell>
          <cell r="C109" t="str">
            <v>Plane_12_40_2_5</v>
          </cell>
          <cell r="D109" t="str">
            <v>Ground_12_40_1</v>
          </cell>
          <cell r="E109" t="str">
            <v>Wall_12_40_2_24</v>
          </cell>
          <cell r="F109" t="str">
            <v>SpawnFlag_12_40_2_24</v>
          </cell>
        </row>
        <row r="110">
          <cell r="A110" t="str">
            <v>Map_2x26</v>
          </cell>
          <cell r="B110">
            <v>1</v>
          </cell>
          <cell r="C110" t="str">
            <v>Plane_12_40_2_6</v>
          </cell>
          <cell r="D110" t="str">
            <v>Ground_12_40_1</v>
          </cell>
          <cell r="E110" t="str">
            <v>Wall_12_40_2_26</v>
          </cell>
          <cell r="F110" t="str">
            <v>SpawnFlag_12_40_2_26</v>
          </cell>
        </row>
        <row r="111">
          <cell r="A111" t="str">
            <v>Map_2x27</v>
          </cell>
          <cell r="B111">
            <v>1</v>
          </cell>
          <cell r="C111" t="str">
            <v>Plane_12_40_2_5</v>
          </cell>
          <cell r="D111" t="str">
            <v>Ground_12_40_1</v>
          </cell>
          <cell r="E111" t="str">
            <v>Wall_12_40_2_27</v>
          </cell>
          <cell r="F111" t="str">
            <v>SpawnFlag_12_40_2_27</v>
          </cell>
        </row>
        <row r="112">
          <cell r="A112" t="str">
            <v>Map_2x28</v>
          </cell>
          <cell r="B112">
            <v>1</v>
          </cell>
          <cell r="C112" t="str">
            <v>Plane_12_40_2_6</v>
          </cell>
          <cell r="D112" t="str">
            <v>Ground_12_40_1</v>
          </cell>
          <cell r="E112" t="str">
            <v>Wall_12_40_2_28</v>
          </cell>
          <cell r="F112" t="str">
            <v>SpawnFlag_12_40_2_28</v>
          </cell>
        </row>
        <row r="113">
          <cell r="A113" t="str">
            <v>Map_2x29</v>
          </cell>
          <cell r="B113">
            <v>1</v>
          </cell>
          <cell r="C113" t="str">
            <v>Plane_12_40_2_5</v>
          </cell>
          <cell r="D113" t="str">
            <v>Ground_12_40_1</v>
          </cell>
          <cell r="E113" t="str">
            <v>Wall_12_40_2_29</v>
          </cell>
          <cell r="F113" t="str">
            <v>SpawnFlag_12_40_2_29</v>
          </cell>
        </row>
        <row r="114">
          <cell r="A114" t="str">
            <v>Map_2x31</v>
          </cell>
          <cell r="B114">
            <v>1</v>
          </cell>
          <cell r="C114" t="str">
            <v>Plane_12_40_2_3</v>
          </cell>
          <cell r="D114" t="str">
            <v>Ground_12_40_1</v>
          </cell>
          <cell r="E114" t="str">
            <v>Wall_12_40_2_31</v>
          </cell>
          <cell r="F114" t="str">
            <v>SpawnFlag_12_40_2_31</v>
          </cell>
        </row>
        <row r="115">
          <cell r="A115" t="str">
            <v>Map_2x31_1</v>
          </cell>
          <cell r="B115">
            <v>1</v>
          </cell>
          <cell r="C115" t="str">
            <v>Plane_12_40_2_1</v>
          </cell>
          <cell r="D115" t="str">
            <v>Ground_12_40_1</v>
          </cell>
          <cell r="E115" t="str">
            <v>Wall_12_40_2_31_1</v>
          </cell>
          <cell r="F115" t="str">
            <v>SpawnFlag_12_40_2_31_1</v>
          </cell>
        </row>
        <row r="116">
          <cell r="A116" t="str">
            <v>Map_2x32</v>
          </cell>
          <cell r="B116">
            <v>1</v>
          </cell>
          <cell r="C116" t="str">
            <v>Plane_12_40_2_2</v>
          </cell>
          <cell r="D116" t="str">
            <v>Ground_12_40_1</v>
          </cell>
          <cell r="E116" t="str">
            <v>Wall_12_40_2_32</v>
          </cell>
          <cell r="F116" t="str">
            <v>SpawnFlag_12_40_2_32</v>
          </cell>
        </row>
        <row r="117">
          <cell r="A117" t="str">
            <v>Map_2x32_1</v>
          </cell>
          <cell r="B117">
            <v>1</v>
          </cell>
          <cell r="C117" t="str">
            <v>Plane_12_40_2_1</v>
          </cell>
          <cell r="D117" t="str">
            <v>Ground_12_40_1</v>
          </cell>
          <cell r="E117" t="str">
            <v>Wall_12_40_2_32_1</v>
          </cell>
          <cell r="F117" t="str">
            <v>SpawnFlag_12_40_2_32_1</v>
          </cell>
        </row>
        <row r="118">
          <cell r="A118" t="str">
            <v>Map_2x33</v>
          </cell>
          <cell r="B118">
            <v>1</v>
          </cell>
          <cell r="C118" t="str">
            <v>Plane_12_40_2_1</v>
          </cell>
          <cell r="D118" t="str">
            <v>Ground_12_40_1</v>
          </cell>
          <cell r="E118" t="str">
            <v>Wall_12_40_2_33</v>
          </cell>
          <cell r="F118" t="str">
            <v>SpawnFlag_12_40_2_33</v>
          </cell>
        </row>
        <row r="119">
          <cell r="A119" t="str">
            <v>Map_2x34</v>
          </cell>
          <cell r="B119">
            <v>1</v>
          </cell>
          <cell r="C119" t="str">
            <v>Plane_12_40_2_3</v>
          </cell>
          <cell r="D119" t="str">
            <v>Ground_12_40_1</v>
          </cell>
          <cell r="E119" t="str">
            <v>Wall_12_40_2_34</v>
          </cell>
          <cell r="F119" t="str">
            <v>SpawnFlag_12_40_2_34</v>
          </cell>
        </row>
        <row r="120">
          <cell r="A120" t="str">
            <v>Map_2x36</v>
          </cell>
          <cell r="B120">
            <v>1</v>
          </cell>
          <cell r="C120" t="str">
            <v>Plane_12_40_2_2</v>
          </cell>
          <cell r="D120" t="str">
            <v>Ground_12_40_1</v>
          </cell>
          <cell r="E120" t="str">
            <v>Wall_12_40_2_36</v>
          </cell>
          <cell r="F120" t="str">
            <v>SpawnFlag_12_40_2_36</v>
          </cell>
        </row>
        <row r="121">
          <cell r="A121" t="str">
            <v>Map_2x36_1</v>
          </cell>
          <cell r="B121">
            <v>1</v>
          </cell>
          <cell r="C121" t="str">
            <v>Plane_12_40_2_2</v>
          </cell>
          <cell r="D121" t="str">
            <v>Ground_12_40_1</v>
          </cell>
          <cell r="E121" t="str">
            <v>Wall_12_40_2_36_1</v>
          </cell>
          <cell r="F121" t="str">
            <v>SpawnFlag_12_40_2_36_1</v>
          </cell>
        </row>
        <row r="122">
          <cell r="A122" t="str">
            <v>Map_2x37</v>
          </cell>
          <cell r="B122">
            <v>1</v>
          </cell>
          <cell r="C122" t="str">
            <v>Plane_12_40_2_3</v>
          </cell>
          <cell r="D122" t="str">
            <v>Ground_12_40_1</v>
          </cell>
          <cell r="E122" t="str">
            <v>Wall_12_40_2_37</v>
          </cell>
          <cell r="F122" t="str">
            <v>SpawnFlag_12_40_2_37</v>
          </cell>
        </row>
        <row r="123">
          <cell r="A123" t="str">
            <v>Map_2x38</v>
          </cell>
          <cell r="B123">
            <v>1</v>
          </cell>
          <cell r="C123" t="str">
            <v>Plane_12_40_2_3</v>
          </cell>
          <cell r="D123" t="str">
            <v>Ground_12_40_1</v>
          </cell>
          <cell r="E123" t="str">
            <v>Wall_12_40_2_38</v>
          </cell>
          <cell r="F123" t="str">
            <v>SpawnFlag_12_40_2_38</v>
          </cell>
        </row>
        <row r="124">
          <cell r="A124" t="str">
            <v>Map_2x39</v>
          </cell>
          <cell r="B124">
            <v>1</v>
          </cell>
          <cell r="C124" t="str">
            <v>Plane_12_40_2_2</v>
          </cell>
          <cell r="D124" t="str">
            <v>Ground_12_40_1</v>
          </cell>
          <cell r="E124" t="str">
            <v>Wall_12_40_2_39</v>
          </cell>
          <cell r="F124" t="str">
            <v>SpawnFlag_12_40_2_39</v>
          </cell>
        </row>
        <row r="125">
          <cell r="A125" t="str">
            <v>Map_2x41</v>
          </cell>
          <cell r="B125">
            <v>1</v>
          </cell>
          <cell r="C125" t="str">
            <v>Plane_12_40_2_3</v>
          </cell>
          <cell r="D125" t="str">
            <v>Ground_12_40_1</v>
          </cell>
          <cell r="E125" t="str">
            <v>Wall_12_40_2_41</v>
          </cell>
          <cell r="F125" t="str">
            <v>SpawnFlag_12_40_2_41</v>
          </cell>
        </row>
        <row r="126">
          <cell r="A126" t="str">
            <v>Map_2x41_1</v>
          </cell>
          <cell r="B126">
            <v>1</v>
          </cell>
          <cell r="C126" t="str">
            <v>Plane_12_40_2_2</v>
          </cell>
          <cell r="D126" t="str">
            <v>Ground_12_40_1</v>
          </cell>
          <cell r="E126" t="str">
            <v>Wall_12_40_2_41_1</v>
          </cell>
          <cell r="F126" t="str">
            <v>SpawnFlag_12_40_2_41_1</v>
          </cell>
        </row>
        <row r="127">
          <cell r="A127" t="str">
            <v>Map_2x42</v>
          </cell>
          <cell r="B127">
            <v>1</v>
          </cell>
          <cell r="C127" t="str">
            <v>Plane_12_40_2_2</v>
          </cell>
          <cell r="D127" t="str">
            <v>Ground_12_40_1</v>
          </cell>
          <cell r="E127" t="str">
            <v>Wall_12_40_2_42</v>
          </cell>
          <cell r="F127" t="str">
            <v>SpawnFlag_12_40_2_42</v>
          </cell>
        </row>
        <row r="128">
          <cell r="A128" t="str">
            <v>Map_2x43</v>
          </cell>
          <cell r="B128">
            <v>1</v>
          </cell>
          <cell r="C128" t="str">
            <v>Plane_12_40_2_1</v>
          </cell>
          <cell r="D128" t="str">
            <v>Ground_12_40_1</v>
          </cell>
          <cell r="E128" t="str">
            <v>Wall_12_40_2_43</v>
          </cell>
          <cell r="F128" t="str">
            <v>SpawnFlag_12_40_2_43</v>
          </cell>
        </row>
        <row r="129">
          <cell r="A129" t="str">
            <v>Map_2x44</v>
          </cell>
          <cell r="B129">
            <v>1</v>
          </cell>
          <cell r="C129" t="str">
            <v>Plane_12_40_2_2</v>
          </cell>
          <cell r="D129" t="str">
            <v>Ground_12_40_1</v>
          </cell>
          <cell r="E129" t="str">
            <v>Wall_12_40_2_44</v>
          </cell>
          <cell r="F129" t="str">
            <v>SpawnFlag_12_40_2_44</v>
          </cell>
        </row>
        <row r="130">
          <cell r="A130" t="str">
            <v>Map_2x46</v>
          </cell>
          <cell r="B130">
            <v>1</v>
          </cell>
          <cell r="C130" t="str">
            <v>Plane_12_40_2_3</v>
          </cell>
          <cell r="D130" t="str">
            <v>Ground_12_40_1</v>
          </cell>
          <cell r="E130" t="str">
            <v>Wall_12_40_2_46</v>
          </cell>
          <cell r="F130" t="str">
            <v>SpawnFlag_12_40_2_46</v>
          </cell>
        </row>
        <row r="131">
          <cell r="A131" t="str">
            <v>Map_2x47</v>
          </cell>
          <cell r="B131">
            <v>1</v>
          </cell>
          <cell r="C131" t="str">
            <v>Plane_12_40_2_2</v>
          </cell>
          <cell r="D131" t="str">
            <v>Ground_12_40_1</v>
          </cell>
          <cell r="E131" t="str">
            <v>Wall_12_40_2_47</v>
          </cell>
          <cell r="F131" t="str">
            <v>SpawnFlag_12_40_2_47</v>
          </cell>
        </row>
        <row r="132">
          <cell r="A132" t="str">
            <v>Map_2x47_1</v>
          </cell>
          <cell r="B132">
            <v>1</v>
          </cell>
          <cell r="C132" t="str">
            <v>Plane_12_40_2_2</v>
          </cell>
          <cell r="D132" t="str">
            <v>Ground_12_40_1</v>
          </cell>
          <cell r="E132" t="str">
            <v>Wall_12_40_2_47_1</v>
          </cell>
          <cell r="F132" t="str">
            <v>SpawnFlag_12_40_2_47_1</v>
          </cell>
        </row>
        <row r="133">
          <cell r="A133" t="str">
            <v>Map_2x48</v>
          </cell>
          <cell r="B133">
            <v>1</v>
          </cell>
          <cell r="C133" t="str">
            <v>Plane_12_40_2_2</v>
          </cell>
          <cell r="D133" t="str">
            <v>Ground_12_40_1</v>
          </cell>
          <cell r="E133" t="str">
            <v>Wall_12_40_2_48</v>
          </cell>
          <cell r="F133" t="str">
            <v>SpawnFlag_12_40_2_48</v>
          </cell>
        </row>
        <row r="134">
          <cell r="A134" t="str">
            <v>Map_2x49</v>
          </cell>
          <cell r="B134">
            <v>1</v>
          </cell>
          <cell r="C134" t="str">
            <v>Plane_12_40_2_1</v>
          </cell>
          <cell r="D134" t="str">
            <v>Ground_12_40_1</v>
          </cell>
          <cell r="E134" t="str">
            <v>Wall_12_40_2_49</v>
          </cell>
          <cell r="F134" t="str">
            <v>SpawnFlag_12_40_2_49</v>
          </cell>
        </row>
        <row r="135">
          <cell r="A135" t="str">
            <v>Map_2xMiddle1</v>
          </cell>
          <cell r="B135">
            <v>1</v>
          </cell>
          <cell r="C135" t="str">
            <v>Plane_12_40_2_4</v>
          </cell>
          <cell r="D135" t="str">
            <v>Ground_12_40_1</v>
          </cell>
          <cell r="E135" t="str">
            <v>Wall_0_Empty</v>
          </cell>
          <cell r="F135" t="str">
            <v>SpawnFlag_12_40_2_Middle1</v>
          </cell>
          <cell r="G135">
            <v>0</v>
          </cell>
        </row>
        <row r="136">
          <cell r="A136" t="str">
            <v>Map_2xMiddle2</v>
          </cell>
          <cell r="B136">
            <v>1</v>
          </cell>
          <cell r="C136" t="str">
            <v>Plane_12_40_2_6</v>
          </cell>
          <cell r="D136" t="str">
            <v>Ground_12_40_1</v>
          </cell>
          <cell r="E136" t="str">
            <v>Wall_0_Empty</v>
          </cell>
          <cell r="F136" t="str">
            <v>SpawnFlag_12_40_2_Middle2</v>
          </cell>
          <cell r="G136">
            <v>0</v>
          </cell>
        </row>
        <row r="137">
          <cell r="A137" t="str">
            <v>Map_2xMiddle3</v>
          </cell>
          <cell r="B137">
            <v>1</v>
          </cell>
          <cell r="C137" t="str">
            <v>Plane_12_40_2_5</v>
          </cell>
          <cell r="D137" t="str">
            <v>Ground_12_40_1</v>
          </cell>
          <cell r="E137" t="str">
            <v>Wall_12_40_2_Middle3</v>
          </cell>
          <cell r="F137" t="str">
            <v>SpawnFlag_12_40_2_Middle3</v>
          </cell>
          <cell r="G137">
            <v>0</v>
          </cell>
        </row>
        <row r="138">
          <cell r="A138" t="str">
            <v>Map_2xMiddle4</v>
          </cell>
          <cell r="B138">
            <v>1</v>
          </cell>
          <cell r="C138" t="str">
            <v>Plane_12_40_2_3</v>
          </cell>
          <cell r="D138" t="str">
            <v>Ground_12_40_1</v>
          </cell>
          <cell r="E138" t="str">
            <v>Wall_0_Empty</v>
          </cell>
          <cell r="F138" t="str">
            <v>SpawnFlag_12_40_2_Middle4</v>
          </cell>
          <cell r="G138">
            <v>0</v>
          </cell>
        </row>
        <row r="139">
          <cell r="A139" t="str">
            <v>Map_2xFinal</v>
          </cell>
          <cell r="B139">
            <v>1</v>
          </cell>
          <cell r="C139" t="str">
            <v>Plane_12_40_2_2</v>
          </cell>
          <cell r="D139" t="str">
            <v>Ground_12_40_1</v>
          </cell>
          <cell r="E139" t="str">
            <v>Wall_0_Empty</v>
          </cell>
          <cell r="F139" t="str">
            <v>SpawnFlag_12_40_2_Final</v>
          </cell>
          <cell r="G139">
            <v>0</v>
          </cell>
        </row>
        <row r="140">
          <cell r="A140" t="str">
            <v>Map_2xAngel1</v>
          </cell>
          <cell r="B140">
            <v>1</v>
          </cell>
          <cell r="C140" t="str">
            <v>Plane_12_40_2_4</v>
          </cell>
          <cell r="D140" t="str">
            <v>Ground_12_40_1</v>
          </cell>
          <cell r="E140" t="str">
            <v>Wall_0_Empty</v>
          </cell>
          <cell r="F140" t="str">
            <v>SpawnFlag_0_Angel</v>
          </cell>
          <cell r="G140">
            <v>0</v>
          </cell>
        </row>
        <row r="141">
          <cell r="A141" t="str">
            <v>Map_2xAngel2</v>
          </cell>
          <cell r="B141">
            <v>1</v>
          </cell>
          <cell r="C141" t="str">
            <v>Plane_12_40_2_5</v>
          </cell>
          <cell r="D141" t="str">
            <v>Ground_12_40_1</v>
          </cell>
          <cell r="E141" t="str">
            <v>Wall_12_40_2_1</v>
          </cell>
          <cell r="F141" t="str">
            <v>SpawnFlag_0_Angel</v>
          </cell>
          <cell r="G141">
            <v>0</v>
          </cell>
        </row>
        <row r="142">
          <cell r="A142" t="str">
            <v>Map_2xAngel3</v>
          </cell>
          <cell r="B142">
            <v>1</v>
          </cell>
          <cell r="C142" t="str">
            <v>Plane_12_40_2_6</v>
          </cell>
          <cell r="D142" t="str">
            <v>Ground_12_40_1</v>
          </cell>
          <cell r="E142" t="str">
            <v>Wall_12_40_2_27</v>
          </cell>
          <cell r="F142" t="str">
            <v>SpawnFlag_0_Angel</v>
          </cell>
          <cell r="G142">
            <v>0</v>
          </cell>
        </row>
        <row r="143">
          <cell r="A143" t="str">
            <v>Map_2xAngel4</v>
          </cell>
          <cell r="B143">
            <v>1</v>
          </cell>
          <cell r="C143" t="str">
            <v>Plane_12_40_2_3</v>
          </cell>
          <cell r="D143" t="str">
            <v>Ground_12_40_1</v>
          </cell>
          <cell r="E143" t="str">
            <v>Wall_0_Empty</v>
          </cell>
          <cell r="F143" t="str">
            <v>SpawnFlag_0_Angel</v>
          </cell>
          <cell r="G143">
            <v>0</v>
          </cell>
        </row>
        <row r="144">
          <cell r="A144" t="str">
            <v>Map_2xAngel5</v>
          </cell>
          <cell r="B144">
            <v>1</v>
          </cell>
          <cell r="C144" t="str">
            <v>Plane_12_40_2_1</v>
          </cell>
          <cell r="D144" t="str">
            <v>Ground_12_40_1</v>
          </cell>
          <cell r="E144" t="str">
            <v>Wall_12_40_2_38</v>
          </cell>
          <cell r="F144" t="str">
            <v>SpawnFlag_0_Angel</v>
          </cell>
          <cell r="G144">
            <v>0</v>
          </cell>
        </row>
        <row r="145">
          <cell r="A145" t="str">
            <v>Map_3x0</v>
          </cell>
          <cell r="B145">
            <v>1</v>
          </cell>
          <cell r="C145" t="str">
            <v>Plane_12_40_3_1</v>
          </cell>
          <cell r="D145" t="str">
            <v>Ground_12_40_1</v>
          </cell>
          <cell r="E145" t="str">
            <v>Wall_0_Empty</v>
          </cell>
          <cell r="F145" t="str">
            <v>SpawnFlag_0_Empty</v>
          </cell>
          <cell r="G145">
            <v>0</v>
          </cell>
        </row>
        <row r="146">
          <cell r="A146" t="str">
            <v>Map_3x1</v>
          </cell>
          <cell r="B146">
            <v>1</v>
          </cell>
          <cell r="C146" t="str">
            <v>Plane_12_40_3_1</v>
          </cell>
          <cell r="D146" t="str">
            <v>Ground_12_40_1</v>
          </cell>
          <cell r="E146" t="str">
            <v>Wall_12_40_3_1</v>
          </cell>
          <cell r="F146" t="str">
            <v>SpawnFlag_12_40_3_1</v>
          </cell>
        </row>
        <row r="147">
          <cell r="A147" t="str">
            <v>Map_3x2</v>
          </cell>
          <cell r="B147">
            <v>1</v>
          </cell>
          <cell r="C147" t="str">
            <v>Plane_12_40_3_2</v>
          </cell>
          <cell r="D147" t="str">
            <v>Ground_12_40_1</v>
          </cell>
          <cell r="E147" t="str">
            <v>Wall_12_40_3_2</v>
          </cell>
          <cell r="F147" t="str">
            <v>SpawnFlag_12_40_3_2</v>
          </cell>
        </row>
        <row r="148">
          <cell r="A148" t="str">
            <v>Map_3x3</v>
          </cell>
          <cell r="B148">
            <v>1</v>
          </cell>
          <cell r="C148" t="str">
            <v>Plane_12_40_3_1</v>
          </cell>
          <cell r="D148" t="str">
            <v>Ground_12_40_1</v>
          </cell>
          <cell r="E148" t="str">
            <v>Wall_12_40_3_3</v>
          </cell>
          <cell r="F148" t="str">
            <v>SpawnFlag_12_40_3_3</v>
          </cell>
        </row>
        <row r="149">
          <cell r="A149" t="str">
            <v>Map_3x3_1</v>
          </cell>
          <cell r="B149">
            <v>1</v>
          </cell>
          <cell r="C149" t="str">
            <v>Plane_12_40_3_1</v>
          </cell>
          <cell r="D149" t="str">
            <v>Ground_12_40_1</v>
          </cell>
          <cell r="E149" t="str">
            <v>Wall_12_40_3_3_1</v>
          </cell>
          <cell r="F149" t="str">
            <v>SpawnFlag_12_40_3_3_1</v>
          </cell>
        </row>
        <row r="150">
          <cell r="A150" t="str">
            <v>Map_3x4</v>
          </cell>
          <cell r="B150">
            <v>1</v>
          </cell>
          <cell r="C150" t="str">
            <v>Plane_12_40_3_2</v>
          </cell>
          <cell r="D150" t="str">
            <v>Ground_12_40_1</v>
          </cell>
          <cell r="E150" t="str">
            <v>Wall_12_40_3_4</v>
          </cell>
          <cell r="F150" t="str">
            <v>SpawnFlag_12_40_3_4</v>
          </cell>
        </row>
        <row r="151">
          <cell r="A151" t="str">
            <v>Map_3x6</v>
          </cell>
          <cell r="B151">
            <v>1</v>
          </cell>
          <cell r="C151" t="str">
            <v>Plane_12_40_3_2</v>
          </cell>
          <cell r="D151" t="str">
            <v>Ground_12_40_1</v>
          </cell>
          <cell r="E151" t="str">
            <v>Wall_12_40_3_6</v>
          </cell>
          <cell r="F151" t="str">
            <v>SpawnFlag_12_40_3_6</v>
          </cell>
        </row>
        <row r="152">
          <cell r="A152" t="str">
            <v>Map_3x7</v>
          </cell>
          <cell r="B152">
            <v>1</v>
          </cell>
          <cell r="C152" t="str">
            <v>Plane_12_40_3_3</v>
          </cell>
          <cell r="D152" t="str">
            <v>Ground_12_40_1</v>
          </cell>
          <cell r="E152" t="str">
            <v>Wall_12_40_3_7</v>
          </cell>
          <cell r="F152" t="str">
            <v>SpawnFlag_12_40_3_7</v>
          </cell>
        </row>
        <row r="153">
          <cell r="A153" t="str">
            <v>Map_3x7_1</v>
          </cell>
          <cell r="B153">
            <v>1</v>
          </cell>
          <cell r="C153" t="str">
            <v>Plane_12_40_3_2</v>
          </cell>
          <cell r="D153" t="str">
            <v>Ground_12_40_1</v>
          </cell>
          <cell r="E153" t="str">
            <v>Wall_12_40_3_7_1</v>
          </cell>
          <cell r="F153" t="str">
            <v>SpawnFlag_12_40_3_7_1</v>
          </cell>
        </row>
        <row r="154">
          <cell r="A154" t="str">
            <v>Map_3x8</v>
          </cell>
          <cell r="B154">
            <v>1</v>
          </cell>
          <cell r="C154" t="str">
            <v>Plane_12_40_3_2</v>
          </cell>
          <cell r="D154" t="str">
            <v>Ground_12_40_1</v>
          </cell>
          <cell r="E154" t="str">
            <v>Wall_12_40_3_8</v>
          </cell>
          <cell r="F154" t="str">
            <v>SpawnFlag_12_40_3_8</v>
          </cell>
        </row>
        <row r="155">
          <cell r="A155" t="str">
            <v>Map_3x9</v>
          </cell>
          <cell r="B155">
            <v>1</v>
          </cell>
          <cell r="C155" t="str">
            <v>Plane_12_40_3_3</v>
          </cell>
          <cell r="D155" t="str">
            <v>Ground_12_40_1</v>
          </cell>
          <cell r="E155" t="str">
            <v>Wall_12_40_3_9</v>
          </cell>
          <cell r="F155" t="str">
            <v>SpawnFlag_12_40_3_9</v>
          </cell>
        </row>
        <row r="156">
          <cell r="A156" t="str">
            <v>Map_3x11</v>
          </cell>
          <cell r="B156">
            <v>1</v>
          </cell>
          <cell r="C156" t="str">
            <v>Plane_12_40_3_1</v>
          </cell>
          <cell r="D156" t="str">
            <v>Ground_12_40_1</v>
          </cell>
          <cell r="E156" t="str">
            <v>Wall_12_40_3_11</v>
          </cell>
          <cell r="F156" t="str">
            <v>SpawnFlag_12_40_3_11</v>
          </cell>
        </row>
        <row r="157">
          <cell r="A157" t="str">
            <v>Map_3x12</v>
          </cell>
          <cell r="B157">
            <v>1</v>
          </cell>
          <cell r="C157" t="str">
            <v>Plane_12_40_3_2</v>
          </cell>
          <cell r="D157" t="str">
            <v>Ground_12_40_1</v>
          </cell>
          <cell r="E157" t="str">
            <v>Wall_12_40_3_12</v>
          </cell>
          <cell r="F157" t="str">
            <v>SpawnFlag_12_40_3_12</v>
          </cell>
        </row>
        <row r="158">
          <cell r="A158" t="str">
            <v>Map_3x13</v>
          </cell>
          <cell r="B158">
            <v>1</v>
          </cell>
          <cell r="C158" t="str">
            <v>Plane_12_40_3_3</v>
          </cell>
          <cell r="D158" t="str">
            <v>Ground_12_40_1</v>
          </cell>
          <cell r="E158" t="str">
            <v>Wall_12_40_3_13</v>
          </cell>
          <cell r="F158" t="str">
            <v>SpawnFlag_12_40_3_13</v>
          </cell>
        </row>
        <row r="159">
          <cell r="A159" t="str">
            <v>Map_3x14</v>
          </cell>
          <cell r="B159">
            <v>1</v>
          </cell>
          <cell r="C159" t="str">
            <v>Plane_12_40_3_2</v>
          </cell>
          <cell r="D159" t="str">
            <v>Ground_12_40_1</v>
          </cell>
          <cell r="E159" t="str">
            <v>Wall_12_40_3_14</v>
          </cell>
          <cell r="F159" t="str">
            <v>SpawnFlag_12_40_3_14</v>
          </cell>
        </row>
        <row r="160">
          <cell r="A160" t="str">
            <v>Map_3x14_1</v>
          </cell>
          <cell r="B160">
            <v>1</v>
          </cell>
          <cell r="C160" t="str">
            <v>Plane_12_40_3_3</v>
          </cell>
          <cell r="D160" t="str">
            <v>Ground_12_40_1</v>
          </cell>
          <cell r="E160" t="str">
            <v>Wall_12_40_3_14_1</v>
          </cell>
          <cell r="F160" t="str">
            <v>SpawnFlag_12_40_3_14_1</v>
          </cell>
        </row>
        <row r="161">
          <cell r="A161" t="str">
            <v>Map_3x16</v>
          </cell>
          <cell r="B161">
            <v>1</v>
          </cell>
          <cell r="C161" t="str">
            <v>Plane_12_40_3_1</v>
          </cell>
          <cell r="D161" t="str">
            <v>Ground_12_40_1</v>
          </cell>
          <cell r="E161" t="str">
            <v>Wall_12_40_3_16</v>
          </cell>
          <cell r="F161" t="str">
            <v>SpawnFlag_12_40_3_16</v>
          </cell>
        </row>
        <row r="162">
          <cell r="A162" t="str">
            <v>Map_3x17</v>
          </cell>
          <cell r="B162">
            <v>1</v>
          </cell>
          <cell r="C162" t="str">
            <v>Plane_12_40_3_2</v>
          </cell>
          <cell r="D162" t="str">
            <v>Ground_12_40_1</v>
          </cell>
          <cell r="E162" t="str">
            <v>Wall_12_40_3_17</v>
          </cell>
          <cell r="F162" t="str">
            <v>SpawnFlag_12_40_3_17</v>
          </cell>
        </row>
        <row r="163">
          <cell r="A163" t="str">
            <v>Map_3x17_1</v>
          </cell>
          <cell r="B163">
            <v>1</v>
          </cell>
          <cell r="C163" t="str">
            <v>Plane_12_40_3_1</v>
          </cell>
          <cell r="D163" t="str">
            <v>Ground_12_40_1</v>
          </cell>
          <cell r="E163" t="str">
            <v>Wall_12_40_3_17_1</v>
          </cell>
          <cell r="F163" t="str">
            <v>SpawnFlag_12_40_3_17_1</v>
          </cell>
        </row>
        <row r="164">
          <cell r="A164" t="str">
            <v>Map_3x18</v>
          </cell>
          <cell r="B164">
            <v>1</v>
          </cell>
          <cell r="C164" t="str">
            <v>Plane_12_40_3_3</v>
          </cell>
          <cell r="D164" t="str">
            <v>Ground_12_40_1</v>
          </cell>
          <cell r="E164" t="str">
            <v>Wall_12_40_3_18</v>
          </cell>
          <cell r="F164" t="str">
            <v>SpawnFlag_12_40_3_18</v>
          </cell>
        </row>
        <row r="165">
          <cell r="A165" t="str">
            <v>Map_3x19</v>
          </cell>
          <cell r="B165">
            <v>1</v>
          </cell>
          <cell r="C165" t="str">
            <v>Plane_12_40_3_2</v>
          </cell>
          <cell r="D165" t="str">
            <v>Ground_12_40_1</v>
          </cell>
          <cell r="E165" t="str">
            <v>Wall_12_40_3_19</v>
          </cell>
          <cell r="F165" t="str">
            <v>SpawnFlag_12_40_3_19</v>
          </cell>
        </row>
        <row r="166">
          <cell r="A166" t="str">
            <v>Map_3x21</v>
          </cell>
          <cell r="B166">
            <v>1</v>
          </cell>
          <cell r="C166" t="str">
            <v>Plane_12_40_3_3</v>
          </cell>
          <cell r="D166" t="str">
            <v>Ground_12_40_1</v>
          </cell>
          <cell r="E166" t="str">
            <v>Wall_12_40_3_21</v>
          </cell>
          <cell r="F166" t="str">
            <v>SpawnFlag_12_40_3_21</v>
          </cell>
        </row>
        <row r="167">
          <cell r="A167" t="str">
            <v>Map_3x22</v>
          </cell>
          <cell r="B167">
            <v>1</v>
          </cell>
          <cell r="C167" t="str">
            <v>Plane_12_40_3_1</v>
          </cell>
          <cell r="D167" t="str">
            <v>Ground_12_40_1</v>
          </cell>
          <cell r="E167" t="str">
            <v>Wall_12_40_3_22</v>
          </cell>
          <cell r="F167" t="str">
            <v>SpawnFlag_12_40_3_22</v>
          </cell>
        </row>
        <row r="168">
          <cell r="A168" t="str">
            <v>Map_3x22_1</v>
          </cell>
          <cell r="B168">
            <v>1</v>
          </cell>
          <cell r="C168" t="str">
            <v>Plane_12_40_3_2</v>
          </cell>
          <cell r="D168" t="str">
            <v>Ground_12_40_1</v>
          </cell>
          <cell r="E168" t="str">
            <v>Wall_12_40_3_22_1</v>
          </cell>
          <cell r="F168" t="str">
            <v>SpawnFlag_12_40_3_22_1</v>
          </cell>
        </row>
        <row r="169">
          <cell r="A169" t="str">
            <v>Map_3x23</v>
          </cell>
          <cell r="B169">
            <v>1</v>
          </cell>
          <cell r="C169" t="str">
            <v>Plane_12_40_3_3</v>
          </cell>
          <cell r="D169" t="str">
            <v>Ground_12_40_1</v>
          </cell>
          <cell r="E169" t="str">
            <v>Wall_12_40_3_23</v>
          </cell>
          <cell r="F169" t="str">
            <v>SpawnFlag_12_40_3_23</v>
          </cell>
        </row>
        <row r="170">
          <cell r="A170" t="str">
            <v>Map_3x24</v>
          </cell>
          <cell r="B170">
            <v>1</v>
          </cell>
          <cell r="C170" t="str">
            <v>Plane_12_40_3_2</v>
          </cell>
          <cell r="D170" t="str">
            <v>Ground_12_40_1</v>
          </cell>
          <cell r="E170" t="str">
            <v>Wall_12_40_3_24</v>
          </cell>
          <cell r="F170" t="str">
            <v>SpawnFlag_12_40_3_24</v>
          </cell>
        </row>
        <row r="171">
          <cell r="A171" t="str">
            <v>Map_3x26</v>
          </cell>
          <cell r="B171">
            <v>1</v>
          </cell>
          <cell r="C171" t="str">
            <v>Plane_12_40_3_1</v>
          </cell>
          <cell r="D171" t="str">
            <v>Ground_12_40_1</v>
          </cell>
          <cell r="E171" t="str">
            <v>Wall_12_40_3_26</v>
          </cell>
          <cell r="F171" t="str">
            <v>SpawnFlag_12_40_3_26</v>
          </cell>
        </row>
        <row r="172">
          <cell r="A172" t="str">
            <v>Map_3x26_1</v>
          </cell>
          <cell r="B172">
            <v>1</v>
          </cell>
          <cell r="C172" t="str">
            <v>Plane_12_40_3_2</v>
          </cell>
          <cell r="D172" t="str">
            <v>Ground_12_40_1</v>
          </cell>
          <cell r="E172" t="str">
            <v>Wall_12_40_3_26_1</v>
          </cell>
          <cell r="F172" t="str">
            <v>SpawnFlag_12_40_3_26_1</v>
          </cell>
        </row>
        <row r="173">
          <cell r="A173" t="str">
            <v>Map_3x27</v>
          </cell>
          <cell r="B173">
            <v>1</v>
          </cell>
          <cell r="C173" t="str">
            <v>Plane_12_40_3_1</v>
          </cell>
          <cell r="D173" t="str">
            <v>Ground_12_40_1</v>
          </cell>
          <cell r="E173" t="str">
            <v>Wall_12_40_3_27</v>
          </cell>
          <cell r="F173" t="str">
            <v>SpawnFlag_12_40_3_27</v>
          </cell>
        </row>
        <row r="174">
          <cell r="A174" t="str">
            <v>Map_3x28</v>
          </cell>
          <cell r="B174">
            <v>1</v>
          </cell>
          <cell r="C174" t="str">
            <v>Plane_12_40_3_3</v>
          </cell>
          <cell r="D174" t="str">
            <v>Ground_12_40_1</v>
          </cell>
          <cell r="E174" t="str">
            <v>Wall_12_40_3_28</v>
          </cell>
          <cell r="F174" t="str">
            <v>SpawnFlag_12_40_3_28</v>
          </cell>
        </row>
        <row r="175">
          <cell r="A175" t="str">
            <v>Map_3x29</v>
          </cell>
          <cell r="B175">
            <v>1</v>
          </cell>
          <cell r="C175" t="str">
            <v>Plane_12_40_3_2</v>
          </cell>
          <cell r="D175" t="str">
            <v>Ground_12_40_1</v>
          </cell>
          <cell r="E175" t="str">
            <v>Wall_12_40_3_29</v>
          </cell>
          <cell r="F175" t="str">
            <v>SpawnFlag_12_40_3_29</v>
          </cell>
        </row>
        <row r="176">
          <cell r="A176" t="str">
            <v>Map_3x31</v>
          </cell>
          <cell r="B176">
            <v>1</v>
          </cell>
          <cell r="C176" t="str">
            <v>Plane_12_40_3_2</v>
          </cell>
          <cell r="D176" t="str">
            <v>Ground_12_40_1</v>
          </cell>
          <cell r="E176" t="str">
            <v>Wall_12_40_3_31</v>
          </cell>
          <cell r="F176" t="str">
            <v>SpawnFlag_12_40_3_31</v>
          </cell>
        </row>
        <row r="177">
          <cell r="A177" t="str">
            <v>Map_3x32</v>
          </cell>
          <cell r="B177">
            <v>1</v>
          </cell>
          <cell r="C177" t="str">
            <v>Plane_12_40_3_2</v>
          </cell>
          <cell r="D177" t="str">
            <v>Ground_12_40_1</v>
          </cell>
          <cell r="E177" t="str">
            <v>Wall_12_40_3_32</v>
          </cell>
          <cell r="F177" t="str">
            <v>SpawnFlag_12_40_3_32</v>
          </cell>
        </row>
        <row r="178">
          <cell r="A178" t="str">
            <v>Map_3x33</v>
          </cell>
          <cell r="B178">
            <v>1</v>
          </cell>
          <cell r="C178" t="str">
            <v>Plane_12_40_3_3</v>
          </cell>
          <cell r="D178" t="str">
            <v>Ground_12_40_1</v>
          </cell>
          <cell r="E178" t="str">
            <v>Wall_12_40_3_33</v>
          </cell>
          <cell r="F178" t="str">
            <v>SpawnFlag_12_40_3_33</v>
          </cell>
        </row>
        <row r="179">
          <cell r="A179" t="str">
            <v>Map_3x34</v>
          </cell>
          <cell r="B179">
            <v>1</v>
          </cell>
          <cell r="C179" t="str">
            <v>Plane_12_40_3_2</v>
          </cell>
          <cell r="D179" t="str">
            <v>Ground_12_40_1</v>
          </cell>
          <cell r="E179" t="str">
            <v>Wall_12_40_3_34</v>
          </cell>
          <cell r="F179" t="str">
            <v>SpawnFlag_12_40_3_34</v>
          </cell>
        </row>
        <row r="180">
          <cell r="A180" t="str">
            <v>Map_3x34_1</v>
          </cell>
          <cell r="B180">
            <v>1</v>
          </cell>
          <cell r="C180" t="str">
            <v>Plane_12_40_3_2</v>
          </cell>
          <cell r="D180" t="str">
            <v>Ground_12_40_1</v>
          </cell>
          <cell r="E180" t="str">
            <v>Wall_12_40_3_34_1</v>
          </cell>
          <cell r="F180" t="str">
            <v>SpawnFlag_12_40_3_34_1</v>
          </cell>
        </row>
        <row r="181">
          <cell r="A181" t="str">
            <v>Map_3x36</v>
          </cell>
          <cell r="B181">
            <v>1</v>
          </cell>
          <cell r="C181" t="str">
            <v>Plane_12_40_3_3</v>
          </cell>
          <cell r="D181" t="str">
            <v>Ground_12_40_1</v>
          </cell>
          <cell r="E181" t="str">
            <v>Wall_12_40_3_36</v>
          </cell>
          <cell r="F181" t="str">
            <v>SpawnFlag_12_40_3_36</v>
          </cell>
        </row>
        <row r="182">
          <cell r="A182" t="str">
            <v>Map_3x37</v>
          </cell>
          <cell r="B182">
            <v>1</v>
          </cell>
          <cell r="C182" t="str">
            <v>Plane_12_40_3_2</v>
          </cell>
          <cell r="D182" t="str">
            <v>Ground_12_40_1</v>
          </cell>
          <cell r="E182" t="str">
            <v>Wall_12_40_3_37</v>
          </cell>
          <cell r="F182" t="str">
            <v>SpawnFlag_12_40_3_37</v>
          </cell>
        </row>
        <row r="183">
          <cell r="A183" t="str">
            <v>Map_3x37_1</v>
          </cell>
          <cell r="B183">
            <v>1</v>
          </cell>
          <cell r="C183" t="str">
            <v>Plane_12_40_3_2</v>
          </cell>
          <cell r="D183" t="str">
            <v>Ground_12_40_1</v>
          </cell>
          <cell r="E183" t="str">
            <v>Wall_12_40_3_37_1</v>
          </cell>
          <cell r="F183" t="str">
            <v>SpawnFlag_12_40_3_37_1</v>
          </cell>
        </row>
        <row r="184">
          <cell r="A184" t="str">
            <v>Map_3x38</v>
          </cell>
          <cell r="B184">
            <v>1</v>
          </cell>
          <cell r="C184" t="str">
            <v>Plane_12_40_3_2</v>
          </cell>
          <cell r="D184" t="str">
            <v>Ground_12_40_1</v>
          </cell>
          <cell r="E184" t="str">
            <v>Wall_12_40_3_38</v>
          </cell>
          <cell r="F184" t="str">
            <v>SpawnFlag_12_40_3_38</v>
          </cell>
        </row>
        <row r="185">
          <cell r="A185" t="str">
            <v>Map_3x39</v>
          </cell>
          <cell r="B185">
            <v>1</v>
          </cell>
          <cell r="C185" t="str">
            <v>Plane_12_40_3_3</v>
          </cell>
          <cell r="D185" t="str">
            <v>Ground_12_40_1</v>
          </cell>
          <cell r="E185" t="str">
            <v>Wall_12_40_3_39</v>
          </cell>
          <cell r="F185" t="str">
            <v>SpawnFlag_12_40_3_39</v>
          </cell>
        </row>
        <row r="186">
          <cell r="A186" t="str">
            <v>Map_3x41</v>
          </cell>
          <cell r="B186">
            <v>1</v>
          </cell>
          <cell r="C186" t="str">
            <v>Plane_12_40_3_1</v>
          </cell>
          <cell r="D186" t="str">
            <v>Ground_12_40_1</v>
          </cell>
          <cell r="E186" t="str">
            <v>Wall_12_40_3_41</v>
          </cell>
          <cell r="F186" t="str">
            <v>SpawnFlag_12_40_3_41</v>
          </cell>
        </row>
        <row r="187">
          <cell r="A187" t="str">
            <v>Map_3x42</v>
          </cell>
          <cell r="B187">
            <v>1</v>
          </cell>
          <cell r="C187" t="str">
            <v>Plane_12_40_3_2</v>
          </cell>
          <cell r="D187" t="str">
            <v>Ground_12_40_1</v>
          </cell>
          <cell r="E187" t="str">
            <v>Wall_12_40_3_42</v>
          </cell>
          <cell r="F187" t="str">
            <v>SpawnFlag_12_40_3_42</v>
          </cell>
        </row>
        <row r="188">
          <cell r="A188" t="str">
            <v>Map_3x43</v>
          </cell>
          <cell r="B188">
            <v>1</v>
          </cell>
          <cell r="C188" t="str">
            <v>Plane_12_40_3_1</v>
          </cell>
          <cell r="D188" t="str">
            <v>Ground_12_40_1</v>
          </cell>
          <cell r="E188" t="str">
            <v>Wall_12_40_3_43</v>
          </cell>
          <cell r="F188" t="str">
            <v>SpawnFlag_12_40_3_43</v>
          </cell>
        </row>
        <row r="189">
          <cell r="A189" t="str">
            <v>Map_3x44</v>
          </cell>
          <cell r="B189">
            <v>1</v>
          </cell>
          <cell r="C189" t="str">
            <v>Plane_12_40_3_3</v>
          </cell>
          <cell r="D189" t="str">
            <v>Ground_12_40_1</v>
          </cell>
          <cell r="E189" t="str">
            <v>Wall_12_40_3_44</v>
          </cell>
          <cell r="F189" t="str">
            <v>SpawnFlag_12_40_3_44</v>
          </cell>
        </row>
        <row r="190">
          <cell r="A190" t="str">
            <v>Map_3x44_1</v>
          </cell>
          <cell r="B190">
            <v>1</v>
          </cell>
          <cell r="C190" t="str">
            <v>Plane_12_40_3_2</v>
          </cell>
          <cell r="D190" t="str">
            <v>Ground_12_40_1</v>
          </cell>
          <cell r="E190" t="str">
            <v>Wall_12_40_3_44_1</v>
          </cell>
          <cell r="F190" t="str">
            <v>SpawnFlag_12_40_3_44_1</v>
          </cell>
        </row>
        <row r="191">
          <cell r="A191" t="str">
            <v>Map_3x46</v>
          </cell>
          <cell r="B191">
            <v>1</v>
          </cell>
          <cell r="C191" t="str">
            <v>Plane_12_40_3_3</v>
          </cell>
          <cell r="D191" t="str">
            <v>Ground_12_40_1</v>
          </cell>
          <cell r="E191" t="str">
            <v>Wall_12_40_3_46</v>
          </cell>
          <cell r="F191" t="str">
            <v>SpawnFlag_12_40_3_46</v>
          </cell>
        </row>
        <row r="192">
          <cell r="A192" t="str">
            <v>Map_3x47</v>
          </cell>
          <cell r="B192">
            <v>1</v>
          </cell>
          <cell r="C192" t="str">
            <v>Plane_12_40_3_1</v>
          </cell>
          <cell r="D192" t="str">
            <v>Ground_12_40_1</v>
          </cell>
          <cell r="E192" t="str">
            <v>Wall_12_40_3_47</v>
          </cell>
          <cell r="F192" t="str">
            <v>SpawnFlag_12_40_3_47</v>
          </cell>
        </row>
        <row r="193">
          <cell r="A193" t="str">
            <v>Map_3x48</v>
          </cell>
          <cell r="B193">
            <v>1</v>
          </cell>
          <cell r="C193" t="str">
            <v>Plane_12_40_3_2</v>
          </cell>
          <cell r="D193" t="str">
            <v>Ground_12_40_1</v>
          </cell>
          <cell r="E193" t="str">
            <v>Wall_12_40_3_48</v>
          </cell>
          <cell r="F193" t="str">
            <v>SpawnFlag_12_40_3_48</v>
          </cell>
        </row>
        <row r="194">
          <cell r="A194" t="str">
            <v>Map_3x48_1</v>
          </cell>
          <cell r="B194">
            <v>1</v>
          </cell>
          <cell r="C194" t="str">
            <v>Plane_12_40_3_3</v>
          </cell>
          <cell r="D194" t="str">
            <v>Ground_12_40_1</v>
          </cell>
          <cell r="E194" t="str">
            <v>Wall_12_40_3_48_1</v>
          </cell>
          <cell r="F194" t="str">
            <v>SpawnFlag_12_40_3_48_1</v>
          </cell>
        </row>
        <row r="195">
          <cell r="A195" t="str">
            <v>Map_3x49</v>
          </cell>
          <cell r="B195">
            <v>1</v>
          </cell>
          <cell r="C195" t="str">
            <v>Plane_12_40_3_2</v>
          </cell>
          <cell r="D195" t="str">
            <v>Ground_12_40_1</v>
          </cell>
          <cell r="E195" t="str">
            <v>Wall_12_40_3_49</v>
          </cell>
          <cell r="F195" t="str">
            <v>SpawnFlag_12_40_3_49</v>
          </cell>
        </row>
        <row r="196">
          <cell r="A196" t="str">
            <v>Map_3xMiddle1</v>
          </cell>
          <cell r="B196">
            <v>1</v>
          </cell>
          <cell r="C196" t="str">
            <v>Plane_12_40_3_1</v>
          </cell>
          <cell r="D196" t="str">
            <v>Ground_12_40_1</v>
          </cell>
          <cell r="E196" t="str">
            <v>Wall_0_Empty</v>
          </cell>
          <cell r="F196" t="str">
            <v>SpawnFlag_12_40_3_Middle1</v>
          </cell>
          <cell r="G196">
            <v>0</v>
          </cell>
        </row>
        <row r="197">
          <cell r="A197" t="str">
            <v>Map_3xMiddle2</v>
          </cell>
          <cell r="B197">
            <v>1</v>
          </cell>
          <cell r="C197" t="str">
            <v>Plane_12_40_3_2</v>
          </cell>
          <cell r="D197" t="str">
            <v>Ground_12_40_1</v>
          </cell>
          <cell r="E197" t="str">
            <v>Wall_12_40_3_Middle2</v>
          </cell>
          <cell r="F197" t="str">
            <v>SpawnFlag_12_40_3_Middle2</v>
          </cell>
          <cell r="G197">
            <v>0</v>
          </cell>
        </row>
        <row r="198">
          <cell r="A198" t="str">
            <v>Map_3xMiddle3</v>
          </cell>
          <cell r="B198">
            <v>1</v>
          </cell>
          <cell r="C198" t="str">
            <v>Plane_12_40_3_1</v>
          </cell>
          <cell r="D198" t="str">
            <v>Ground_12_40_1</v>
          </cell>
          <cell r="E198" t="str">
            <v>Wall_12_40_3_Middle3</v>
          </cell>
          <cell r="F198" t="str">
            <v>SpawnFlag_12_40_3_Middle3</v>
          </cell>
          <cell r="G198">
            <v>0</v>
          </cell>
        </row>
        <row r="199">
          <cell r="A199" t="str">
            <v>Map_3xMiddle4</v>
          </cell>
          <cell r="B199">
            <v>1</v>
          </cell>
          <cell r="C199" t="str">
            <v>Plane_12_40_3_3</v>
          </cell>
          <cell r="D199" t="str">
            <v>Ground_12_40_1</v>
          </cell>
          <cell r="E199" t="str">
            <v>Wall_12_40_3_Middle4</v>
          </cell>
          <cell r="F199" t="str">
            <v>SpawnFlag_12_40_3_Middle4</v>
          </cell>
          <cell r="G199">
            <v>0</v>
          </cell>
        </row>
        <row r="200">
          <cell r="A200" t="str">
            <v>Map_3xFinal</v>
          </cell>
          <cell r="B200">
            <v>1</v>
          </cell>
          <cell r="C200" t="str">
            <v>Plane_12_40_3_1</v>
          </cell>
          <cell r="D200" t="str">
            <v>Ground_12_40_1</v>
          </cell>
          <cell r="E200" t="str">
            <v>Wall_12_40_3_Final</v>
          </cell>
          <cell r="F200" t="str">
            <v>SpawnFlag_12_40_3_Final</v>
          </cell>
          <cell r="G200">
            <v>0</v>
          </cell>
        </row>
        <row r="201">
          <cell r="A201" t="str">
            <v>Map_3xAngel1</v>
          </cell>
          <cell r="B201">
            <v>1</v>
          </cell>
          <cell r="C201" t="str">
            <v>Plane_12_40_3_2</v>
          </cell>
          <cell r="D201" t="str">
            <v>Ground_12_40_1</v>
          </cell>
          <cell r="E201" t="str">
            <v>Wall_0_Empty</v>
          </cell>
          <cell r="F201" t="str">
            <v>SpawnFlag_0_Angel</v>
          </cell>
          <cell r="G201">
            <v>0</v>
          </cell>
        </row>
        <row r="202">
          <cell r="A202" t="str">
            <v>Map_3xAngel2</v>
          </cell>
          <cell r="B202">
            <v>1</v>
          </cell>
          <cell r="C202" t="str">
            <v>Plane_12_40_3_3</v>
          </cell>
          <cell r="D202" t="str">
            <v>Ground_12_40_1</v>
          </cell>
          <cell r="E202" t="str">
            <v>Wall_12_40_3_Angel2</v>
          </cell>
          <cell r="F202" t="str">
            <v>SpawnFlag_0_Angel</v>
          </cell>
          <cell r="G202">
            <v>0</v>
          </cell>
        </row>
        <row r="203">
          <cell r="A203" t="str">
            <v>Map_3xAngel3</v>
          </cell>
          <cell r="B203">
            <v>1</v>
          </cell>
          <cell r="C203" t="str">
            <v>Plane_12_40_3_1</v>
          </cell>
          <cell r="D203" t="str">
            <v>Ground_12_40_1</v>
          </cell>
          <cell r="E203" t="str">
            <v>Wall_12_40_3_Angel3</v>
          </cell>
          <cell r="F203" t="str">
            <v>SpawnFlag_0_Angel</v>
          </cell>
          <cell r="G203">
            <v>0</v>
          </cell>
        </row>
        <row r="204">
          <cell r="A204" t="str">
            <v>Map_3xAngel4</v>
          </cell>
          <cell r="B204">
            <v>1</v>
          </cell>
          <cell r="C204" t="str">
            <v>Plane_12_40_3_2</v>
          </cell>
          <cell r="D204" t="str">
            <v>Ground_12_40_1</v>
          </cell>
          <cell r="E204" t="str">
            <v>Wall_12_40_3_Angel4</v>
          </cell>
          <cell r="F204" t="str">
            <v>SpawnFlag_0_Angel</v>
          </cell>
          <cell r="G204">
            <v>0</v>
          </cell>
        </row>
        <row r="205">
          <cell r="A205" t="str">
            <v>Map_3xAngel5</v>
          </cell>
          <cell r="B205">
            <v>1</v>
          </cell>
          <cell r="C205" t="str">
            <v>Plane_12_40_3_3</v>
          </cell>
          <cell r="D205" t="str">
            <v>Ground_12_40_1</v>
          </cell>
          <cell r="E205" t="str">
            <v>Wall_12_40_3_Angel5</v>
          </cell>
          <cell r="F205" t="str">
            <v>SpawnFlag_0_Angel</v>
          </cell>
          <cell r="G205">
            <v>0</v>
          </cell>
        </row>
        <row r="206">
          <cell r="A206" t="str">
            <v>Map_4x0</v>
          </cell>
          <cell r="B206">
            <v>1</v>
          </cell>
          <cell r="C206" t="str">
            <v>Plane_12_40_4_1</v>
          </cell>
          <cell r="D206" t="str">
            <v>Ground_12_40_1</v>
          </cell>
          <cell r="E206" t="str">
            <v>Wall_0_Empty</v>
          </cell>
          <cell r="F206" t="str">
            <v>SpawnFlag_0_Empty</v>
          </cell>
          <cell r="G206">
            <v>0</v>
          </cell>
        </row>
        <row r="207">
          <cell r="A207" t="str">
            <v>Map_4x1</v>
          </cell>
          <cell r="B207">
            <v>1</v>
          </cell>
          <cell r="C207" t="str">
            <v>Plane_12_40_4_2</v>
          </cell>
          <cell r="D207" t="str">
            <v>Ground_12_40_1</v>
          </cell>
          <cell r="E207" t="str">
            <v>Wall_12_40_4_1</v>
          </cell>
          <cell r="F207" t="str">
            <v>SpawnFlag_12_40_4_1</v>
          </cell>
        </row>
        <row r="208">
          <cell r="A208" t="str">
            <v>Map_4x2</v>
          </cell>
          <cell r="B208">
            <v>1</v>
          </cell>
          <cell r="C208" t="str">
            <v>Plane_12_40_4_3</v>
          </cell>
          <cell r="D208" t="str">
            <v>Ground_12_40_1</v>
          </cell>
          <cell r="E208" t="str">
            <v>Wall_12_40_4_2</v>
          </cell>
          <cell r="F208" t="str">
            <v>SpawnFlag_12_40_4_2</v>
          </cell>
        </row>
        <row r="209">
          <cell r="A209" t="str">
            <v>Map_4x3</v>
          </cell>
          <cell r="B209">
            <v>1</v>
          </cell>
          <cell r="C209" t="str">
            <v>Plane_12_40_4_2</v>
          </cell>
          <cell r="D209" t="str">
            <v>Ground_12_40_1</v>
          </cell>
          <cell r="E209" t="str">
            <v>Wall_12_40_4_3</v>
          </cell>
          <cell r="F209" t="str">
            <v>SpawnFlag_12_40_4_3</v>
          </cell>
        </row>
        <row r="210">
          <cell r="A210" t="str">
            <v>Map_4x4</v>
          </cell>
          <cell r="B210">
            <v>1</v>
          </cell>
          <cell r="C210" t="str">
            <v>Plane_12_40_4_1</v>
          </cell>
          <cell r="D210" t="str">
            <v>Ground_12_40_1</v>
          </cell>
          <cell r="E210" t="str">
            <v>Wall_12_40_4_4</v>
          </cell>
          <cell r="F210" t="str">
            <v>SpawnFlag_12_40_4_4</v>
          </cell>
        </row>
        <row r="211">
          <cell r="A211" t="str">
            <v>Map_4x4_1</v>
          </cell>
          <cell r="B211">
            <v>1</v>
          </cell>
          <cell r="C211" t="str">
            <v>Plane_12_40_4_3</v>
          </cell>
          <cell r="D211" t="str">
            <v>Ground_12_40_1</v>
          </cell>
          <cell r="E211" t="str">
            <v>Wall_12_40_4_4_1</v>
          </cell>
          <cell r="F211" t="str">
            <v>SpawnFlag_12_40_4_4_1</v>
          </cell>
        </row>
        <row r="212">
          <cell r="A212" t="str">
            <v>Map_4x6</v>
          </cell>
          <cell r="B212">
            <v>1</v>
          </cell>
          <cell r="C212" t="str">
            <v>Plane_12_40_4_2</v>
          </cell>
          <cell r="D212" t="str">
            <v>Ground_12_40_1</v>
          </cell>
          <cell r="E212" t="str">
            <v>Wall_12_40_4_6</v>
          </cell>
          <cell r="F212" t="str">
            <v>SpawnFlag_12_40_4_6</v>
          </cell>
        </row>
        <row r="213">
          <cell r="A213" t="str">
            <v>Map_4x7</v>
          </cell>
          <cell r="B213">
            <v>1</v>
          </cell>
          <cell r="C213" t="str">
            <v>Plane_12_40_4_1</v>
          </cell>
          <cell r="D213" t="str">
            <v>Ground_12_40_1</v>
          </cell>
          <cell r="E213" t="str">
            <v>Wall_12_40_4_7</v>
          </cell>
          <cell r="F213" t="str">
            <v>SpawnFlag_12_40_4_7</v>
          </cell>
        </row>
        <row r="214">
          <cell r="A214" t="str">
            <v>Map_4x7_1</v>
          </cell>
          <cell r="B214">
            <v>1</v>
          </cell>
          <cell r="C214" t="str">
            <v>Plane_12_40_4_2</v>
          </cell>
          <cell r="D214" t="str">
            <v>Ground_12_40_1</v>
          </cell>
          <cell r="E214" t="str">
            <v>Wall_12_40_4_7_1</v>
          </cell>
          <cell r="F214" t="str">
            <v>SpawnFlag_12_40_4_7_1</v>
          </cell>
        </row>
        <row r="215">
          <cell r="A215" t="str">
            <v>Map_4x8</v>
          </cell>
          <cell r="B215">
            <v>1</v>
          </cell>
          <cell r="C215" t="str">
            <v>Plane_12_40_4_1</v>
          </cell>
          <cell r="D215" t="str">
            <v>Ground_12_40_1</v>
          </cell>
          <cell r="E215" t="str">
            <v>Wall_12_40_4_8</v>
          </cell>
          <cell r="F215" t="str">
            <v>SpawnFlag_12_40_4_8</v>
          </cell>
        </row>
        <row r="216">
          <cell r="A216" t="str">
            <v>Map_4x9</v>
          </cell>
          <cell r="B216">
            <v>1</v>
          </cell>
          <cell r="C216" t="str">
            <v>Plane_12_40_4_2</v>
          </cell>
          <cell r="D216" t="str">
            <v>Ground_12_40_1</v>
          </cell>
          <cell r="E216" t="str">
            <v>Wall_12_40_4_9</v>
          </cell>
          <cell r="F216" t="str">
            <v>SpawnFlag_12_40_4_9</v>
          </cell>
        </row>
        <row r="217">
          <cell r="A217" t="str">
            <v>Map_4x11</v>
          </cell>
          <cell r="B217">
            <v>1</v>
          </cell>
          <cell r="C217" t="str">
            <v>Plane_12_40_4_1</v>
          </cell>
          <cell r="D217" t="str">
            <v>Ground_12_40_2</v>
          </cell>
          <cell r="E217" t="str">
            <v>Wall_12_40_4_11</v>
          </cell>
          <cell r="F217" t="str">
            <v>SpawnFlag_12_40_4_11</v>
          </cell>
        </row>
        <row r="218">
          <cell r="A218" t="str">
            <v>Map_4x11_1</v>
          </cell>
          <cell r="B218">
            <v>1</v>
          </cell>
          <cell r="C218" t="str">
            <v>Plane_12_40_4_3</v>
          </cell>
          <cell r="D218" t="str">
            <v>Ground_12_40_2</v>
          </cell>
          <cell r="E218" t="str">
            <v>Wall_12_40_4_11_1</v>
          </cell>
          <cell r="F218" t="str">
            <v>SpawnFlag_12_40_4_11_1</v>
          </cell>
        </row>
        <row r="219">
          <cell r="A219" t="str">
            <v>Map_4x12</v>
          </cell>
          <cell r="B219">
            <v>1</v>
          </cell>
          <cell r="C219" t="str">
            <v>Plane_12_40_4_2</v>
          </cell>
          <cell r="D219" t="str">
            <v>Ground_12_40_2</v>
          </cell>
          <cell r="E219" t="str">
            <v>Wall_12_40_4_12</v>
          </cell>
          <cell r="F219" t="str">
            <v>SpawnFlag_12_40_4_12</v>
          </cell>
        </row>
        <row r="220">
          <cell r="A220" t="str">
            <v>Map_4x13</v>
          </cell>
          <cell r="B220">
            <v>1</v>
          </cell>
          <cell r="C220" t="str">
            <v>Plane_12_40_4_3</v>
          </cell>
          <cell r="D220" t="str">
            <v>Ground_12_40_3</v>
          </cell>
          <cell r="E220" t="str">
            <v>Wall_12_40_4_13</v>
          </cell>
          <cell r="F220" t="str">
            <v>SpawnFlag_12_40_4_13</v>
          </cell>
        </row>
        <row r="221">
          <cell r="A221" t="str">
            <v>Map_4x14</v>
          </cell>
          <cell r="B221">
            <v>1</v>
          </cell>
          <cell r="C221" t="str">
            <v>Plane_12_40_4_2</v>
          </cell>
          <cell r="D221" t="str">
            <v>Ground_12_40_2</v>
          </cell>
          <cell r="E221" t="str">
            <v>Wall_12_40_4_14</v>
          </cell>
          <cell r="F221" t="str">
            <v>SpawnFlag_12_40_4_14</v>
          </cell>
        </row>
        <row r="222">
          <cell r="A222" t="str">
            <v>Map_4x16</v>
          </cell>
          <cell r="B222">
            <v>1</v>
          </cell>
          <cell r="C222" t="str">
            <v>Plane_12_40_4_1</v>
          </cell>
          <cell r="D222" t="str">
            <v>Ground_12_40_2</v>
          </cell>
          <cell r="E222" t="str">
            <v>Wall_12_40_4_16</v>
          </cell>
          <cell r="F222" t="str">
            <v>SpawnFlag_12_40_4_16</v>
          </cell>
        </row>
        <row r="223">
          <cell r="A223" t="str">
            <v>Map_4x17</v>
          </cell>
          <cell r="B223">
            <v>1</v>
          </cell>
          <cell r="C223" t="str">
            <v>Plane_12_40_4_3</v>
          </cell>
          <cell r="D223" t="str">
            <v>Ground_12_40_3</v>
          </cell>
          <cell r="E223" t="str">
            <v>Wall_12_40_4_17</v>
          </cell>
          <cell r="F223" t="str">
            <v>SpawnFlag_12_40_4_17</v>
          </cell>
        </row>
        <row r="224">
          <cell r="A224" t="str">
            <v>Map_4x17_1</v>
          </cell>
          <cell r="B224">
            <v>1</v>
          </cell>
          <cell r="C224" t="str">
            <v>Plane_12_40_4_2</v>
          </cell>
          <cell r="D224" t="str">
            <v>Ground_12_40_3</v>
          </cell>
          <cell r="E224" t="str">
            <v>Wall_12_40_4_17_1</v>
          </cell>
          <cell r="F224" t="str">
            <v>SpawnFlag_12_40_4_17_1</v>
          </cell>
        </row>
        <row r="225">
          <cell r="A225" t="str">
            <v>Map_4x18</v>
          </cell>
          <cell r="B225">
            <v>1</v>
          </cell>
          <cell r="C225" t="str">
            <v>Plane_12_40_4_1</v>
          </cell>
          <cell r="D225" t="str">
            <v>Ground_12_40_2</v>
          </cell>
          <cell r="E225" t="str">
            <v>Wall_12_40_4_18</v>
          </cell>
          <cell r="F225" t="str">
            <v>SpawnFlag_12_40_4_18</v>
          </cell>
        </row>
        <row r="226">
          <cell r="A226" t="str">
            <v>Map_4x19</v>
          </cell>
          <cell r="B226">
            <v>1</v>
          </cell>
          <cell r="C226" t="str">
            <v>Plane_12_40_4_3</v>
          </cell>
          <cell r="D226" t="str">
            <v>Ground_12_40_2</v>
          </cell>
          <cell r="E226" t="str">
            <v>Wall_12_40_4_19</v>
          </cell>
          <cell r="F226" t="str">
            <v>SpawnFlag_12_40_4_19</v>
          </cell>
        </row>
        <row r="227">
          <cell r="A227" t="str">
            <v>Map_4x21</v>
          </cell>
          <cell r="B227">
            <v>1</v>
          </cell>
          <cell r="C227" t="str">
            <v>Plane_12_40_4_1</v>
          </cell>
          <cell r="D227" t="str">
            <v>Ground_12_40_1</v>
          </cell>
          <cell r="E227" t="str">
            <v>Wall_12_40_4_21</v>
          </cell>
          <cell r="F227" t="str">
            <v>SpawnFlag_12_40_4_21</v>
          </cell>
        </row>
        <row r="228">
          <cell r="A228" t="str">
            <v>Map_4x21_1</v>
          </cell>
          <cell r="B228">
            <v>1</v>
          </cell>
          <cell r="C228" t="str">
            <v>Plane_12_40_4_3</v>
          </cell>
          <cell r="D228" t="str">
            <v>Ground_12_40_1</v>
          </cell>
          <cell r="E228" t="str">
            <v>Wall_12_40_4_21_1</v>
          </cell>
          <cell r="F228" t="str">
            <v>SpawnFlag_12_40_4_21_1</v>
          </cell>
        </row>
        <row r="229">
          <cell r="A229" t="str">
            <v>Map_4x22</v>
          </cell>
          <cell r="B229">
            <v>1</v>
          </cell>
          <cell r="C229" t="str">
            <v>Plane_12_40_4_2</v>
          </cell>
          <cell r="D229" t="str">
            <v>Ground_12_40_1</v>
          </cell>
          <cell r="E229" t="str">
            <v>Wall_12_40_4_22</v>
          </cell>
          <cell r="F229" t="str">
            <v>SpawnFlag_12_40_4_22</v>
          </cell>
        </row>
        <row r="230">
          <cell r="A230" t="str">
            <v>Map_4x23</v>
          </cell>
          <cell r="B230">
            <v>1</v>
          </cell>
          <cell r="C230" t="str">
            <v>Plane_12_40_4_1</v>
          </cell>
          <cell r="D230" t="str">
            <v>Ground_12_40_1</v>
          </cell>
          <cell r="E230" t="str">
            <v>Wall_12_40_4_23</v>
          </cell>
          <cell r="F230" t="str">
            <v>SpawnFlag_12_40_4_23</v>
          </cell>
        </row>
        <row r="231">
          <cell r="A231" t="str">
            <v>Map_4x24</v>
          </cell>
          <cell r="B231">
            <v>1</v>
          </cell>
          <cell r="C231" t="str">
            <v>Plane_12_40_4_3</v>
          </cell>
          <cell r="D231" t="str">
            <v>Ground_12_40_1</v>
          </cell>
          <cell r="E231" t="str">
            <v>Wall_12_40_4_24</v>
          </cell>
          <cell r="F231" t="str">
            <v>SpawnFlag_12_40_4_24</v>
          </cell>
        </row>
        <row r="232">
          <cell r="A232" t="str">
            <v>Map_4x26</v>
          </cell>
          <cell r="B232">
            <v>1</v>
          </cell>
          <cell r="C232" t="str">
            <v>Plane_12_40_4_1</v>
          </cell>
          <cell r="D232" t="str">
            <v>Ground_12_40_1</v>
          </cell>
          <cell r="E232" t="str">
            <v>Wall_12_40_4_26</v>
          </cell>
          <cell r="F232" t="str">
            <v>SpawnFlag_12_40_4_26</v>
          </cell>
        </row>
        <row r="233">
          <cell r="A233" t="str">
            <v>Map_4x27</v>
          </cell>
          <cell r="B233">
            <v>1</v>
          </cell>
          <cell r="C233" t="str">
            <v>Plane_12_40_4_2</v>
          </cell>
          <cell r="D233" t="str">
            <v>Ground_12_40_1</v>
          </cell>
          <cell r="E233" t="str">
            <v>Wall_12_40_4_27</v>
          </cell>
          <cell r="F233" t="str">
            <v>SpawnFlag_12_40_4_27</v>
          </cell>
        </row>
        <row r="234">
          <cell r="A234" t="str">
            <v>Map_4x27_1</v>
          </cell>
          <cell r="B234">
            <v>1</v>
          </cell>
          <cell r="C234" t="str">
            <v>Plane_12_40_4_1</v>
          </cell>
          <cell r="D234" t="str">
            <v>Ground_12_40_1</v>
          </cell>
          <cell r="E234" t="str">
            <v>Wall_12_40_4_27_1</v>
          </cell>
          <cell r="F234" t="str">
            <v>SpawnFlag_12_40_4_27_1</v>
          </cell>
        </row>
        <row r="235">
          <cell r="A235" t="str">
            <v>Map_4x28</v>
          </cell>
          <cell r="B235">
            <v>1</v>
          </cell>
          <cell r="C235" t="str">
            <v>Plane_12_40_4_3</v>
          </cell>
          <cell r="D235" t="str">
            <v>Ground_12_40_1</v>
          </cell>
          <cell r="E235" t="str">
            <v>Wall_12_40_4_28</v>
          </cell>
          <cell r="F235" t="str">
            <v>SpawnFlag_12_40_4_28</v>
          </cell>
        </row>
        <row r="236">
          <cell r="A236" t="str">
            <v>Map_4x29</v>
          </cell>
          <cell r="B236">
            <v>1</v>
          </cell>
          <cell r="C236" t="str">
            <v>Plane_12_40_4_1</v>
          </cell>
          <cell r="D236" t="str">
            <v>Ground_12_40_1</v>
          </cell>
          <cell r="E236" t="str">
            <v>Wall_12_40_4_29</v>
          </cell>
          <cell r="F236" t="str">
            <v>SpawnFlag_12_40_4_29</v>
          </cell>
        </row>
        <row r="237">
          <cell r="A237" t="str">
            <v>Map_4x31</v>
          </cell>
          <cell r="B237">
            <v>1</v>
          </cell>
          <cell r="C237" t="str">
            <v>Plane_12_40_4_3</v>
          </cell>
          <cell r="D237" t="str">
            <v>Ground_12_40_2</v>
          </cell>
          <cell r="E237" t="str">
            <v>Wall_12_40_4_31</v>
          </cell>
          <cell r="F237" t="str">
            <v>SpawnFlag_12_40_4_31</v>
          </cell>
        </row>
        <row r="238">
          <cell r="A238" t="str">
            <v>Map_4x32</v>
          </cell>
          <cell r="B238">
            <v>1</v>
          </cell>
          <cell r="C238" t="str">
            <v>Plane_12_40_4_1</v>
          </cell>
          <cell r="D238" t="str">
            <v>Ground_12_40_1</v>
          </cell>
          <cell r="E238" t="str">
            <v>Wall_12_40_4_32</v>
          </cell>
          <cell r="F238" t="str">
            <v>SpawnFlag_12_40_4_32</v>
          </cell>
        </row>
        <row r="239">
          <cell r="A239" t="str">
            <v>Map_4x32_1</v>
          </cell>
          <cell r="B239">
            <v>1</v>
          </cell>
          <cell r="C239" t="str">
            <v>Plane_12_40_4_3</v>
          </cell>
          <cell r="D239" t="str">
            <v>Ground_12_40_1</v>
          </cell>
          <cell r="E239" t="str">
            <v>Wall_12_40_4_32_1</v>
          </cell>
          <cell r="F239" t="str">
            <v>SpawnFlag_12_40_4_32_1</v>
          </cell>
        </row>
        <row r="240">
          <cell r="A240" t="str">
            <v>Map_4x33</v>
          </cell>
          <cell r="B240">
            <v>1</v>
          </cell>
          <cell r="C240" t="str">
            <v>Plane_12_40_4_1</v>
          </cell>
          <cell r="D240" t="str">
            <v>Ground_12_40_1</v>
          </cell>
          <cell r="E240" t="str">
            <v>Wall_12_40_4_33</v>
          </cell>
          <cell r="F240" t="str">
            <v>SpawnFlag_12_40_4_33</v>
          </cell>
        </row>
        <row r="241">
          <cell r="A241" t="str">
            <v>Map_4x34</v>
          </cell>
          <cell r="B241">
            <v>1</v>
          </cell>
          <cell r="C241" t="str">
            <v>Plane_12_40_4_2</v>
          </cell>
          <cell r="D241" t="str">
            <v>Ground_12_40_1</v>
          </cell>
          <cell r="E241" t="str">
            <v>Wall_12_40_4_34</v>
          </cell>
          <cell r="F241" t="str">
            <v>SpawnFlag_12_40_4_34</v>
          </cell>
        </row>
        <row r="242">
          <cell r="A242" t="str">
            <v>Map_4x36</v>
          </cell>
          <cell r="B242">
            <v>1</v>
          </cell>
          <cell r="C242" t="str">
            <v>Plane_12_40_4_1</v>
          </cell>
          <cell r="D242" t="str">
            <v>Ground_12_40_2</v>
          </cell>
          <cell r="E242" t="str">
            <v>Wall_12_40_4_36</v>
          </cell>
          <cell r="F242" t="str">
            <v>SpawnFlag_12_40_4_36</v>
          </cell>
        </row>
        <row r="243">
          <cell r="A243" t="str">
            <v>Map_4x36_1</v>
          </cell>
          <cell r="B243">
            <v>1</v>
          </cell>
          <cell r="C243" t="str">
            <v>Plane_12_40_4_2</v>
          </cell>
          <cell r="D243" t="str">
            <v>Ground_12_40_2</v>
          </cell>
          <cell r="E243" t="str">
            <v>Wall_12_40_4_36_1</v>
          </cell>
          <cell r="F243" t="str">
            <v>SpawnFlag_12_40_4_36_1</v>
          </cell>
        </row>
        <row r="244">
          <cell r="A244" t="str">
            <v>Map_4x37</v>
          </cell>
          <cell r="B244">
            <v>1</v>
          </cell>
          <cell r="C244" t="str">
            <v>Plane_12_40_4_3</v>
          </cell>
          <cell r="D244" t="str">
            <v>Ground_12_40_1</v>
          </cell>
          <cell r="E244" t="str">
            <v>Wall_12_40_4_37</v>
          </cell>
          <cell r="F244" t="str">
            <v>SpawnFlag_12_40_4_37</v>
          </cell>
        </row>
        <row r="245">
          <cell r="A245" t="str">
            <v>Map_4x38</v>
          </cell>
          <cell r="B245">
            <v>1</v>
          </cell>
          <cell r="C245" t="str">
            <v>Plane_12_40_4_1</v>
          </cell>
          <cell r="D245" t="str">
            <v>Ground_12_40_2</v>
          </cell>
          <cell r="E245" t="str">
            <v>Wall_12_40_4_38</v>
          </cell>
          <cell r="F245" t="str">
            <v>SpawnFlag_12_40_4_38</v>
          </cell>
        </row>
        <row r="246">
          <cell r="A246" t="str">
            <v>Map_4x39</v>
          </cell>
          <cell r="B246">
            <v>1</v>
          </cell>
          <cell r="C246" t="str">
            <v>Plane_12_40_4_2</v>
          </cell>
          <cell r="D246" t="str">
            <v>Ground_12_40_1</v>
          </cell>
          <cell r="E246" t="str">
            <v>Wall_12_40_4_39</v>
          </cell>
          <cell r="F246" t="str">
            <v>SpawnFlag_12_40_4_39</v>
          </cell>
        </row>
        <row r="247">
          <cell r="A247" t="str">
            <v>Map_4x41</v>
          </cell>
          <cell r="B247">
            <v>1</v>
          </cell>
          <cell r="C247" t="str">
            <v>Plane_12_40_4_3</v>
          </cell>
          <cell r="D247" t="str">
            <v>Ground_12_40_1</v>
          </cell>
          <cell r="E247" t="str">
            <v>Wall_12_40_4_41</v>
          </cell>
          <cell r="F247" t="str">
            <v>SpawnFlag_12_40_4_41</v>
          </cell>
        </row>
        <row r="248">
          <cell r="A248" t="str">
            <v>Map_4x42</v>
          </cell>
          <cell r="B248">
            <v>1</v>
          </cell>
          <cell r="C248" t="str">
            <v>Plane_12_40_4_1</v>
          </cell>
          <cell r="D248" t="str">
            <v>Ground_12_40_1</v>
          </cell>
          <cell r="E248" t="str">
            <v>Wall_12_40_4_42</v>
          </cell>
          <cell r="F248" t="str">
            <v>SpawnFlag_12_40_4_42</v>
          </cell>
        </row>
        <row r="249">
          <cell r="A249" t="str">
            <v>Map_4x42_1</v>
          </cell>
          <cell r="B249">
            <v>1</v>
          </cell>
          <cell r="C249" t="str">
            <v>Plane_12_40_4_2</v>
          </cell>
          <cell r="D249" t="str">
            <v>Ground_12_40_1</v>
          </cell>
          <cell r="E249" t="str">
            <v>Wall_12_40_4_42_1</v>
          </cell>
          <cell r="F249" t="str">
            <v>SpawnFlag_12_40_4_42_1</v>
          </cell>
        </row>
        <row r="250">
          <cell r="A250" t="str">
            <v>Map_4x43</v>
          </cell>
          <cell r="B250">
            <v>1</v>
          </cell>
          <cell r="C250" t="str">
            <v>Plane_12_40_4_3</v>
          </cell>
          <cell r="D250" t="str">
            <v>Ground_12_40_1</v>
          </cell>
          <cell r="E250" t="str">
            <v>Wall_12_40_4_43</v>
          </cell>
          <cell r="F250" t="str">
            <v>SpawnFlag_12_40_4_43</v>
          </cell>
        </row>
        <row r="251">
          <cell r="A251" t="str">
            <v>Map_4x44</v>
          </cell>
          <cell r="B251">
            <v>1</v>
          </cell>
          <cell r="C251" t="str">
            <v>Plane_12_40_4_2</v>
          </cell>
          <cell r="D251" t="str">
            <v>Ground_12_40_1</v>
          </cell>
          <cell r="E251" t="str">
            <v>Wall_12_40_4_44</v>
          </cell>
          <cell r="F251" t="str">
            <v>SpawnFlag_12_40_4_44</v>
          </cell>
        </row>
        <row r="252">
          <cell r="A252" t="str">
            <v>Map_4x46</v>
          </cell>
          <cell r="B252">
            <v>1</v>
          </cell>
          <cell r="C252" t="str">
            <v>Plane_12_40_4_2</v>
          </cell>
          <cell r="D252" t="str">
            <v>Ground_12_40_1</v>
          </cell>
          <cell r="E252" t="str">
            <v>Wall_12_40_4_46</v>
          </cell>
          <cell r="F252" t="str">
            <v>SpawnFlag_12_40_4_46</v>
          </cell>
        </row>
        <row r="253">
          <cell r="A253" t="str">
            <v>Map_4x46_1</v>
          </cell>
          <cell r="B253">
            <v>1</v>
          </cell>
          <cell r="C253" t="str">
            <v>Plane_12_40_4_2</v>
          </cell>
          <cell r="D253" t="str">
            <v>Ground_12_40_1</v>
          </cell>
          <cell r="E253" t="str">
            <v>Wall_12_40_4_46_1</v>
          </cell>
          <cell r="F253" t="str">
            <v>SpawnFlag_12_40_4_46_1</v>
          </cell>
        </row>
        <row r="254">
          <cell r="A254" t="str">
            <v>Map_4x47</v>
          </cell>
          <cell r="B254">
            <v>1</v>
          </cell>
          <cell r="C254" t="str">
            <v>Plane_12_40_4_3</v>
          </cell>
          <cell r="D254" t="str">
            <v>Ground_12_40_1</v>
          </cell>
          <cell r="E254" t="str">
            <v>Wall_12_40_4_47</v>
          </cell>
          <cell r="F254" t="str">
            <v>SpawnFlag_12_40_4_47</v>
          </cell>
        </row>
        <row r="255">
          <cell r="A255" t="str">
            <v>Map_4x48</v>
          </cell>
          <cell r="B255">
            <v>1</v>
          </cell>
          <cell r="C255" t="str">
            <v>Plane_12_40_4_3</v>
          </cell>
          <cell r="D255" t="str">
            <v>Ground_12_40_1</v>
          </cell>
          <cell r="E255" t="str">
            <v>Wall_12_40_4_48</v>
          </cell>
          <cell r="F255" t="str">
            <v>SpawnFlag_12_40_4_48</v>
          </cell>
        </row>
        <row r="256">
          <cell r="A256" t="str">
            <v>Map_4x49</v>
          </cell>
          <cell r="B256">
            <v>1</v>
          </cell>
          <cell r="C256" t="str">
            <v>Plane_12_40_4_2</v>
          </cell>
          <cell r="D256" t="str">
            <v>Ground_12_40_1</v>
          </cell>
          <cell r="E256" t="str">
            <v>Wall_12_40_4_49</v>
          </cell>
          <cell r="F256" t="str">
            <v>SpawnFlag_12_40_4_49</v>
          </cell>
        </row>
        <row r="257">
          <cell r="A257" t="str">
            <v>Map_4xMiddle1</v>
          </cell>
          <cell r="B257">
            <v>1</v>
          </cell>
          <cell r="C257" t="str">
            <v>Plane_12_40_4_2</v>
          </cell>
          <cell r="D257" t="str">
            <v>Ground_12_40_1</v>
          </cell>
          <cell r="E257" t="str">
            <v>Wall_12_40_4_Middle1</v>
          </cell>
          <cell r="F257" t="str">
            <v>SpawnFlag_12_40_4_Middle1</v>
          </cell>
          <cell r="G257">
            <v>0</v>
          </cell>
        </row>
        <row r="258">
          <cell r="A258" t="str">
            <v>Map_4xMiddle2</v>
          </cell>
          <cell r="B258">
            <v>1</v>
          </cell>
          <cell r="C258" t="str">
            <v>Plane_12_40_4_2</v>
          </cell>
          <cell r="D258" t="str">
            <v>Ground_12_40_1</v>
          </cell>
          <cell r="E258" t="str">
            <v>Wall_12_40_4_Middle2</v>
          </cell>
          <cell r="F258" t="str">
            <v>SpawnFlag_12_40_4_Middle2</v>
          </cell>
          <cell r="G258">
            <v>0</v>
          </cell>
        </row>
        <row r="259">
          <cell r="A259" t="str">
            <v>Map_4xMiddle3</v>
          </cell>
          <cell r="B259">
            <v>1</v>
          </cell>
          <cell r="C259" t="str">
            <v>Plane_12_40_4_1</v>
          </cell>
          <cell r="D259" t="str">
            <v>Ground_12_40_3</v>
          </cell>
          <cell r="E259" t="str">
            <v>Wall_0_Empty</v>
          </cell>
          <cell r="F259" t="str">
            <v>SpawnFlag_12_40_4_Middle3</v>
          </cell>
          <cell r="G259">
            <v>0</v>
          </cell>
        </row>
        <row r="260">
          <cell r="A260" t="str">
            <v>Map_4xMiddle4</v>
          </cell>
          <cell r="B260">
            <v>1</v>
          </cell>
          <cell r="C260" t="str">
            <v>Plane_12_40_4_3</v>
          </cell>
          <cell r="D260" t="str">
            <v>Ground_12_40_1</v>
          </cell>
          <cell r="E260" t="str">
            <v>Wall_0_Empty</v>
          </cell>
          <cell r="F260" t="str">
            <v>SpawnFlag_12_40_4_Middle4</v>
          </cell>
          <cell r="G260">
            <v>0</v>
          </cell>
        </row>
        <row r="261">
          <cell r="A261" t="str">
            <v>Map_4xFinal</v>
          </cell>
          <cell r="B261">
            <v>1</v>
          </cell>
          <cell r="C261" t="str">
            <v>Plane_12_40_4_1</v>
          </cell>
          <cell r="D261" t="str">
            <v>Ground_12_40_4</v>
          </cell>
          <cell r="E261" t="str">
            <v>Wall_12_40_4_Final</v>
          </cell>
          <cell r="F261" t="str">
            <v>SpawnFlag_12_40_4_Final</v>
          </cell>
          <cell r="G261">
            <v>0</v>
          </cell>
        </row>
        <row r="262">
          <cell r="A262" t="str">
            <v>Map_4xAngel1</v>
          </cell>
          <cell r="B262">
            <v>1</v>
          </cell>
          <cell r="C262" t="str">
            <v>Plane_12_40_4_3</v>
          </cell>
          <cell r="D262" t="str">
            <v>Ground_12_40_1</v>
          </cell>
          <cell r="E262" t="str">
            <v>Wall_0_Empty</v>
          </cell>
          <cell r="F262" t="str">
            <v>SpawnFlag_0_Angel</v>
          </cell>
          <cell r="G262">
            <v>0</v>
          </cell>
        </row>
        <row r="263">
          <cell r="A263" t="str">
            <v>Map_4xAngel2</v>
          </cell>
          <cell r="B263">
            <v>1</v>
          </cell>
          <cell r="C263" t="str">
            <v>Plane_12_40_4_1</v>
          </cell>
          <cell r="D263" t="str">
            <v>Ground_12_40_2</v>
          </cell>
          <cell r="E263" t="str">
            <v>Wall_12_40_4_Angel2</v>
          </cell>
          <cell r="F263" t="str">
            <v>SpawnFlag_0_Angel</v>
          </cell>
          <cell r="G263">
            <v>0</v>
          </cell>
        </row>
        <row r="264">
          <cell r="A264" t="str">
            <v>Map_4xAngel3</v>
          </cell>
          <cell r="B264">
            <v>1</v>
          </cell>
          <cell r="C264" t="str">
            <v>Plane_12_40_4_2</v>
          </cell>
          <cell r="D264" t="str">
            <v>Ground_12_40_1</v>
          </cell>
          <cell r="E264" t="str">
            <v>Wall_12_40_4_Angel3</v>
          </cell>
          <cell r="F264" t="str">
            <v>SpawnFlag_0_Angel</v>
          </cell>
          <cell r="G264">
            <v>0</v>
          </cell>
        </row>
        <row r="265">
          <cell r="A265" t="str">
            <v>Map_4xAngel4</v>
          </cell>
          <cell r="B265">
            <v>1</v>
          </cell>
          <cell r="C265" t="str">
            <v>Plane_12_40_4_3</v>
          </cell>
          <cell r="D265" t="str">
            <v>Ground_12_40_1</v>
          </cell>
          <cell r="E265" t="str">
            <v>Wall_12_40_4_Angel4</v>
          </cell>
          <cell r="F265" t="str">
            <v>SpawnFlag_0_Angel</v>
          </cell>
          <cell r="G265">
            <v>0</v>
          </cell>
        </row>
        <row r="266">
          <cell r="A266" t="str">
            <v>Map_4xAngel5</v>
          </cell>
          <cell r="B266">
            <v>1</v>
          </cell>
          <cell r="C266" t="str">
            <v>Plane_12_40_4_3</v>
          </cell>
          <cell r="D266" t="str">
            <v>Ground_12_40_1</v>
          </cell>
          <cell r="E266" t="str">
            <v>Wall_12_40_4_Angel5</v>
          </cell>
          <cell r="F266" t="str">
            <v>SpawnFlag_0_Angel</v>
          </cell>
          <cell r="G266">
            <v>0</v>
          </cell>
        </row>
        <row r="267">
          <cell r="A267" t="str">
            <v>Map_5x0</v>
          </cell>
          <cell r="B267">
            <v>1</v>
          </cell>
          <cell r="C267" t="str">
            <v>Plane_12_40_5_3</v>
          </cell>
          <cell r="D267" t="str">
            <v>Ground_12_40_1</v>
          </cell>
          <cell r="E267" t="str">
            <v>Wall_0_Empty</v>
          </cell>
          <cell r="F267" t="str">
            <v>SpawnFlag_0_Empty</v>
          </cell>
        </row>
        <row r="268">
          <cell r="A268" t="str">
            <v>Map_5x1</v>
          </cell>
          <cell r="B268">
            <v>1</v>
          </cell>
          <cell r="C268" t="str">
            <v>Plane_12_40_5_3</v>
          </cell>
          <cell r="D268" t="str">
            <v>Ground_12_40_1</v>
          </cell>
          <cell r="E268" t="str">
            <v>Wall_12_40_5_1</v>
          </cell>
          <cell r="F268" t="str">
            <v>SpawnFlag_12_40_5_1</v>
          </cell>
        </row>
        <row r="269">
          <cell r="A269" t="str">
            <v>Map_5x2</v>
          </cell>
          <cell r="B269">
            <v>1</v>
          </cell>
          <cell r="C269" t="str">
            <v>Plane_12_40_5_3</v>
          </cell>
          <cell r="D269" t="str">
            <v>Ground_12_40_1</v>
          </cell>
          <cell r="E269" t="str">
            <v>Wall_12_40_5_2</v>
          </cell>
          <cell r="F269" t="str">
            <v>SpawnFlag_12_40_5_2</v>
          </cell>
        </row>
        <row r="270">
          <cell r="A270" t="str">
            <v>Map_5x2_1</v>
          </cell>
          <cell r="B270">
            <v>1</v>
          </cell>
          <cell r="C270" t="str">
            <v>Plane_12_40_5_2</v>
          </cell>
          <cell r="D270" t="str">
            <v>Ground_12_40_1</v>
          </cell>
          <cell r="E270" t="str">
            <v>Wall_12_40_5_2_1</v>
          </cell>
          <cell r="F270" t="str">
            <v>SpawnFlag_12_40_5_2_1</v>
          </cell>
        </row>
        <row r="271">
          <cell r="A271" t="str">
            <v>Map_5x3</v>
          </cell>
          <cell r="B271">
            <v>1</v>
          </cell>
          <cell r="C271" t="str">
            <v>Plane_12_40_5_1</v>
          </cell>
          <cell r="D271" t="str">
            <v>Ground_12_40_1</v>
          </cell>
          <cell r="E271" t="str">
            <v>Wall_12_40_5_3</v>
          </cell>
          <cell r="F271" t="str">
            <v>SpawnFlag_12_40_5_3</v>
          </cell>
        </row>
        <row r="272">
          <cell r="A272" t="str">
            <v>Map_5x4</v>
          </cell>
          <cell r="B272">
            <v>1</v>
          </cell>
          <cell r="C272" t="str">
            <v>Plane_12_40_5_1</v>
          </cell>
          <cell r="D272" t="str">
            <v>Ground_12_40_2</v>
          </cell>
          <cell r="E272" t="str">
            <v>Wall_12_40_5_4</v>
          </cell>
          <cell r="F272" t="str">
            <v>SpawnFlag_12_40_5_4</v>
          </cell>
        </row>
        <row r="273">
          <cell r="A273" t="str">
            <v>Map_5x6</v>
          </cell>
          <cell r="B273">
            <v>1</v>
          </cell>
          <cell r="C273" t="str">
            <v>Plane_12_40_5_2</v>
          </cell>
          <cell r="D273" t="str">
            <v>Ground_12_40_1</v>
          </cell>
          <cell r="E273" t="str">
            <v>Wall_12_40_5_6</v>
          </cell>
          <cell r="F273" t="str">
            <v>SpawnFlag_12_40_5_6</v>
          </cell>
        </row>
        <row r="274">
          <cell r="A274" t="str">
            <v>Map_5x6_1</v>
          </cell>
          <cell r="B274">
            <v>1</v>
          </cell>
          <cell r="C274" t="str">
            <v>Plane_12_40_5_1</v>
          </cell>
          <cell r="D274" t="str">
            <v>Ground_12_40_1</v>
          </cell>
          <cell r="E274" t="str">
            <v>Wall_12_40_5_6_1</v>
          </cell>
          <cell r="F274" t="str">
            <v>SpawnFlag_12_40_5_6_1</v>
          </cell>
        </row>
        <row r="275">
          <cell r="A275" t="str">
            <v>Map_5x7</v>
          </cell>
          <cell r="B275">
            <v>1</v>
          </cell>
          <cell r="C275" t="str">
            <v>Plane_12_40_5_2</v>
          </cell>
          <cell r="D275" t="str">
            <v>Ground_12_40_2</v>
          </cell>
          <cell r="E275" t="str">
            <v>Wall_12_40_5_7</v>
          </cell>
          <cell r="F275" t="str">
            <v>SpawnFlag_12_40_5_7</v>
          </cell>
        </row>
        <row r="276">
          <cell r="A276" t="str">
            <v>Map_5x8</v>
          </cell>
          <cell r="B276">
            <v>1</v>
          </cell>
          <cell r="C276" t="str">
            <v>Plane_12_40_5_3</v>
          </cell>
          <cell r="D276" t="str">
            <v>Ground_12_40_1</v>
          </cell>
          <cell r="E276" t="str">
            <v>Wall_12_40_5_8</v>
          </cell>
          <cell r="F276" t="str">
            <v>SpawnFlag_12_40_5_8</v>
          </cell>
        </row>
        <row r="277">
          <cell r="A277" t="str">
            <v>Map_5x9</v>
          </cell>
          <cell r="B277">
            <v>1</v>
          </cell>
          <cell r="C277" t="str">
            <v>Plane_12_40_5_1</v>
          </cell>
          <cell r="D277" t="str">
            <v>Ground_12_40_3</v>
          </cell>
          <cell r="E277" t="str">
            <v>Wall_12_40_5_9</v>
          </cell>
          <cell r="F277" t="str">
            <v>SpawnFlag_12_40_5_9</v>
          </cell>
        </row>
        <row r="278">
          <cell r="A278" t="str">
            <v>Map_5x11</v>
          </cell>
          <cell r="B278">
            <v>1</v>
          </cell>
          <cell r="C278" t="str">
            <v>Plane_12_40_5_1</v>
          </cell>
          <cell r="D278" t="str">
            <v>Ground_12_40_1</v>
          </cell>
          <cell r="E278" t="str">
            <v>Wall_12_40_5_11</v>
          </cell>
          <cell r="F278" t="str">
            <v>SpawnFlag_12_40_5_11</v>
          </cell>
        </row>
        <row r="279">
          <cell r="A279" t="str">
            <v>Map_5x12</v>
          </cell>
          <cell r="B279">
            <v>1</v>
          </cell>
          <cell r="C279" t="str">
            <v>Plane_12_40_5_2</v>
          </cell>
          <cell r="D279" t="str">
            <v>Ground_12_40_1</v>
          </cell>
          <cell r="E279" t="str">
            <v>Wall_12_40_5_12</v>
          </cell>
          <cell r="F279" t="str">
            <v>SpawnFlag_12_40_5_12</v>
          </cell>
        </row>
        <row r="280">
          <cell r="A280" t="str">
            <v>Map_5x13</v>
          </cell>
          <cell r="B280">
            <v>1</v>
          </cell>
          <cell r="C280" t="str">
            <v>Plane_12_40_5_3</v>
          </cell>
          <cell r="D280" t="str">
            <v>Ground_12_40_2</v>
          </cell>
          <cell r="E280" t="str">
            <v>Wall_12_40_5_13</v>
          </cell>
          <cell r="F280" t="str">
            <v>SpawnFlag_12_40_5_13</v>
          </cell>
        </row>
        <row r="281">
          <cell r="A281" t="str">
            <v>Map_5x13_1</v>
          </cell>
          <cell r="B281">
            <v>1</v>
          </cell>
          <cell r="C281" t="str">
            <v>Plane_12_40_5_1</v>
          </cell>
          <cell r="D281" t="str">
            <v>Ground_12_40_2</v>
          </cell>
          <cell r="E281" t="str">
            <v>Wall_12_40_5_13_1</v>
          </cell>
          <cell r="F281" t="str">
            <v>SpawnFlag_12_40_5_13_1</v>
          </cell>
        </row>
        <row r="282">
          <cell r="A282" t="str">
            <v>Map_5x14</v>
          </cell>
          <cell r="B282">
            <v>1</v>
          </cell>
          <cell r="C282" t="str">
            <v>Plane_12_40_5_2</v>
          </cell>
          <cell r="D282" t="str">
            <v>Ground_12_40_1</v>
          </cell>
          <cell r="E282" t="str">
            <v>Wall_12_40_5_14</v>
          </cell>
          <cell r="F282" t="str">
            <v>SpawnFlag_12_40_5_14</v>
          </cell>
        </row>
        <row r="283">
          <cell r="A283" t="str">
            <v>Map_5x16</v>
          </cell>
          <cell r="B283">
            <v>1</v>
          </cell>
          <cell r="C283" t="str">
            <v>Plane_12_40_5_3</v>
          </cell>
          <cell r="D283" t="str">
            <v>Ground_12_40_2</v>
          </cell>
          <cell r="E283" t="str">
            <v>Wall_12_40_5_16</v>
          </cell>
          <cell r="F283" t="str">
            <v>SpawnFlag_12_40_5_16</v>
          </cell>
        </row>
        <row r="284">
          <cell r="A284" t="str">
            <v>Map_5x17</v>
          </cell>
          <cell r="B284">
            <v>1</v>
          </cell>
          <cell r="C284" t="str">
            <v>Plane_12_40_5_2</v>
          </cell>
          <cell r="D284" t="str">
            <v>Ground_12_40_1</v>
          </cell>
          <cell r="E284" t="str">
            <v>Wall_12_40_5_17</v>
          </cell>
          <cell r="F284" t="str">
            <v>SpawnFlag_12_40_5_17</v>
          </cell>
        </row>
        <row r="285">
          <cell r="A285" t="str">
            <v>Map_5x18</v>
          </cell>
          <cell r="B285">
            <v>1</v>
          </cell>
          <cell r="C285" t="str">
            <v>Plane_12_40_5_1</v>
          </cell>
          <cell r="D285" t="str">
            <v>Ground_12_40_3</v>
          </cell>
          <cell r="E285" t="str">
            <v>Wall_12_40_5_18</v>
          </cell>
          <cell r="F285" t="str">
            <v>SpawnFlag_12_40_5_18</v>
          </cell>
        </row>
        <row r="286">
          <cell r="A286" t="str">
            <v>Map_5x18_1</v>
          </cell>
          <cell r="B286">
            <v>1</v>
          </cell>
          <cell r="C286" t="str">
            <v>Plane_12_40_5_1</v>
          </cell>
          <cell r="D286" t="str">
            <v>Ground_12_40_3</v>
          </cell>
          <cell r="E286" t="str">
            <v>Wall_12_40_5_18_1</v>
          </cell>
          <cell r="F286" t="str">
            <v>SpawnFlag_12_40_5_18_1</v>
          </cell>
        </row>
        <row r="287">
          <cell r="A287" t="str">
            <v>Map_5x19</v>
          </cell>
          <cell r="B287">
            <v>1</v>
          </cell>
          <cell r="C287" t="str">
            <v>Plane_12_40_5_3</v>
          </cell>
          <cell r="D287" t="str">
            <v>Ground_12_40_1</v>
          </cell>
          <cell r="E287" t="str">
            <v>Wall_12_40_5_19</v>
          </cell>
          <cell r="F287" t="str">
            <v>SpawnFlag_12_40_5_19</v>
          </cell>
        </row>
        <row r="288">
          <cell r="A288" t="str">
            <v>Map_5x21</v>
          </cell>
          <cell r="B288">
            <v>1</v>
          </cell>
          <cell r="C288" t="str">
            <v>Plane_12_40_5_1</v>
          </cell>
          <cell r="D288" t="str">
            <v>Ground_12_40_5</v>
          </cell>
          <cell r="E288" t="str">
            <v>Wall_12_40_5_21</v>
          </cell>
          <cell r="F288" t="str">
            <v>SpawnFlag_12_40_5_21</v>
          </cell>
        </row>
        <row r="289">
          <cell r="A289" t="str">
            <v>Map_5x22</v>
          </cell>
          <cell r="B289">
            <v>1</v>
          </cell>
          <cell r="C289" t="str">
            <v>Plane_12_40_5_1</v>
          </cell>
          <cell r="D289" t="str">
            <v>Ground_12_40_1</v>
          </cell>
          <cell r="E289" t="str">
            <v>Wall_0_Empty</v>
          </cell>
          <cell r="F289" t="str">
            <v>SpawnFlag_12_40_5_22</v>
          </cell>
        </row>
        <row r="290">
          <cell r="A290" t="str">
            <v>Map_5x23</v>
          </cell>
          <cell r="B290">
            <v>1</v>
          </cell>
          <cell r="C290" t="str">
            <v>Plane_12_40_5_1</v>
          </cell>
          <cell r="D290" t="str">
            <v>Ground_12_40_4</v>
          </cell>
          <cell r="E290" t="str">
            <v>Wall_12_40_5_23</v>
          </cell>
          <cell r="F290" t="str">
            <v>SpawnFlag_12_40_5_23</v>
          </cell>
        </row>
        <row r="291">
          <cell r="A291" t="str">
            <v>Map_5x23_1</v>
          </cell>
          <cell r="B291">
            <v>1</v>
          </cell>
          <cell r="C291" t="str">
            <v>Plane_12_40_5_3</v>
          </cell>
          <cell r="D291" t="str">
            <v>Ground_12_40_4</v>
          </cell>
          <cell r="E291" t="str">
            <v>Wall_12_40_5_23_1</v>
          </cell>
          <cell r="F291" t="str">
            <v>SpawnFlag_12_40_5_23_1</v>
          </cell>
        </row>
        <row r="292">
          <cell r="A292" t="str">
            <v>Map_5x24</v>
          </cell>
          <cell r="B292">
            <v>1</v>
          </cell>
          <cell r="C292" t="str">
            <v>Plane_12_40_5_1</v>
          </cell>
          <cell r="D292" t="str">
            <v>Ground_12_40_1</v>
          </cell>
          <cell r="E292" t="str">
            <v>Wall_12_40_5_24</v>
          </cell>
          <cell r="F292" t="str">
            <v>SpawnFlag_12_40_5_24</v>
          </cell>
        </row>
        <row r="293">
          <cell r="A293" t="str">
            <v>Map_5x26</v>
          </cell>
          <cell r="B293">
            <v>1</v>
          </cell>
          <cell r="C293" t="str">
            <v>Plane_12_40_5_2</v>
          </cell>
          <cell r="D293" t="str">
            <v>Ground_12_40_5</v>
          </cell>
          <cell r="E293" t="str">
            <v>Wall_12_40_5_26</v>
          </cell>
          <cell r="F293" t="str">
            <v>SpawnFlag_12_40_5_26</v>
          </cell>
        </row>
        <row r="294">
          <cell r="A294" t="str">
            <v>Map_5x27</v>
          </cell>
          <cell r="B294">
            <v>1</v>
          </cell>
          <cell r="C294" t="str">
            <v>Plane_12_40_5_2</v>
          </cell>
          <cell r="D294" t="str">
            <v>Ground_12_40_1</v>
          </cell>
          <cell r="E294" t="str">
            <v>Wall_12_40_5_27</v>
          </cell>
          <cell r="F294" t="str">
            <v>SpawnFlag_12_40_5_27</v>
          </cell>
        </row>
        <row r="295">
          <cell r="A295" t="str">
            <v>Map_5x28</v>
          </cell>
          <cell r="B295">
            <v>1</v>
          </cell>
          <cell r="C295" t="str">
            <v>Plane_12_40_5_3</v>
          </cell>
          <cell r="D295" t="str">
            <v>Ground_12_40_4</v>
          </cell>
          <cell r="E295" t="str">
            <v>Wall_12_40_5_28</v>
          </cell>
          <cell r="F295" t="str">
            <v>SpawnFlag_12_40_5_28</v>
          </cell>
        </row>
        <row r="296">
          <cell r="A296" t="str">
            <v>Map_5x28_1</v>
          </cell>
          <cell r="B296">
            <v>1</v>
          </cell>
          <cell r="C296" t="str">
            <v>Plane_12_40_5_3</v>
          </cell>
          <cell r="D296" t="str">
            <v>Ground_12_40_4</v>
          </cell>
          <cell r="E296" t="str">
            <v>Wall_12_40_5_28_1</v>
          </cell>
          <cell r="F296" t="str">
            <v>SpawnFlag_12_40_5_28_1</v>
          </cell>
        </row>
        <row r="297">
          <cell r="A297" t="str">
            <v>Map_5x29</v>
          </cell>
          <cell r="B297">
            <v>1</v>
          </cell>
          <cell r="C297" t="str">
            <v>Plane_12_40_5_3</v>
          </cell>
          <cell r="D297" t="str">
            <v>Ground_12_40_5</v>
          </cell>
          <cell r="E297" t="str">
            <v>Wall_12_40_5_29</v>
          </cell>
          <cell r="F297" t="str">
            <v>SpawnFlag_12_40_5_29</v>
          </cell>
        </row>
        <row r="298">
          <cell r="A298" t="str">
            <v>Map_5x31</v>
          </cell>
          <cell r="B298">
            <v>1</v>
          </cell>
          <cell r="C298" t="str">
            <v>Plane_12_40_5_2</v>
          </cell>
          <cell r="D298" t="str">
            <v>Ground_12_40_1</v>
          </cell>
          <cell r="E298" t="str">
            <v>Wall_12_40_5_31</v>
          </cell>
          <cell r="F298" t="str">
            <v>SpawnFlag_12_40_5_31</v>
          </cell>
        </row>
        <row r="299">
          <cell r="A299" t="str">
            <v>Map_5x32</v>
          </cell>
          <cell r="B299">
            <v>1</v>
          </cell>
          <cell r="C299" t="str">
            <v>Plane_12_40_5_2</v>
          </cell>
          <cell r="D299" t="str">
            <v>Ground_12_40_4</v>
          </cell>
          <cell r="E299" t="str">
            <v>Wall_12_40_5_32</v>
          </cell>
          <cell r="F299" t="str">
            <v>SpawnFlag_12_40_5_32</v>
          </cell>
        </row>
        <row r="300">
          <cell r="A300" t="str">
            <v>Map_5x33</v>
          </cell>
          <cell r="B300">
            <v>1</v>
          </cell>
          <cell r="C300" t="str">
            <v>Plane_12_40_5_1</v>
          </cell>
          <cell r="D300" t="str">
            <v>Ground_12_40_4</v>
          </cell>
          <cell r="E300" t="str">
            <v>Wall_12_40_5_33</v>
          </cell>
          <cell r="F300" t="str">
            <v>SpawnFlag_12_40_5_33</v>
          </cell>
        </row>
        <row r="301">
          <cell r="A301" t="str">
            <v>Map_5x33_1</v>
          </cell>
          <cell r="B301">
            <v>1</v>
          </cell>
          <cell r="C301" t="str">
            <v>Plane_12_40_5_1</v>
          </cell>
          <cell r="D301" t="str">
            <v>Ground_12_40_4</v>
          </cell>
          <cell r="E301" t="str">
            <v>Wall_12_40_5_33_1</v>
          </cell>
          <cell r="F301" t="str">
            <v>SpawnFlag_12_40_5_33_1</v>
          </cell>
        </row>
        <row r="302">
          <cell r="A302" t="str">
            <v>Map_5x34</v>
          </cell>
          <cell r="B302">
            <v>1</v>
          </cell>
          <cell r="C302" t="str">
            <v>Plane_12_40_5_3</v>
          </cell>
          <cell r="D302" t="str">
            <v>Ground_12_40_1</v>
          </cell>
          <cell r="E302" t="str">
            <v>Wall_12_40_5_34</v>
          </cell>
          <cell r="F302" t="str">
            <v>SpawnFlag_12_40_5_34</v>
          </cell>
        </row>
        <row r="303">
          <cell r="A303" t="str">
            <v>Map_5x36</v>
          </cell>
          <cell r="B303">
            <v>1</v>
          </cell>
          <cell r="C303" t="str">
            <v>Plane_12_40_5_2</v>
          </cell>
          <cell r="D303" t="str">
            <v>Ground_12_40_1</v>
          </cell>
          <cell r="E303" t="str">
            <v>Wall_12_40_5_36</v>
          </cell>
          <cell r="F303" t="str">
            <v>SpawnFlag_12_40_5_36</v>
          </cell>
        </row>
        <row r="304">
          <cell r="A304" t="str">
            <v>Map_5x37</v>
          </cell>
          <cell r="B304">
            <v>1</v>
          </cell>
          <cell r="C304" t="str">
            <v>Plane_12_40_5_1</v>
          </cell>
          <cell r="D304" t="str">
            <v>Ground_12_40_1</v>
          </cell>
          <cell r="E304" t="str">
            <v>Wall_12_40_5_37</v>
          </cell>
          <cell r="F304" t="str">
            <v>SpawnFlag_12_40_5_37</v>
          </cell>
        </row>
        <row r="305">
          <cell r="A305" t="str">
            <v>Map_5x38</v>
          </cell>
          <cell r="B305">
            <v>1</v>
          </cell>
          <cell r="C305" t="str">
            <v>Plane_12_40_5_2</v>
          </cell>
          <cell r="D305" t="str">
            <v>Ground_12_40_1</v>
          </cell>
          <cell r="E305" t="str">
            <v>Wall_12_40_5_38</v>
          </cell>
          <cell r="F305" t="str">
            <v>SpawnFlag_12_40_5_38</v>
          </cell>
        </row>
        <row r="306">
          <cell r="A306" t="str">
            <v>Map_5x38_1</v>
          </cell>
          <cell r="B306">
            <v>1</v>
          </cell>
          <cell r="C306" t="str">
            <v>Plane_12_40_5_3</v>
          </cell>
          <cell r="D306" t="str">
            <v>Ground_12_40_1</v>
          </cell>
          <cell r="E306" t="str">
            <v>Wall_12_40_5_38_1</v>
          </cell>
          <cell r="F306" t="str">
            <v>SpawnFlag_12_40_5_38_1</v>
          </cell>
        </row>
        <row r="307">
          <cell r="A307" t="str">
            <v>Map_5x39</v>
          </cell>
          <cell r="B307">
            <v>1</v>
          </cell>
          <cell r="C307" t="str">
            <v>Plane_12_40_5_2</v>
          </cell>
          <cell r="D307" t="str">
            <v>Ground_12_40_1</v>
          </cell>
          <cell r="E307" t="str">
            <v>Wall_12_40_5_39</v>
          </cell>
          <cell r="F307" t="str">
            <v>SpawnFlag_12_40_5_39</v>
          </cell>
        </row>
        <row r="308">
          <cell r="A308" t="str">
            <v>Map_5x41</v>
          </cell>
          <cell r="B308">
            <v>1</v>
          </cell>
          <cell r="C308" t="str">
            <v>Plane_12_40_5_3</v>
          </cell>
          <cell r="D308" t="str">
            <v>Ground_12_40_1</v>
          </cell>
          <cell r="E308" t="str">
            <v>Wall_12_40_5_41</v>
          </cell>
          <cell r="F308" t="str">
            <v>SpawnFlag_12_40_5_41</v>
          </cell>
        </row>
        <row r="309">
          <cell r="A309" t="str">
            <v>Map_5x42</v>
          </cell>
          <cell r="B309">
            <v>1</v>
          </cell>
          <cell r="C309" t="str">
            <v>Plane_12_40_5_3</v>
          </cell>
          <cell r="D309" t="str">
            <v>Ground_12_40_4</v>
          </cell>
          <cell r="E309" t="str">
            <v>Wall_12_40_5_42</v>
          </cell>
          <cell r="F309" t="str">
            <v>SpawnFlag_12_40_5_42</v>
          </cell>
        </row>
        <row r="310">
          <cell r="A310" t="str">
            <v>Map_5x43</v>
          </cell>
          <cell r="B310">
            <v>1</v>
          </cell>
          <cell r="C310" t="str">
            <v>Plane_12_40_5_2</v>
          </cell>
          <cell r="D310" t="str">
            <v>Ground_12_40_5</v>
          </cell>
          <cell r="E310" t="str">
            <v>Wall_12_40_5_43</v>
          </cell>
          <cell r="F310" t="str">
            <v>SpawnFlag_12_40_5_43</v>
          </cell>
        </row>
        <row r="311">
          <cell r="A311" t="str">
            <v>Map_5x43_1</v>
          </cell>
          <cell r="B311">
            <v>1</v>
          </cell>
          <cell r="C311" t="str">
            <v>Plane_12_40_5_1</v>
          </cell>
          <cell r="D311" t="str">
            <v>Ground_12_40_5</v>
          </cell>
          <cell r="E311" t="str">
            <v>Wall_12_40_5_43_1</v>
          </cell>
          <cell r="F311" t="str">
            <v>SpawnFlag_12_40_5_43_1</v>
          </cell>
        </row>
        <row r="312">
          <cell r="A312" t="str">
            <v>Map_5x44</v>
          </cell>
          <cell r="B312">
            <v>1</v>
          </cell>
          <cell r="C312" t="str">
            <v>Plane_12_40_5_1</v>
          </cell>
          <cell r="D312" t="str">
            <v>Ground_12_40_5</v>
          </cell>
          <cell r="E312" t="str">
            <v>Wall_12_40_5_44</v>
          </cell>
          <cell r="F312" t="str">
            <v>SpawnFlag_12_40_5_44</v>
          </cell>
        </row>
        <row r="313">
          <cell r="A313" t="str">
            <v>Map_5x46</v>
          </cell>
          <cell r="B313">
            <v>1</v>
          </cell>
          <cell r="C313" t="str">
            <v>Plane_12_40_5_2</v>
          </cell>
          <cell r="D313" t="str">
            <v>Ground_12_40_4</v>
          </cell>
          <cell r="E313" t="str">
            <v>Wall_12_40_5_46</v>
          </cell>
          <cell r="F313" t="str">
            <v>SpawnFlag_12_40_5_46</v>
          </cell>
        </row>
        <row r="314">
          <cell r="A314" t="str">
            <v>Map_5x47</v>
          </cell>
          <cell r="B314">
            <v>1</v>
          </cell>
          <cell r="C314" t="str">
            <v>Plane_12_40_5_1</v>
          </cell>
          <cell r="D314" t="str">
            <v>Ground_12_40_1</v>
          </cell>
          <cell r="E314" t="str">
            <v>Wall_12_40_5_47</v>
          </cell>
          <cell r="F314" t="str">
            <v>SpawnFlag_12_40_5_47</v>
          </cell>
        </row>
        <row r="315">
          <cell r="A315" t="str">
            <v>Map_5x48</v>
          </cell>
          <cell r="B315">
            <v>1</v>
          </cell>
          <cell r="C315" t="str">
            <v>Plane_12_40_5_3</v>
          </cell>
          <cell r="D315" t="str">
            <v>Ground_12_40_5</v>
          </cell>
          <cell r="E315" t="str">
            <v>Wall_12_40_5_48</v>
          </cell>
          <cell r="F315" t="str">
            <v>SpawnFlag_12_40_5_48</v>
          </cell>
        </row>
        <row r="316">
          <cell r="A316" t="str">
            <v>Map_5x48_1</v>
          </cell>
          <cell r="B316">
            <v>1</v>
          </cell>
          <cell r="C316" t="str">
            <v>Plane_12_40_5_1</v>
          </cell>
          <cell r="D316" t="str">
            <v>Ground_12_40_5</v>
          </cell>
          <cell r="E316" t="str">
            <v>Wall_12_40_5_48_1</v>
          </cell>
          <cell r="F316" t="str">
            <v>SpawnFlag_12_40_5_48_1</v>
          </cell>
        </row>
        <row r="317">
          <cell r="A317" t="str">
            <v>Map_5x49</v>
          </cell>
          <cell r="B317">
            <v>1</v>
          </cell>
          <cell r="C317" t="str">
            <v>Plane_12_40_5_2</v>
          </cell>
          <cell r="D317" t="str">
            <v>Ground_12_40_4</v>
          </cell>
          <cell r="E317" t="str">
            <v>Wall_12_40_5_49</v>
          </cell>
          <cell r="F317" t="str">
            <v>SpawnFlag_12_40_5_49</v>
          </cell>
        </row>
        <row r="318">
          <cell r="A318" t="str">
            <v>Map_5xMiddle1</v>
          </cell>
          <cell r="B318">
            <v>1</v>
          </cell>
          <cell r="C318" t="str">
            <v>Plane_12_40_5_3</v>
          </cell>
          <cell r="D318" t="str">
            <v>Ground_12_40_3</v>
          </cell>
          <cell r="E318" t="str">
            <v>Wall_0_Empty</v>
          </cell>
          <cell r="F318" t="str">
            <v>SpawnFlag_12_40_5_Middle1</v>
          </cell>
        </row>
        <row r="319">
          <cell r="A319" t="str">
            <v>Map_5xMiddle2</v>
          </cell>
          <cell r="B319">
            <v>1</v>
          </cell>
          <cell r="C319" t="str">
            <v>Plane_12_40_5_1</v>
          </cell>
          <cell r="D319" t="str">
            <v>Ground_12_40_1</v>
          </cell>
          <cell r="E319" t="str">
            <v>Wall_12_40_5_Middle2</v>
          </cell>
          <cell r="F319" t="str">
            <v>SpawnFlag_12_40_5_Middle2</v>
          </cell>
        </row>
        <row r="320">
          <cell r="A320" t="str">
            <v>Map_5xMiddle3</v>
          </cell>
          <cell r="B320">
            <v>1</v>
          </cell>
          <cell r="C320" t="str">
            <v>Plane_12_40_5_3</v>
          </cell>
          <cell r="D320" t="str">
            <v>Ground_12_40_1</v>
          </cell>
          <cell r="E320" t="str">
            <v>Wall_0_Empty</v>
          </cell>
          <cell r="F320" t="str">
            <v>SpawnFlag_12_40_5_Middle3</v>
          </cell>
        </row>
        <row r="321">
          <cell r="A321" t="str">
            <v>Map_5xMiddle4</v>
          </cell>
          <cell r="B321">
            <v>1</v>
          </cell>
          <cell r="C321" t="str">
            <v>Plane_12_40_5_3</v>
          </cell>
          <cell r="D321" t="str">
            <v>Ground_12_40_2</v>
          </cell>
          <cell r="E321" t="str">
            <v>Wall_0_Empty</v>
          </cell>
          <cell r="F321" t="str">
            <v>SpawnFlag_12_40_5_Middle4</v>
          </cell>
        </row>
        <row r="322">
          <cell r="A322" t="str">
            <v>Map_5xFinal</v>
          </cell>
          <cell r="B322">
            <v>1</v>
          </cell>
          <cell r="C322" t="str">
            <v>Plane_12_40_5_3</v>
          </cell>
          <cell r="D322" t="str">
            <v>Ground_12_40_1</v>
          </cell>
          <cell r="E322" t="str">
            <v>Wall_12_40_5_Final</v>
          </cell>
          <cell r="F322" t="str">
            <v>SpawnFlag_12_40_5_Final</v>
          </cell>
        </row>
        <row r="323">
          <cell r="A323" t="str">
            <v>Map_5xAngel1</v>
          </cell>
          <cell r="B323">
            <v>1</v>
          </cell>
          <cell r="C323" t="str">
            <v>Plane_12_40_5_3</v>
          </cell>
          <cell r="D323" t="str">
            <v>Ground_12_40_1</v>
          </cell>
          <cell r="E323" t="str">
            <v>Wall_0_Empty</v>
          </cell>
          <cell r="F323" t="str">
            <v>SpawnFlag_0_Angel</v>
          </cell>
        </row>
        <row r="324">
          <cell r="A324" t="str">
            <v>Map_5xAngel2</v>
          </cell>
          <cell r="B324">
            <v>1</v>
          </cell>
          <cell r="C324" t="str">
            <v>Plane_12_40_5_1</v>
          </cell>
          <cell r="D324" t="str">
            <v>Ground_12_40_1</v>
          </cell>
          <cell r="E324" t="str">
            <v>Wall_12_40_5_2_1</v>
          </cell>
          <cell r="F324" t="str">
            <v>SpawnFlag_0_Angel</v>
          </cell>
        </row>
        <row r="325">
          <cell r="A325" t="str">
            <v>Map_5xAngel3</v>
          </cell>
          <cell r="B325">
            <v>1</v>
          </cell>
          <cell r="C325" t="str">
            <v>Plane_12_40_5_2</v>
          </cell>
          <cell r="D325" t="str">
            <v>Ground_12_40_5</v>
          </cell>
          <cell r="E325" t="str">
            <v>Wall_12_40_5_Angel3</v>
          </cell>
          <cell r="F325" t="str">
            <v>SpawnFlag_0_Angel</v>
          </cell>
        </row>
        <row r="326">
          <cell r="A326" t="str">
            <v>Map_5xAngel4</v>
          </cell>
          <cell r="B326">
            <v>1</v>
          </cell>
          <cell r="C326" t="str">
            <v>Plane_12_40_5_2</v>
          </cell>
          <cell r="D326" t="str">
            <v>Ground_12_40_1</v>
          </cell>
          <cell r="E326" t="str">
            <v>Wall_12_40_5_21</v>
          </cell>
          <cell r="F326" t="str">
            <v>SpawnFlag_0_Angel</v>
          </cell>
        </row>
        <row r="327">
          <cell r="A327" t="str">
            <v>Map_5xAngel5</v>
          </cell>
          <cell r="B327">
            <v>1</v>
          </cell>
          <cell r="C327" t="str">
            <v>Plane_12_40_5_1</v>
          </cell>
          <cell r="D327" t="str">
            <v>Ground_12_40_4</v>
          </cell>
          <cell r="E327" t="str">
            <v>Wall_12_40_5_Angel5</v>
          </cell>
          <cell r="F327" t="str">
            <v>SpawnFlag_0_Angel</v>
          </cell>
        </row>
        <row r="328">
          <cell r="A328" t="str">
            <v>Map_6x0</v>
          </cell>
          <cell r="B328">
            <v>1</v>
          </cell>
          <cell r="C328" t="str">
            <v>Plane_12_40_6_1</v>
          </cell>
          <cell r="D328" t="str">
            <v>Ground_12_40_1</v>
          </cell>
          <cell r="E328" t="str">
            <v>Wall_0_Empty</v>
          </cell>
          <cell r="F328" t="str">
            <v>SpawnFlag_0_Empty</v>
          </cell>
        </row>
        <row r="329">
          <cell r="A329" t="str">
            <v>Map_6x1</v>
          </cell>
          <cell r="B329">
            <v>1</v>
          </cell>
          <cell r="C329" t="str">
            <v>Plane_12_40_6_3</v>
          </cell>
          <cell r="D329" t="str">
            <v>Ground_12_40_1</v>
          </cell>
          <cell r="E329" t="str">
            <v>Wall_12_40_6_1</v>
          </cell>
          <cell r="F329" t="str">
            <v>SpawnFlag_12_40_6_1</v>
          </cell>
        </row>
        <row r="330">
          <cell r="A330" t="str">
            <v>Map_6x2</v>
          </cell>
          <cell r="B330">
            <v>1</v>
          </cell>
          <cell r="C330" t="str">
            <v>Plane_12_40_6_1</v>
          </cell>
          <cell r="D330" t="str">
            <v>Ground_12_40_1</v>
          </cell>
          <cell r="E330" t="str">
            <v>Wall_12_40_6_2</v>
          </cell>
          <cell r="F330" t="str">
            <v>SpawnFlag_12_40_6_2</v>
          </cell>
        </row>
        <row r="331">
          <cell r="A331" t="str">
            <v>Map_6x3</v>
          </cell>
          <cell r="B331">
            <v>1</v>
          </cell>
          <cell r="C331" t="str">
            <v>Plane_12_40_6_2</v>
          </cell>
          <cell r="D331" t="str">
            <v>Ground_12_40_1</v>
          </cell>
          <cell r="E331" t="str">
            <v>Wall_12_40_6_3</v>
          </cell>
          <cell r="F331" t="str">
            <v>SpawnFlag_12_40_6_3</v>
          </cell>
        </row>
        <row r="332">
          <cell r="A332" t="str">
            <v>Map_6x4</v>
          </cell>
          <cell r="B332">
            <v>1</v>
          </cell>
          <cell r="C332" t="str">
            <v>Plane_12_40_6_1</v>
          </cell>
          <cell r="D332" t="str">
            <v>Ground_12_40_1</v>
          </cell>
          <cell r="E332" t="str">
            <v>Wall_12_40_6_4</v>
          </cell>
          <cell r="F332" t="str">
            <v>SpawnFlag_12_40_6_4</v>
          </cell>
        </row>
        <row r="333">
          <cell r="A333" t="str">
            <v>Map_6x4_1</v>
          </cell>
          <cell r="B333">
            <v>1</v>
          </cell>
          <cell r="C333" t="str">
            <v>Plane_12_40_6_2</v>
          </cell>
          <cell r="D333" t="str">
            <v>Ground_12_40_1</v>
          </cell>
          <cell r="E333" t="str">
            <v>Wall_12_40_6_4_1</v>
          </cell>
          <cell r="F333" t="str">
            <v>SpawnFlag_12_40_6_4_1</v>
          </cell>
        </row>
        <row r="334">
          <cell r="A334" t="str">
            <v>Map_6x6</v>
          </cell>
          <cell r="B334">
            <v>1</v>
          </cell>
          <cell r="C334" t="str">
            <v>Plane_12_40_6_3</v>
          </cell>
          <cell r="D334" t="str">
            <v>Ground_12_40_1</v>
          </cell>
          <cell r="E334" t="str">
            <v>Wall_12_40_6_6</v>
          </cell>
          <cell r="F334" t="str">
            <v>SpawnFlag_12_40_6_6</v>
          </cell>
        </row>
        <row r="335">
          <cell r="A335" t="str">
            <v>Map_6x7</v>
          </cell>
          <cell r="B335">
            <v>1</v>
          </cell>
          <cell r="C335" t="str">
            <v>Plane_12_40_6_3</v>
          </cell>
          <cell r="D335" t="str">
            <v>Ground_12_40_1</v>
          </cell>
          <cell r="E335" t="str">
            <v>Wall_12_40_6_7</v>
          </cell>
          <cell r="F335" t="str">
            <v>SpawnFlag_12_40_6_7</v>
          </cell>
        </row>
        <row r="336">
          <cell r="A336" t="str">
            <v>Map_6x8</v>
          </cell>
          <cell r="B336">
            <v>1</v>
          </cell>
          <cell r="C336" t="str">
            <v>Plane_12_40_6_1</v>
          </cell>
          <cell r="D336" t="str">
            <v>Ground_12_40_1</v>
          </cell>
          <cell r="E336" t="str">
            <v>Wall_12_40_6_8</v>
          </cell>
          <cell r="F336" t="str">
            <v>SpawnFlag_12_40_6_8</v>
          </cell>
        </row>
        <row r="337">
          <cell r="A337" t="str">
            <v>Map_6x8_1</v>
          </cell>
          <cell r="B337">
            <v>1</v>
          </cell>
          <cell r="C337" t="str">
            <v>Plane_12_40_6_2</v>
          </cell>
          <cell r="D337" t="str">
            <v>Ground_12_40_1</v>
          </cell>
          <cell r="E337" t="str">
            <v>Wall_12_40_6_8_1</v>
          </cell>
          <cell r="F337" t="str">
            <v>SpawnFlag_12_40_6_8_1</v>
          </cell>
        </row>
        <row r="338">
          <cell r="A338" t="str">
            <v>Map_6x9</v>
          </cell>
          <cell r="B338">
            <v>1</v>
          </cell>
          <cell r="C338" t="str">
            <v>Plane_12_40_6_1</v>
          </cell>
          <cell r="D338" t="str">
            <v>Ground_12_40_1</v>
          </cell>
          <cell r="E338" t="str">
            <v>Wall_12_40_6_9</v>
          </cell>
          <cell r="F338" t="str">
            <v>SpawnFlag_12_40_6_9</v>
          </cell>
        </row>
        <row r="339">
          <cell r="A339" t="str">
            <v>Map_6x11</v>
          </cell>
          <cell r="B339">
            <v>1</v>
          </cell>
          <cell r="C339" t="str">
            <v>Plane_12_40_6_3</v>
          </cell>
          <cell r="D339" t="str">
            <v>Ground_12_40_4</v>
          </cell>
          <cell r="E339" t="str">
            <v>Wall_12_40_6_11</v>
          </cell>
          <cell r="F339" t="str">
            <v>SpawnFlag_12_40_6_11</v>
          </cell>
        </row>
        <row r="340">
          <cell r="A340" t="str">
            <v>Map_6x12</v>
          </cell>
          <cell r="B340">
            <v>1</v>
          </cell>
          <cell r="C340" t="str">
            <v>Plane_12_40_6_3</v>
          </cell>
          <cell r="D340" t="str">
            <v>Ground_12_40_1</v>
          </cell>
          <cell r="E340" t="str">
            <v>Wall_12_40_6_12</v>
          </cell>
          <cell r="F340" t="str">
            <v>SpawnFlag_12_40_6_12</v>
          </cell>
        </row>
        <row r="341">
          <cell r="A341" t="str">
            <v>Map_6x13</v>
          </cell>
          <cell r="B341">
            <v>1</v>
          </cell>
          <cell r="C341" t="str">
            <v>Plane_12_40_6_1</v>
          </cell>
          <cell r="D341" t="str">
            <v>Ground_12_40_5</v>
          </cell>
          <cell r="E341" t="str">
            <v>Wall_12_40_6_13</v>
          </cell>
          <cell r="F341" t="str">
            <v>SpawnFlag_12_40_6_13</v>
          </cell>
        </row>
        <row r="342">
          <cell r="A342" t="str">
            <v>Map_6x14</v>
          </cell>
          <cell r="B342">
            <v>1</v>
          </cell>
          <cell r="C342" t="str">
            <v>Plane_12_40_6_2</v>
          </cell>
          <cell r="D342" t="str">
            <v>Ground_12_40_5</v>
          </cell>
          <cell r="E342" t="str">
            <v>Wall_12_40_6_14</v>
          </cell>
          <cell r="F342" t="str">
            <v>SpawnFlag_12_40_6_14</v>
          </cell>
        </row>
        <row r="343">
          <cell r="A343" t="str">
            <v>Map_6x14_1</v>
          </cell>
          <cell r="B343">
            <v>1</v>
          </cell>
          <cell r="C343" t="str">
            <v>Plane_12_40_6_3</v>
          </cell>
          <cell r="D343" t="str">
            <v>Ground_12_40_5</v>
          </cell>
          <cell r="E343" t="str">
            <v>Wall_12_40_6_14_1</v>
          </cell>
          <cell r="F343" t="str">
            <v>SpawnFlag_12_40_6_14_1</v>
          </cell>
        </row>
        <row r="344">
          <cell r="A344" t="str">
            <v>Map_6x16</v>
          </cell>
          <cell r="B344">
            <v>1</v>
          </cell>
          <cell r="C344" t="str">
            <v>Plane_12_40_6_1</v>
          </cell>
          <cell r="D344" t="str">
            <v>Ground_12_40_4</v>
          </cell>
          <cell r="E344" t="str">
            <v>Wall_12_40_6_16</v>
          </cell>
          <cell r="F344" t="str">
            <v>SpawnFlag_12_40_6_16</v>
          </cell>
        </row>
        <row r="345">
          <cell r="A345" t="str">
            <v>Map_6x16_1</v>
          </cell>
          <cell r="B345">
            <v>1</v>
          </cell>
          <cell r="C345" t="str">
            <v>Plane_12_40_6_2</v>
          </cell>
          <cell r="D345" t="str">
            <v>Ground_12_40_4</v>
          </cell>
          <cell r="E345" t="str">
            <v>Wall_12_40_6_16_1</v>
          </cell>
          <cell r="F345" t="str">
            <v>SpawnFlag_12_40_6_16_1</v>
          </cell>
        </row>
        <row r="346">
          <cell r="A346" t="str">
            <v>Map_6x17</v>
          </cell>
          <cell r="B346">
            <v>1</v>
          </cell>
          <cell r="C346" t="str">
            <v>Plane_12_40_6_3</v>
          </cell>
          <cell r="D346" t="str">
            <v>Ground_12_40_5</v>
          </cell>
          <cell r="E346" t="str">
            <v>Wall_12_40_6_17</v>
          </cell>
          <cell r="F346" t="str">
            <v>SpawnFlag_12_40_6_17</v>
          </cell>
        </row>
        <row r="347">
          <cell r="A347" t="str">
            <v>Map_6x18</v>
          </cell>
          <cell r="B347">
            <v>1</v>
          </cell>
          <cell r="C347" t="str">
            <v>Plane_12_40_6_3</v>
          </cell>
          <cell r="D347" t="str">
            <v>Ground_12_40_4</v>
          </cell>
          <cell r="E347" t="str">
            <v>Wall_12_40_6_18</v>
          </cell>
          <cell r="F347" t="str">
            <v>SpawnFlag_12_40_6_18</v>
          </cell>
        </row>
        <row r="348">
          <cell r="A348" t="str">
            <v>Map_6x19</v>
          </cell>
          <cell r="B348">
            <v>1</v>
          </cell>
          <cell r="C348" t="str">
            <v>Plane_12_40_6_1</v>
          </cell>
          <cell r="D348" t="str">
            <v>Ground_12_40_5</v>
          </cell>
          <cell r="E348" t="str">
            <v>Wall_12_40_6_19</v>
          </cell>
          <cell r="F348" t="str">
            <v>SpawnFlag_12_40_6_19</v>
          </cell>
        </row>
        <row r="349">
          <cell r="A349" t="str">
            <v>Map_6x21</v>
          </cell>
          <cell r="B349">
            <v>1</v>
          </cell>
          <cell r="C349" t="str">
            <v>Plane_12_40_6_2</v>
          </cell>
          <cell r="D349" t="str">
            <v>Ground_12_40_1</v>
          </cell>
          <cell r="E349" t="str">
            <v>Wall_12_40_6_21</v>
          </cell>
          <cell r="F349" t="str">
            <v>SpawnFlag_12_40_6_21</v>
          </cell>
        </row>
        <row r="350">
          <cell r="A350" t="str">
            <v>Map_6x22</v>
          </cell>
          <cell r="B350">
            <v>1</v>
          </cell>
          <cell r="C350" t="str">
            <v>Plane_12_40_6_1</v>
          </cell>
          <cell r="D350" t="str">
            <v>Ground_12_40_1</v>
          </cell>
          <cell r="E350" t="str">
            <v>Wall_12_40_6_22</v>
          </cell>
          <cell r="F350" t="str">
            <v>SpawnFlag_12_40_6_22</v>
          </cell>
        </row>
        <row r="351">
          <cell r="A351" t="str">
            <v>Map_6x23</v>
          </cell>
          <cell r="B351">
            <v>1</v>
          </cell>
          <cell r="C351" t="str">
            <v>Plane_12_40_6_2</v>
          </cell>
          <cell r="D351" t="str">
            <v>Ground_12_40_1</v>
          </cell>
          <cell r="E351" t="str">
            <v>Wall_12_40_6_23</v>
          </cell>
          <cell r="F351" t="str">
            <v>SpawnFlag_12_40_6_23</v>
          </cell>
        </row>
        <row r="352">
          <cell r="A352" t="str">
            <v>Map_6x24</v>
          </cell>
          <cell r="B352">
            <v>1</v>
          </cell>
          <cell r="C352" t="str">
            <v>Plane_12_40_6_2</v>
          </cell>
          <cell r="D352" t="str">
            <v>Ground_12_40_4</v>
          </cell>
          <cell r="E352" t="str">
            <v>Wall_12_40_6_24</v>
          </cell>
          <cell r="F352" t="str">
            <v>SpawnFlag_12_40_6_24</v>
          </cell>
        </row>
        <row r="353">
          <cell r="A353" t="str">
            <v>Map_6x24_1</v>
          </cell>
          <cell r="B353">
            <v>1</v>
          </cell>
          <cell r="C353" t="str">
            <v>Plane_12_40_6_3</v>
          </cell>
          <cell r="D353" t="str">
            <v>Ground_12_40_4</v>
          </cell>
          <cell r="E353" t="str">
            <v>Wall_12_40_6_24_1</v>
          </cell>
          <cell r="F353" t="str">
            <v>SpawnFlag_12_40_6_24_1</v>
          </cell>
        </row>
        <row r="354">
          <cell r="A354" t="str">
            <v>Map_6x26</v>
          </cell>
          <cell r="B354">
            <v>1</v>
          </cell>
          <cell r="C354" t="str">
            <v>Plane_12_40_6_1</v>
          </cell>
          <cell r="D354" t="str">
            <v>Ground_12_40_2</v>
          </cell>
          <cell r="E354" t="str">
            <v>Wall_12_40_6_26</v>
          </cell>
          <cell r="F354" t="str">
            <v>SpawnFlag_12_40_6_26</v>
          </cell>
        </row>
        <row r="355">
          <cell r="A355" t="str">
            <v>Map_6x27</v>
          </cell>
          <cell r="B355">
            <v>1</v>
          </cell>
          <cell r="C355" t="str">
            <v>Plane_12_40_6_1</v>
          </cell>
          <cell r="D355" t="str">
            <v>Ground_12_40_1</v>
          </cell>
          <cell r="E355" t="str">
            <v>Wall_12_40_6_27</v>
          </cell>
          <cell r="F355" t="str">
            <v>SpawnFlag_12_40_6_27</v>
          </cell>
        </row>
        <row r="356">
          <cell r="A356" t="str">
            <v>Map_6x27_1</v>
          </cell>
          <cell r="B356">
            <v>1</v>
          </cell>
          <cell r="C356" t="str">
            <v>Plane_12_40_6_3</v>
          </cell>
          <cell r="D356" t="str">
            <v>Ground_12_40_1</v>
          </cell>
          <cell r="E356" t="str">
            <v>Wall_12_40_6_27_1</v>
          </cell>
          <cell r="F356" t="str">
            <v>SpawnFlag_12_40_6_27_1</v>
          </cell>
        </row>
        <row r="357">
          <cell r="A357" t="str">
            <v>Map_6x28</v>
          </cell>
          <cell r="B357">
            <v>1</v>
          </cell>
          <cell r="C357" t="str">
            <v>Plane_12_40_6_1</v>
          </cell>
          <cell r="D357" t="str">
            <v>Ground_12_40_4</v>
          </cell>
          <cell r="E357" t="str">
            <v>Wall_12_40_6_28</v>
          </cell>
          <cell r="F357" t="str">
            <v>SpawnFlag_12_40_6_28</v>
          </cell>
        </row>
        <row r="358">
          <cell r="A358" t="str">
            <v>Map_6x29</v>
          </cell>
          <cell r="B358">
            <v>1</v>
          </cell>
          <cell r="C358" t="str">
            <v>Plane_12_40_6_2</v>
          </cell>
          <cell r="D358" t="str">
            <v>Ground_12_40_1</v>
          </cell>
          <cell r="E358" t="str">
            <v>Wall_12_40_6_29</v>
          </cell>
          <cell r="F358" t="str">
            <v>SpawnFlag_12_40_6_29</v>
          </cell>
        </row>
        <row r="359">
          <cell r="A359" t="str">
            <v>Map_6x31</v>
          </cell>
          <cell r="B359">
            <v>1</v>
          </cell>
          <cell r="C359" t="str">
            <v>Plane_12_40_6_1</v>
          </cell>
          <cell r="D359" t="str">
            <v>Ground_12_40_4</v>
          </cell>
          <cell r="E359" t="str">
            <v>Wall_12_40_6_31</v>
          </cell>
          <cell r="F359" t="str">
            <v>SpawnFlag_12_40_6_31</v>
          </cell>
        </row>
        <row r="360">
          <cell r="A360" t="str">
            <v>Map_6x31_1</v>
          </cell>
          <cell r="B360">
            <v>1</v>
          </cell>
          <cell r="C360" t="str">
            <v>Plane_12_40_6_3</v>
          </cell>
          <cell r="D360" t="str">
            <v>Ground_12_40_4</v>
          </cell>
          <cell r="E360" t="str">
            <v>Wall_12_40_6_31_1</v>
          </cell>
          <cell r="F360" t="str">
            <v>SpawnFlag_12_40_6_31_1</v>
          </cell>
        </row>
        <row r="361">
          <cell r="A361" t="str">
            <v>Map_6x32</v>
          </cell>
          <cell r="B361">
            <v>1</v>
          </cell>
          <cell r="C361" t="str">
            <v>Plane_12_40_6_2</v>
          </cell>
          <cell r="D361" t="str">
            <v>Ground_12_40_4</v>
          </cell>
          <cell r="E361" t="str">
            <v>Wall_12_40_6_32</v>
          </cell>
          <cell r="F361" t="str">
            <v>SpawnFlag_12_40_6_32</v>
          </cell>
        </row>
        <row r="362">
          <cell r="A362" t="str">
            <v>Map_6x33</v>
          </cell>
          <cell r="B362">
            <v>1</v>
          </cell>
          <cell r="C362" t="str">
            <v>Plane_12_40_6_3</v>
          </cell>
          <cell r="D362" t="str">
            <v>Ground_12_40_4</v>
          </cell>
          <cell r="E362" t="str">
            <v>Wall_12_40_6_33</v>
          </cell>
          <cell r="F362" t="str">
            <v>SpawnFlag_12_40_6_33</v>
          </cell>
        </row>
        <row r="363">
          <cell r="A363" t="str">
            <v>Map_6x34</v>
          </cell>
          <cell r="B363">
            <v>1</v>
          </cell>
          <cell r="C363" t="str">
            <v>Plane_12_40_6_3</v>
          </cell>
          <cell r="D363" t="str">
            <v>Ground_12_40_1</v>
          </cell>
          <cell r="E363" t="str">
            <v>Wall_12_40_6_34</v>
          </cell>
          <cell r="F363" t="str">
            <v>SpawnFlag_12_40_6_34</v>
          </cell>
        </row>
        <row r="364">
          <cell r="A364" t="str">
            <v>Map_6x36</v>
          </cell>
          <cell r="B364">
            <v>1</v>
          </cell>
          <cell r="C364" t="str">
            <v>Plane_12_40_6_3</v>
          </cell>
          <cell r="D364" t="str">
            <v>Ground_12_40_5</v>
          </cell>
          <cell r="E364" t="str">
            <v>Wall_12_40_6_36</v>
          </cell>
          <cell r="F364" t="str">
            <v>SpawnFlag_12_40_6_36</v>
          </cell>
        </row>
        <row r="365">
          <cell r="A365" t="str">
            <v>Map_6x37</v>
          </cell>
          <cell r="B365">
            <v>1</v>
          </cell>
          <cell r="C365" t="str">
            <v>Plane_12_40_6_2</v>
          </cell>
          <cell r="D365" t="str">
            <v>Ground_12_40_1</v>
          </cell>
          <cell r="E365" t="str">
            <v>Wall_12_40_6_37</v>
          </cell>
          <cell r="F365" t="str">
            <v>SpawnFlag_12_40_6_37</v>
          </cell>
        </row>
        <row r="366">
          <cell r="A366" t="str">
            <v>Map_6x37_1</v>
          </cell>
          <cell r="B366">
            <v>1</v>
          </cell>
          <cell r="C366" t="str">
            <v>Plane_12_40_6_1</v>
          </cell>
          <cell r="D366" t="str">
            <v>Ground_12_40_1</v>
          </cell>
          <cell r="E366" t="str">
            <v>Wall_12_40_6_37_1</v>
          </cell>
          <cell r="F366" t="str">
            <v>SpawnFlag_12_40_6_37_1</v>
          </cell>
        </row>
        <row r="367">
          <cell r="A367" t="str">
            <v>Map_6x38</v>
          </cell>
          <cell r="B367">
            <v>1</v>
          </cell>
          <cell r="C367" t="str">
            <v>Plane_12_40_6_2</v>
          </cell>
          <cell r="D367" t="str">
            <v>Ground_12_40_4</v>
          </cell>
          <cell r="E367" t="str">
            <v>Wall_12_40_6_38</v>
          </cell>
          <cell r="F367" t="str">
            <v>SpawnFlag_12_40_6_38</v>
          </cell>
        </row>
        <row r="368">
          <cell r="A368" t="str">
            <v>Map_6x39</v>
          </cell>
          <cell r="B368">
            <v>1</v>
          </cell>
          <cell r="C368" t="str">
            <v>Plane_12_40_6_2</v>
          </cell>
          <cell r="D368" t="str">
            <v>Ground_12_40_5</v>
          </cell>
          <cell r="E368" t="str">
            <v>Wall_12_40_6_39</v>
          </cell>
          <cell r="F368" t="str">
            <v>SpawnFlag_12_40_6_39</v>
          </cell>
        </row>
        <row r="369">
          <cell r="A369" t="str">
            <v>Map_6x41</v>
          </cell>
          <cell r="B369">
            <v>1</v>
          </cell>
          <cell r="C369" t="str">
            <v>Plane_12_40_6_1</v>
          </cell>
          <cell r="D369" t="str">
            <v>Ground_12_40_1</v>
          </cell>
          <cell r="E369" t="str">
            <v>Wall_12_40_6_41</v>
          </cell>
          <cell r="F369" t="str">
            <v>SpawnFlag_12_40_6_41</v>
          </cell>
        </row>
        <row r="370">
          <cell r="A370" t="str">
            <v>Map_6x42</v>
          </cell>
          <cell r="B370">
            <v>1</v>
          </cell>
          <cell r="C370" t="str">
            <v>Plane_12_40_6_2</v>
          </cell>
          <cell r="D370" t="str">
            <v>Ground_12_40_5</v>
          </cell>
          <cell r="E370" t="str">
            <v>Wall_12_40_6_42</v>
          </cell>
          <cell r="F370" t="str">
            <v>SpawnFlag_12_40_6_42</v>
          </cell>
        </row>
        <row r="371">
          <cell r="A371" t="str">
            <v>Map_6x43</v>
          </cell>
          <cell r="B371">
            <v>1</v>
          </cell>
          <cell r="C371" t="str">
            <v>Plane_12_40_6_1</v>
          </cell>
          <cell r="D371" t="str">
            <v>Ground_12_40_4</v>
          </cell>
          <cell r="E371" t="str">
            <v>Wall_12_40_6_43</v>
          </cell>
          <cell r="F371" t="str">
            <v>SpawnFlag_12_40_6_43</v>
          </cell>
        </row>
        <row r="372">
          <cell r="A372" t="str">
            <v>Map_6x43_1</v>
          </cell>
          <cell r="B372">
            <v>1</v>
          </cell>
          <cell r="C372" t="str">
            <v>Plane_12_40_6_3</v>
          </cell>
          <cell r="D372" t="str">
            <v>Ground_12_40_4</v>
          </cell>
          <cell r="E372" t="str">
            <v>Wall_12_40_6_43_1</v>
          </cell>
          <cell r="F372" t="str">
            <v>SpawnFlag_12_40_6_43_1</v>
          </cell>
        </row>
        <row r="373">
          <cell r="A373" t="str">
            <v>Map_6x44</v>
          </cell>
          <cell r="B373">
            <v>1</v>
          </cell>
          <cell r="C373" t="str">
            <v>Plane_12_40_6_2</v>
          </cell>
          <cell r="D373" t="str">
            <v>Ground_12_40_1</v>
          </cell>
          <cell r="E373" t="str">
            <v>Wall_12_40_6_44</v>
          </cell>
          <cell r="F373" t="str">
            <v>SpawnFlag_12_40_6_44</v>
          </cell>
        </row>
        <row r="374">
          <cell r="A374" t="str">
            <v>Map_6x46</v>
          </cell>
          <cell r="B374">
            <v>1</v>
          </cell>
          <cell r="C374" t="str">
            <v>Plane_12_40_6_3</v>
          </cell>
          <cell r="D374" t="str">
            <v>Ground_12_40_4</v>
          </cell>
          <cell r="E374" t="str">
            <v>Wall_12_40_6_46</v>
          </cell>
          <cell r="F374" t="str">
            <v>SpawnFlag_12_40_6_46</v>
          </cell>
        </row>
        <row r="375">
          <cell r="A375" t="str">
            <v>Map_6x47</v>
          </cell>
          <cell r="B375">
            <v>1</v>
          </cell>
          <cell r="C375" t="str">
            <v>Plane_12_40_6_1</v>
          </cell>
          <cell r="D375" t="str">
            <v>Ground_12_40_5</v>
          </cell>
          <cell r="E375" t="str">
            <v>Wall_12_40_6_47</v>
          </cell>
          <cell r="F375" t="str">
            <v>SpawnFlag_12_40_6_47</v>
          </cell>
        </row>
        <row r="376">
          <cell r="A376" t="str">
            <v>Map_6x47_1</v>
          </cell>
          <cell r="B376">
            <v>1</v>
          </cell>
          <cell r="C376" t="str">
            <v>Plane_12_40_6_3</v>
          </cell>
          <cell r="D376" t="str">
            <v>Ground_12_40_5</v>
          </cell>
          <cell r="E376" t="str">
            <v>Wall_12_40_6_47_1</v>
          </cell>
          <cell r="F376" t="str">
            <v>SpawnFlag_12_40_6_47_1</v>
          </cell>
        </row>
        <row r="377">
          <cell r="A377" t="str">
            <v>Map_6x48</v>
          </cell>
          <cell r="B377">
            <v>1</v>
          </cell>
          <cell r="C377" t="str">
            <v>Plane_12_40_6_2</v>
          </cell>
          <cell r="D377" t="str">
            <v>Ground_12_40_4</v>
          </cell>
          <cell r="E377" t="str">
            <v>Wall_12_40_6_48</v>
          </cell>
          <cell r="F377" t="str">
            <v>SpawnFlag_12_40_6_48</v>
          </cell>
        </row>
        <row r="378">
          <cell r="A378" t="str">
            <v>Map_6x49</v>
          </cell>
          <cell r="B378">
            <v>1</v>
          </cell>
          <cell r="C378" t="str">
            <v>Plane_12_40_6_3</v>
          </cell>
          <cell r="D378" t="str">
            <v>Ground_12_40_5</v>
          </cell>
          <cell r="E378" t="str">
            <v>Wall_12_40_6_49</v>
          </cell>
          <cell r="F378" t="str">
            <v>SpawnFlag_12_40_6_49</v>
          </cell>
        </row>
        <row r="379">
          <cell r="A379" t="str">
            <v>Map_6xMiddle1</v>
          </cell>
          <cell r="B379">
            <v>1</v>
          </cell>
          <cell r="C379" t="str">
            <v>Plane_12_40_6_1</v>
          </cell>
          <cell r="D379" t="str">
            <v>Ground_12_40_5</v>
          </cell>
          <cell r="E379" t="str">
            <v>Wall_12_40_6_Middle1</v>
          </cell>
          <cell r="F379" t="str">
            <v>SpawnFlag_12_40_6_Middle1</v>
          </cell>
        </row>
        <row r="380">
          <cell r="A380" t="str">
            <v>Map_6xMiddle2</v>
          </cell>
          <cell r="B380">
            <v>1</v>
          </cell>
          <cell r="C380" t="str">
            <v>Plane_12_40_6_3</v>
          </cell>
          <cell r="D380" t="str">
            <v>Ground_12_40_4</v>
          </cell>
          <cell r="E380" t="str">
            <v>Wall_0_Empty</v>
          </cell>
          <cell r="F380" t="str">
            <v>SpawnFlag_12_40_6_Middle2</v>
          </cell>
        </row>
        <row r="381">
          <cell r="A381" t="str">
            <v>Map_6xMiddle3</v>
          </cell>
          <cell r="B381">
            <v>1</v>
          </cell>
          <cell r="C381" t="str">
            <v>Plane_12_40_6_2</v>
          </cell>
          <cell r="D381" t="str">
            <v>Ground_12_40_1</v>
          </cell>
          <cell r="E381" t="str">
            <v>Wall_12_40_6_Middle3</v>
          </cell>
          <cell r="F381" t="str">
            <v>SpawnFlag_12_40_6_Middle3</v>
          </cell>
        </row>
        <row r="382">
          <cell r="A382" t="str">
            <v>Map_6xMiddle4</v>
          </cell>
          <cell r="B382">
            <v>1</v>
          </cell>
          <cell r="C382" t="str">
            <v>Plane_12_40_6_3</v>
          </cell>
          <cell r="D382" t="str">
            <v>Ground_12_40_5</v>
          </cell>
          <cell r="E382" t="str">
            <v>Wall_12_40_6_Middle4</v>
          </cell>
          <cell r="F382" t="str">
            <v>SpawnFlag_12_40_6_Middle4</v>
          </cell>
        </row>
        <row r="383">
          <cell r="A383" t="str">
            <v>Map_6xFinal</v>
          </cell>
          <cell r="B383">
            <v>1</v>
          </cell>
          <cell r="C383" t="str">
            <v>Plane_12_40_6_1</v>
          </cell>
          <cell r="D383" t="str">
            <v>Ground_12_40_1</v>
          </cell>
          <cell r="E383" t="str">
            <v>Wall_12_40_6_Final</v>
          </cell>
          <cell r="F383" t="str">
            <v>SpawnFlag_12_40_6_Final</v>
          </cell>
        </row>
        <row r="384">
          <cell r="A384" t="str">
            <v>Map_6xAngel1</v>
          </cell>
          <cell r="B384">
            <v>1</v>
          </cell>
          <cell r="C384" t="str">
            <v>Plane_12_40_6_2</v>
          </cell>
          <cell r="D384" t="str">
            <v>Ground_12_40_1</v>
          </cell>
          <cell r="E384" t="str">
            <v>Wall_0_Empty</v>
          </cell>
          <cell r="F384" t="str">
            <v>SpawnFlag_0_Angel</v>
          </cell>
        </row>
        <row r="385">
          <cell r="A385" t="str">
            <v>Map_6xAngel2</v>
          </cell>
          <cell r="B385">
            <v>1</v>
          </cell>
          <cell r="C385" t="str">
            <v>Plane_12_40_6_3</v>
          </cell>
          <cell r="D385" t="str">
            <v>Ground_12_40_5</v>
          </cell>
          <cell r="E385" t="str">
            <v>Wall_12_40_6_Angel2</v>
          </cell>
          <cell r="F385" t="str">
            <v>SpawnFlag_0_Angel</v>
          </cell>
        </row>
        <row r="386">
          <cell r="A386" t="str">
            <v>Map_6xAngel3</v>
          </cell>
          <cell r="B386">
            <v>1</v>
          </cell>
          <cell r="C386" t="str">
            <v>Plane_12_40_6_1</v>
          </cell>
          <cell r="D386" t="str">
            <v>Ground_12_40_4</v>
          </cell>
          <cell r="E386" t="str">
            <v>Wall_12_40_6_Angel3</v>
          </cell>
          <cell r="F386" t="str">
            <v>SpawnFlag_0_Angel</v>
          </cell>
        </row>
        <row r="387">
          <cell r="A387" t="str">
            <v>Map_6xAngel4</v>
          </cell>
          <cell r="B387">
            <v>1</v>
          </cell>
          <cell r="C387" t="str">
            <v>Plane_12_40_6_2</v>
          </cell>
          <cell r="D387" t="str">
            <v>Ground_12_40_1</v>
          </cell>
          <cell r="E387" t="str">
            <v>Wall_12_40_6_Angel4</v>
          </cell>
          <cell r="F387" t="str">
            <v>SpawnFlag_0_Angel</v>
          </cell>
        </row>
        <row r="388">
          <cell r="A388" t="str">
            <v>Map_6xAngel5</v>
          </cell>
          <cell r="B388">
            <v>1</v>
          </cell>
          <cell r="C388" t="str">
            <v>Plane_12_40_6_1</v>
          </cell>
          <cell r="D388" t="str">
            <v>Ground_12_40_5</v>
          </cell>
          <cell r="E388" t="str">
            <v>Wall_12_40_6_Angel5</v>
          </cell>
          <cell r="F388" t="str">
            <v>SpawnFlag_0_Angel</v>
          </cell>
        </row>
        <row r="389">
          <cell r="A389" t="str">
            <v>Map_7x0</v>
          </cell>
          <cell r="B389">
            <v>1</v>
          </cell>
          <cell r="C389" t="str">
            <v>Plane_12_40_7_3</v>
          </cell>
          <cell r="D389" t="str">
            <v>Ground_12_40_1</v>
          </cell>
          <cell r="E389" t="str">
            <v>Wall_0_Empty</v>
          </cell>
          <cell r="F389" t="str">
            <v>SpawnFlag_0_Empty</v>
          </cell>
        </row>
        <row r="390">
          <cell r="A390" t="str">
            <v>Map_7x1</v>
          </cell>
          <cell r="B390">
            <v>0</v>
          </cell>
          <cell r="C390" t="str">
            <v>Plane_12_40_7_2</v>
          </cell>
          <cell r="D390" t="str">
            <v>Ground_12_40_3</v>
          </cell>
          <cell r="E390" t="str">
            <v>Wall_12_40_7_1</v>
          </cell>
          <cell r="F390" t="str">
            <v>SpawnFlag_12_40_7_1</v>
          </cell>
        </row>
        <row r="391">
          <cell r="A391" t="str">
            <v>Map_7x2</v>
          </cell>
          <cell r="B391">
            <v>0</v>
          </cell>
          <cell r="C391" t="str">
            <v>Plane_12_40_7_1</v>
          </cell>
          <cell r="D391" t="str">
            <v>Ground_12_40_2</v>
          </cell>
          <cell r="E391" t="str">
            <v>Wall_12_40_7_2</v>
          </cell>
          <cell r="F391" t="str">
            <v>SpawnFlag_12_40_7_2</v>
          </cell>
        </row>
        <row r="392">
          <cell r="A392" t="str">
            <v>Map_7x3</v>
          </cell>
          <cell r="B392">
            <v>0</v>
          </cell>
          <cell r="C392" t="str">
            <v>Plane_12_40_7_2</v>
          </cell>
          <cell r="D392" t="str">
            <v>Ground_12_40_2</v>
          </cell>
          <cell r="E392" t="str">
            <v>Wall_12_40_7_3</v>
          </cell>
          <cell r="F392" t="str">
            <v>SpawnFlag_12_40_7_3</v>
          </cell>
        </row>
        <row r="393">
          <cell r="A393" t="str">
            <v>Map_7x4</v>
          </cell>
          <cell r="B393">
            <v>0</v>
          </cell>
          <cell r="C393" t="str">
            <v>Plane_12_40_7_1</v>
          </cell>
          <cell r="D393" t="str">
            <v>Ground_12_40_1</v>
          </cell>
          <cell r="E393" t="str">
            <v>Wall_12_40_7_4</v>
          </cell>
          <cell r="F393" t="str">
            <v>SpawnFlag_12_40_7_4</v>
          </cell>
        </row>
        <row r="394">
          <cell r="A394" t="str">
            <v>Map_7x4_1</v>
          </cell>
          <cell r="B394">
            <v>0</v>
          </cell>
          <cell r="C394" t="str">
            <v>Plane_12_40_7_3</v>
          </cell>
          <cell r="D394" t="str">
            <v>Ground_12_40_1</v>
          </cell>
          <cell r="E394" t="str">
            <v>Wall_12_40_7_4_1</v>
          </cell>
          <cell r="F394" t="str">
            <v>SpawnFlag_12_40_7_4_1</v>
          </cell>
        </row>
        <row r="395">
          <cell r="A395" t="str">
            <v>Map_7x6</v>
          </cell>
          <cell r="B395">
            <v>0</v>
          </cell>
          <cell r="C395" t="str">
            <v>Plane_12_40_7_1</v>
          </cell>
          <cell r="D395" t="str">
            <v>Ground_12_40_3</v>
          </cell>
          <cell r="E395" t="str">
            <v>Wall_12_40_7_6</v>
          </cell>
          <cell r="F395" t="str">
            <v>SpawnFlag_12_40_7_6</v>
          </cell>
        </row>
        <row r="396">
          <cell r="A396" t="str">
            <v>Map_7x7</v>
          </cell>
          <cell r="B396">
            <v>0</v>
          </cell>
          <cell r="C396" t="str">
            <v>Plane_12_40_7_2</v>
          </cell>
          <cell r="D396" t="str">
            <v>Ground_12_40_3</v>
          </cell>
          <cell r="E396" t="str">
            <v>Wall_12_40_7_7</v>
          </cell>
          <cell r="F396" t="str">
            <v>SpawnFlag_12_40_7_7</v>
          </cell>
        </row>
        <row r="397">
          <cell r="A397" t="str">
            <v>Map_7x7_1</v>
          </cell>
          <cell r="B397">
            <v>0</v>
          </cell>
          <cell r="C397" t="str">
            <v>Plane_12_40_7_1</v>
          </cell>
          <cell r="D397" t="str">
            <v>Ground_12_40_3</v>
          </cell>
          <cell r="E397" t="str">
            <v>Wall_12_40_7_7_1</v>
          </cell>
          <cell r="F397" t="str">
            <v>SpawnFlag_12_40_7_7_1</v>
          </cell>
        </row>
        <row r="398">
          <cell r="A398" t="str">
            <v>Map_7x8</v>
          </cell>
          <cell r="B398">
            <v>0</v>
          </cell>
          <cell r="C398" t="str">
            <v>Plane_12_40_7_2</v>
          </cell>
          <cell r="D398" t="str">
            <v>Ground_12_40_1</v>
          </cell>
          <cell r="E398" t="str">
            <v>Wall_12_40_7_8</v>
          </cell>
          <cell r="F398" t="str">
            <v>SpawnFlag_12_40_7_8</v>
          </cell>
        </row>
        <row r="399">
          <cell r="A399" t="str">
            <v>Map_7x9</v>
          </cell>
          <cell r="B399">
            <v>0</v>
          </cell>
          <cell r="C399" t="str">
            <v>Plane_12_40_7_3</v>
          </cell>
          <cell r="D399" t="str">
            <v>Ground_12_40_1</v>
          </cell>
          <cell r="E399" t="str">
            <v>Wall_12_40_7_9</v>
          </cell>
          <cell r="F399" t="str">
            <v>SpawnFlag_12_40_7_9</v>
          </cell>
        </row>
        <row r="400">
          <cell r="A400" t="str">
            <v>Map_7x11</v>
          </cell>
          <cell r="B400">
            <v>0</v>
          </cell>
          <cell r="C400" t="str">
            <v>Plane_12_40_7_1</v>
          </cell>
          <cell r="D400" t="str">
            <v>Ground_12_40_1</v>
          </cell>
          <cell r="E400" t="str">
            <v>Wall_12_40_7_11</v>
          </cell>
          <cell r="F400" t="str">
            <v>SpawnFlag_12_40_7_11</v>
          </cell>
        </row>
        <row r="401">
          <cell r="A401" t="str">
            <v>Map_7x12</v>
          </cell>
          <cell r="B401">
            <v>0</v>
          </cell>
          <cell r="C401" t="str">
            <v>Plane_12_40_7_2</v>
          </cell>
          <cell r="D401" t="str">
            <v>Ground_12_40_2</v>
          </cell>
          <cell r="E401" t="str">
            <v>Wall_12_40_7_12</v>
          </cell>
          <cell r="F401" t="str">
            <v>SpawnFlag_12_40_7_12</v>
          </cell>
        </row>
        <row r="402">
          <cell r="A402" t="str">
            <v>Map_7x13</v>
          </cell>
          <cell r="B402">
            <v>0</v>
          </cell>
          <cell r="C402" t="str">
            <v>Plane_12_40_7_1</v>
          </cell>
          <cell r="D402" t="str">
            <v>Ground_12_40_1</v>
          </cell>
          <cell r="E402" t="str">
            <v>Wall_12_40_7_13</v>
          </cell>
          <cell r="F402" t="str">
            <v>SpawnFlag_12_40_7_13</v>
          </cell>
        </row>
        <row r="403">
          <cell r="A403" t="str">
            <v>Map_7x13_1</v>
          </cell>
          <cell r="B403">
            <v>0</v>
          </cell>
          <cell r="C403" t="str">
            <v>Plane_12_40_7_2</v>
          </cell>
          <cell r="D403" t="str">
            <v>Ground_12_40_1</v>
          </cell>
          <cell r="E403" t="str">
            <v>Wall_12_40_7_13_1</v>
          </cell>
          <cell r="F403" t="str">
            <v>SpawnFlag_12_40_7_13_1</v>
          </cell>
          <cell r="G403">
            <v>10</v>
          </cell>
        </row>
        <row r="404">
          <cell r="A404" t="str">
            <v>Map_7x14</v>
          </cell>
          <cell r="B404">
            <v>0</v>
          </cell>
          <cell r="C404" t="str">
            <v>Plane_12_40_7_3</v>
          </cell>
          <cell r="D404" t="str">
            <v>Ground_12_40_3</v>
          </cell>
          <cell r="E404" t="str">
            <v>Wall_12_40_7_14</v>
          </cell>
          <cell r="F404" t="str">
            <v>SpawnFlag_12_40_7_14</v>
          </cell>
        </row>
        <row r="405">
          <cell r="A405" t="str">
            <v>Map_7x16</v>
          </cell>
          <cell r="B405">
            <v>0</v>
          </cell>
          <cell r="C405" t="str">
            <v>Plane_12_40_7_1</v>
          </cell>
          <cell r="D405" t="str">
            <v>Ground_12_40_1</v>
          </cell>
          <cell r="E405" t="str">
            <v>Wall_12_40_7_16</v>
          </cell>
          <cell r="F405" t="str">
            <v>SpawnFlag_12_40_7_16</v>
          </cell>
        </row>
        <row r="406">
          <cell r="A406" t="str">
            <v>Map_7x17</v>
          </cell>
          <cell r="B406">
            <v>0</v>
          </cell>
          <cell r="C406" t="str">
            <v>Plane_12_40_7_1</v>
          </cell>
          <cell r="D406" t="str">
            <v>Ground_12_40_1</v>
          </cell>
          <cell r="E406" t="str">
            <v>Wall_12_40_7_17</v>
          </cell>
          <cell r="F406" t="str">
            <v>SpawnFlag_12_40_7_17</v>
          </cell>
        </row>
        <row r="407">
          <cell r="A407" t="str">
            <v>Map_7x18</v>
          </cell>
          <cell r="B407">
            <v>0</v>
          </cell>
          <cell r="C407" t="str">
            <v>Plane_12_40_7_3</v>
          </cell>
          <cell r="D407" t="str">
            <v>Ground_12_40_1</v>
          </cell>
          <cell r="E407" t="str">
            <v>Wall_12_40_7_18</v>
          </cell>
          <cell r="F407" t="str">
            <v>SpawnFlag_12_40_7_18</v>
          </cell>
        </row>
        <row r="408">
          <cell r="A408" t="str">
            <v>Map_7x18_1</v>
          </cell>
          <cell r="B408">
            <v>0</v>
          </cell>
          <cell r="C408" t="str">
            <v>Plane_12_40_7_2</v>
          </cell>
          <cell r="D408" t="str">
            <v>Ground_12_40_2</v>
          </cell>
          <cell r="E408" t="str">
            <v>Wall_12_40_7_18_1</v>
          </cell>
          <cell r="F408" t="str">
            <v>SpawnFlag_12_40_7_18_1</v>
          </cell>
        </row>
        <row r="409">
          <cell r="A409" t="str">
            <v>Map_7x19</v>
          </cell>
          <cell r="B409">
            <v>0</v>
          </cell>
          <cell r="C409" t="str">
            <v>Plane_12_40_7_2</v>
          </cell>
          <cell r="D409" t="str">
            <v>Ground_12_40_3</v>
          </cell>
          <cell r="E409" t="str">
            <v>Wall_12_40_7_19</v>
          </cell>
          <cell r="F409" t="str">
            <v>SpawnFlag_12_40_7_19</v>
          </cell>
        </row>
        <row r="410">
          <cell r="A410" t="str">
            <v>Map_7x21</v>
          </cell>
          <cell r="B410">
            <v>0</v>
          </cell>
          <cell r="C410" t="str">
            <v>Plane_12_40_7_1</v>
          </cell>
          <cell r="D410" t="str">
            <v>Ground_12_40_1</v>
          </cell>
          <cell r="E410" t="str">
            <v>Wall_12_40_7_21</v>
          </cell>
          <cell r="F410" t="str">
            <v>SpawnFlag_12_40_7_21</v>
          </cell>
        </row>
        <row r="411">
          <cell r="A411" t="str">
            <v>Map_7x22</v>
          </cell>
          <cell r="B411">
            <v>0</v>
          </cell>
          <cell r="C411" t="str">
            <v>Plane_12_40_7_3</v>
          </cell>
          <cell r="D411" t="str">
            <v>Ground_12_40_1</v>
          </cell>
          <cell r="E411" t="str">
            <v>Wall_12_40_7_22</v>
          </cell>
          <cell r="F411" t="str">
            <v>SpawnFlag_12_40_7_22</v>
          </cell>
        </row>
        <row r="412">
          <cell r="A412" t="str">
            <v>Map_7x22_1</v>
          </cell>
          <cell r="B412">
            <v>0</v>
          </cell>
          <cell r="C412" t="str">
            <v>Plane_12_40_7_1</v>
          </cell>
          <cell r="D412" t="str">
            <v>Ground_12_40_1</v>
          </cell>
          <cell r="E412" t="str">
            <v>Wall_12_40_7_22_1</v>
          </cell>
          <cell r="F412" t="str">
            <v>SpawnFlag_12_40_7_22_1</v>
          </cell>
        </row>
        <row r="413">
          <cell r="A413" t="str">
            <v>Map_7x23</v>
          </cell>
          <cell r="B413">
            <v>0</v>
          </cell>
          <cell r="C413" t="str">
            <v>Plane_12_40_7_2</v>
          </cell>
          <cell r="D413" t="str">
            <v>Ground_12_40_1</v>
          </cell>
          <cell r="E413" t="str">
            <v>Wall_12_40_7_23</v>
          </cell>
          <cell r="F413" t="str">
            <v>SpawnFlag_12_40_7_23</v>
          </cell>
        </row>
        <row r="414">
          <cell r="A414" t="str">
            <v>Map_7x24</v>
          </cell>
          <cell r="B414">
            <v>0</v>
          </cell>
          <cell r="C414" t="str">
            <v>Plane_12_40_7_2</v>
          </cell>
          <cell r="D414" t="str">
            <v>Ground_12_40_1</v>
          </cell>
          <cell r="E414" t="str">
            <v>Wall_12_40_7_24</v>
          </cell>
          <cell r="F414" t="str">
            <v>SpawnFlag_12_40_7_24</v>
          </cell>
        </row>
        <row r="415">
          <cell r="A415" t="str">
            <v>Map_7x26</v>
          </cell>
          <cell r="B415">
            <v>0</v>
          </cell>
          <cell r="C415" t="str">
            <v>Plane_12_40_7_3</v>
          </cell>
          <cell r="D415" t="str">
            <v>Ground_12_40_1</v>
          </cell>
          <cell r="E415" t="str">
            <v>Wall_12_40_7_26</v>
          </cell>
          <cell r="F415" t="str">
            <v>SpawnFlag_12_40_7_26</v>
          </cell>
        </row>
        <row r="416">
          <cell r="A416" t="str">
            <v>Map_7x26_1</v>
          </cell>
          <cell r="B416">
            <v>0</v>
          </cell>
          <cell r="C416" t="str">
            <v>Plane_12_40_7_1</v>
          </cell>
          <cell r="D416" t="str">
            <v>Ground_12_40_1</v>
          </cell>
          <cell r="E416" t="str">
            <v>Wall_12_40_7_26_1</v>
          </cell>
          <cell r="F416" t="str">
            <v>SpawnFlag_12_40_7_26_1</v>
          </cell>
        </row>
        <row r="417">
          <cell r="A417" t="str">
            <v>Map_7x27</v>
          </cell>
          <cell r="B417">
            <v>0</v>
          </cell>
          <cell r="C417" t="str">
            <v>Plane_12_40_7_3</v>
          </cell>
          <cell r="D417" t="str">
            <v>Ground_12_40_1</v>
          </cell>
          <cell r="E417" t="str">
            <v>Wall_12_40_7_27</v>
          </cell>
          <cell r="F417" t="str">
            <v>SpawnFlag_12_40_7_27</v>
          </cell>
        </row>
        <row r="418">
          <cell r="A418" t="str">
            <v>Map_7x28</v>
          </cell>
          <cell r="B418">
            <v>0</v>
          </cell>
          <cell r="C418" t="str">
            <v>Plane_12_40_7_1</v>
          </cell>
          <cell r="D418" t="str">
            <v>Ground_12_40_2</v>
          </cell>
          <cell r="E418" t="str">
            <v>Wall_12_40_7_28</v>
          </cell>
          <cell r="F418" t="str">
            <v>SpawnFlag_12_40_7_28</v>
          </cell>
        </row>
        <row r="419">
          <cell r="A419" t="str">
            <v>Map_7x29</v>
          </cell>
          <cell r="B419">
            <v>0</v>
          </cell>
          <cell r="C419" t="str">
            <v>Plane_12_40_7_2</v>
          </cell>
          <cell r="D419" t="str">
            <v>Ground_12_40_1</v>
          </cell>
          <cell r="E419" t="str">
            <v>Wall_12_40_7_29</v>
          </cell>
          <cell r="F419" t="str">
            <v>SpawnFlag_12_40_7_29</v>
          </cell>
        </row>
        <row r="420">
          <cell r="A420" t="str">
            <v>Map_7x31</v>
          </cell>
          <cell r="B420">
            <v>0</v>
          </cell>
          <cell r="C420" t="str">
            <v>Plane_12_40_7_1</v>
          </cell>
          <cell r="D420" t="str">
            <v>Ground_12_40_1</v>
          </cell>
          <cell r="E420" t="str">
            <v>Wall_12_40_7_31</v>
          </cell>
          <cell r="F420" t="str">
            <v>SpawnFlag_12_40_7_31</v>
          </cell>
        </row>
        <row r="421">
          <cell r="A421" t="str">
            <v>Map_7x32</v>
          </cell>
          <cell r="B421">
            <v>0</v>
          </cell>
          <cell r="C421" t="str">
            <v>Plane_12_40_7_3</v>
          </cell>
          <cell r="D421" t="str">
            <v>Ground_12_40_1</v>
          </cell>
          <cell r="E421" t="str">
            <v>Wall_12_40_7_32</v>
          </cell>
          <cell r="F421" t="str">
            <v>SpawnFlag_12_40_7_32</v>
          </cell>
        </row>
        <row r="422">
          <cell r="A422" t="str">
            <v>Map_7x33</v>
          </cell>
          <cell r="B422">
            <v>0</v>
          </cell>
          <cell r="C422" t="str">
            <v>Plane_12_40_7_1</v>
          </cell>
          <cell r="D422" t="str">
            <v>Ground_12_40_1</v>
          </cell>
          <cell r="E422" t="str">
            <v>Wall_12_40_7_33</v>
          </cell>
          <cell r="F422" t="str">
            <v>SpawnFlag_12_40_7_33</v>
          </cell>
        </row>
        <row r="423">
          <cell r="A423" t="str">
            <v>Map_7x34</v>
          </cell>
          <cell r="B423">
            <v>0</v>
          </cell>
          <cell r="C423" t="str">
            <v>Plane_12_40_7_3</v>
          </cell>
          <cell r="D423" t="str">
            <v>Ground_12_40_1</v>
          </cell>
          <cell r="E423" t="str">
            <v>Wall_12_40_7_34</v>
          </cell>
          <cell r="F423" t="str">
            <v>SpawnFlag_12_40_7_34</v>
          </cell>
        </row>
        <row r="424">
          <cell r="A424" t="str">
            <v>Map_7x34_1</v>
          </cell>
          <cell r="B424">
            <v>0</v>
          </cell>
          <cell r="C424" t="str">
            <v>Plane_12_40_7_2</v>
          </cell>
          <cell r="D424" t="str">
            <v>Ground_12_40_1</v>
          </cell>
          <cell r="E424" t="str">
            <v>Wall_12_40_7_34_1</v>
          </cell>
          <cell r="F424" t="str">
            <v>SpawnFlag_12_40_7_34_1</v>
          </cell>
        </row>
        <row r="425">
          <cell r="A425" t="str">
            <v>Map_7x36</v>
          </cell>
          <cell r="B425">
            <v>0</v>
          </cell>
          <cell r="C425" t="str">
            <v>Plane_12_40_7_1</v>
          </cell>
          <cell r="D425" t="str">
            <v>Ground_12_40_1</v>
          </cell>
          <cell r="E425" t="str">
            <v>Wall_12_40_7_36</v>
          </cell>
          <cell r="F425" t="str">
            <v>SpawnFlag_12_40_7_36</v>
          </cell>
        </row>
        <row r="426">
          <cell r="A426" t="str">
            <v>Map_7x37</v>
          </cell>
          <cell r="B426">
            <v>0</v>
          </cell>
          <cell r="C426" t="str">
            <v>Plane_12_40_7_1</v>
          </cell>
          <cell r="D426" t="str">
            <v>Ground_12_40_1</v>
          </cell>
          <cell r="E426" t="str">
            <v>Wall_12_40_7_37</v>
          </cell>
          <cell r="F426" t="str">
            <v>SpawnFlag_12_40_7_37</v>
          </cell>
        </row>
        <row r="427">
          <cell r="A427" t="str">
            <v>Map_7x38</v>
          </cell>
          <cell r="B427">
            <v>0</v>
          </cell>
          <cell r="C427" t="str">
            <v>Plane_12_40_7_2</v>
          </cell>
          <cell r="D427" t="str">
            <v>Ground_12_40_1</v>
          </cell>
          <cell r="E427" t="str">
            <v>Wall_12_40_7_38</v>
          </cell>
          <cell r="F427" t="str">
            <v>SpawnFlag_12_40_7_38</v>
          </cell>
        </row>
        <row r="428">
          <cell r="A428" t="str">
            <v>Map_7x38_1</v>
          </cell>
          <cell r="B428">
            <v>0</v>
          </cell>
          <cell r="C428" t="str">
            <v>Plane_12_40_7_1</v>
          </cell>
          <cell r="D428" t="str">
            <v>Ground_12_40_1</v>
          </cell>
          <cell r="E428" t="str">
            <v>Wall_12_40_7_38_1</v>
          </cell>
          <cell r="F428" t="str">
            <v>SpawnFlag_12_40_7_38_1</v>
          </cell>
        </row>
        <row r="429">
          <cell r="A429" t="str">
            <v>Map_7x39</v>
          </cell>
          <cell r="B429">
            <v>0</v>
          </cell>
          <cell r="C429" t="str">
            <v>Plane_12_40_7_3</v>
          </cell>
          <cell r="D429" t="str">
            <v>Ground_12_40_1</v>
          </cell>
          <cell r="E429" t="str">
            <v>Wall_12_40_7_39</v>
          </cell>
          <cell r="F429" t="str">
            <v>SpawnFlag_12_40_7_39</v>
          </cell>
        </row>
        <row r="430">
          <cell r="A430" t="str">
            <v>Map_7x41</v>
          </cell>
          <cell r="B430">
            <v>0</v>
          </cell>
          <cell r="C430" t="str">
            <v>Plane_12_40_7_3</v>
          </cell>
          <cell r="D430" t="str">
            <v>Ground_12_40_4</v>
          </cell>
          <cell r="E430" t="str">
            <v>Wall_12_40_7_41</v>
          </cell>
          <cell r="F430" t="str">
            <v>SpawnFlag_12_40_7_41</v>
          </cell>
        </row>
        <row r="431">
          <cell r="A431" t="str">
            <v>Map_7x42</v>
          </cell>
          <cell r="B431">
            <v>0</v>
          </cell>
          <cell r="C431" t="str">
            <v>Plane_12_40_7_2</v>
          </cell>
          <cell r="D431" t="str">
            <v>Ground_12_40_5</v>
          </cell>
          <cell r="E431" t="str">
            <v>Wall_12_40_7_42</v>
          </cell>
          <cell r="F431" t="str">
            <v>SpawnFlag_12_40_7_42</v>
          </cell>
        </row>
        <row r="432">
          <cell r="A432" t="str">
            <v>Map_7x43</v>
          </cell>
          <cell r="B432">
            <v>0</v>
          </cell>
          <cell r="C432" t="str">
            <v>Plane_12_40_7_2</v>
          </cell>
          <cell r="D432" t="str">
            <v>Ground_12_40_4</v>
          </cell>
          <cell r="E432" t="str">
            <v>Wall_12_40_7_43</v>
          </cell>
          <cell r="F432" t="str">
            <v>SpawnFlag_12_40_7_43</v>
          </cell>
        </row>
        <row r="433">
          <cell r="A433" t="str">
            <v>Map_7x43_1</v>
          </cell>
          <cell r="B433">
            <v>0</v>
          </cell>
          <cell r="C433" t="str">
            <v>Plane_12_40_7_3</v>
          </cell>
          <cell r="D433" t="str">
            <v>Ground_12_40_4</v>
          </cell>
          <cell r="E433" t="str">
            <v>Wall_12_40_7_43_1</v>
          </cell>
          <cell r="F433" t="str">
            <v>SpawnFlag_12_40_7_43_1</v>
          </cell>
        </row>
        <row r="434">
          <cell r="A434" t="str">
            <v>Map_7x44</v>
          </cell>
          <cell r="B434">
            <v>0</v>
          </cell>
          <cell r="C434" t="str">
            <v>Plane_12_40_7_1</v>
          </cell>
          <cell r="D434" t="str">
            <v>Ground_12_40_5</v>
          </cell>
          <cell r="E434" t="str">
            <v>Wall_12_40_7_44</v>
          </cell>
          <cell r="F434" t="str">
            <v>SpawnFlag_12_40_7_44</v>
          </cell>
        </row>
        <row r="435">
          <cell r="A435" t="str">
            <v>Map_7x46</v>
          </cell>
          <cell r="B435">
            <v>0</v>
          </cell>
          <cell r="C435" t="str">
            <v>Plane_12_40_7_3</v>
          </cell>
          <cell r="D435" t="str">
            <v>Ground_12_40_1</v>
          </cell>
          <cell r="E435" t="str">
            <v>Wall_12_40_7_46</v>
          </cell>
          <cell r="F435" t="str">
            <v>SpawnFlag_12_40_7_46</v>
          </cell>
        </row>
        <row r="436">
          <cell r="A436" t="str">
            <v>Map_7x47</v>
          </cell>
          <cell r="B436">
            <v>0</v>
          </cell>
          <cell r="C436" t="str">
            <v>Plane_12_40_7_3</v>
          </cell>
          <cell r="D436" t="str">
            <v>Ground_12_40_1</v>
          </cell>
          <cell r="E436" t="str">
            <v>Wall_12_40_7_47</v>
          </cell>
          <cell r="F436" t="str">
            <v>SpawnFlag_12_40_7_47</v>
          </cell>
        </row>
        <row r="437">
          <cell r="A437" t="str">
            <v>Map_7x48</v>
          </cell>
          <cell r="B437">
            <v>0</v>
          </cell>
          <cell r="C437" t="str">
            <v>Plane_12_40_7_2</v>
          </cell>
          <cell r="D437" t="str">
            <v>Ground_12_40_1</v>
          </cell>
          <cell r="E437" t="str">
            <v>Wall_12_40_7_48</v>
          </cell>
          <cell r="F437" t="str">
            <v>SpawnFlag_12_40_7_48</v>
          </cell>
        </row>
        <row r="438">
          <cell r="A438" t="str">
            <v>Map_7x48_1</v>
          </cell>
          <cell r="B438">
            <v>0</v>
          </cell>
          <cell r="C438" t="str">
            <v>Plane_12_40_7_1</v>
          </cell>
          <cell r="D438" t="str">
            <v>Ground_12_40_1</v>
          </cell>
          <cell r="E438" t="str">
            <v>Wall_12_40_7_48_1</v>
          </cell>
          <cell r="F438" t="str">
            <v>SpawnFlag_12_40_7_48_1</v>
          </cell>
        </row>
        <row r="439">
          <cell r="A439" t="str">
            <v>Map_7x49</v>
          </cell>
          <cell r="B439">
            <v>0</v>
          </cell>
          <cell r="C439" t="str">
            <v>Plane_12_40_7_3</v>
          </cell>
          <cell r="D439" t="str">
            <v>Ground_12_40_4</v>
          </cell>
          <cell r="E439" t="str">
            <v>Wall_12_40_7_49</v>
          </cell>
          <cell r="F439" t="str">
            <v>SpawnFlag_12_40_7_49</v>
          </cell>
        </row>
        <row r="440">
          <cell r="A440" t="str">
            <v>Map_7xMiddle1</v>
          </cell>
          <cell r="B440">
            <v>1</v>
          </cell>
          <cell r="C440" t="str">
            <v>Plane_12_40_7_2</v>
          </cell>
          <cell r="D440" t="str">
            <v>Ground_12_40_1</v>
          </cell>
          <cell r="E440" t="str">
            <v>Wall_12_40_7_Middle1</v>
          </cell>
          <cell r="F440" t="str">
            <v>SpawnFlag_12_40_7_Middle1</v>
          </cell>
        </row>
        <row r="441">
          <cell r="A441" t="str">
            <v>Map_7xMiddle2</v>
          </cell>
          <cell r="B441">
            <v>1</v>
          </cell>
          <cell r="C441" t="str">
            <v>Plane_12_40_7_1</v>
          </cell>
          <cell r="D441" t="str">
            <v>Ground_12_40_1</v>
          </cell>
          <cell r="E441" t="str">
            <v>Wall_12_40_7_Middle2</v>
          </cell>
          <cell r="F441" t="str">
            <v>SpawnFlag_12_40_7_Middle2</v>
          </cell>
        </row>
        <row r="442">
          <cell r="A442" t="str">
            <v>Map_7xMiddle3</v>
          </cell>
          <cell r="B442">
            <v>1</v>
          </cell>
          <cell r="C442" t="str">
            <v>Plane_12_40_7_3</v>
          </cell>
          <cell r="D442" t="str">
            <v>Ground_12_40_1</v>
          </cell>
          <cell r="E442" t="str">
            <v>Wall_12_40_7_Middle3</v>
          </cell>
          <cell r="F442" t="str">
            <v>SpawnFlag_12_40_7_Middle3</v>
          </cell>
        </row>
        <row r="443">
          <cell r="A443" t="str">
            <v>Map_7xMiddle4</v>
          </cell>
          <cell r="B443">
            <v>1</v>
          </cell>
          <cell r="C443" t="str">
            <v>Plane_12_40_7_2</v>
          </cell>
          <cell r="D443" t="str">
            <v>Ground_12_40_1</v>
          </cell>
          <cell r="E443" t="str">
            <v>Wall_12_40_7_Middle4</v>
          </cell>
          <cell r="F443" t="str">
            <v>SpawnFlag_12_40_7_Middle4</v>
          </cell>
        </row>
        <row r="444">
          <cell r="A444" t="str">
            <v>Map_7xMiddle5</v>
          </cell>
          <cell r="B444">
            <v>1</v>
          </cell>
          <cell r="C444" t="str">
            <v>Plane_12_40_7_1</v>
          </cell>
          <cell r="D444" t="str">
            <v>Ground_12_40_1</v>
          </cell>
          <cell r="E444" t="str">
            <v>Wall_12_40_7_Middle5</v>
          </cell>
          <cell r="F444" t="str">
            <v>SpawnFlag_12_40_7_Middle5</v>
          </cell>
        </row>
        <row r="445">
          <cell r="A445" t="str">
            <v>Map_7xFinal</v>
          </cell>
          <cell r="B445">
            <v>1</v>
          </cell>
          <cell r="C445" t="str">
            <v>Plane_12_40_7_2</v>
          </cell>
          <cell r="D445" t="str">
            <v>Ground_12_40_1</v>
          </cell>
          <cell r="E445" t="str">
            <v>Wall_0_Empty</v>
          </cell>
          <cell r="F445" t="str">
            <v>SpawnFlag_12_40_7_Final</v>
          </cell>
        </row>
        <row r="446">
          <cell r="A446" t="str">
            <v>Map_7xAngel1</v>
          </cell>
          <cell r="B446">
            <v>0</v>
          </cell>
          <cell r="C446" t="str">
            <v>Plane_12_40_7_1</v>
          </cell>
          <cell r="D446" t="str">
            <v>Ground_12_40_2</v>
          </cell>
          <cell r="E446" t="str">
            <v>Wall_0_Empty</v>
          </cell>
          <cell r="F446" t="str">
            <v>SpawnFlag_0_Angel</v>
          </cell>
        </row>
        <row r="447">
          <cell r="A447" t="str">
            <v>Map_7xAngel2</v>
          </cell>
          <cell r="B447">
            <v>0</v>
          </cell>
          <cell r="C447" t="str">
            <v>Plane_12_40_7_3</v>
          </cell>
          <cell r="D447" t="str">
            <v>Ground_12_40_1</v>
          </cell>
          <cell r="E447" t="str">
            <v>Wall_12_40_7_Angel2</v>
          </cell>
          <cell r="F447" t="str">
            <v>SpawnFlag_0_Angel</v>
          </cell>
        </row>
        <row r="448">
          <cell r="A448" t="str">
            <v>Map_7xAngel3</v>
          </cell>
          <cell r="B448">
            <v>0</v>
          </cell>
          <cell r="C448" t="str">
            <v>Plane_12_40_7_2</v>
          </cell>
          <cell r="D448" t="str">
            <v>Ground_12_40_1</v>
          </cell>
          <cell r="E448" t="str">
            <v>Wall_12_40_7_Angel3</v>
          </cell>
          <cell r="F448" t="str">
            <v>SpawnFlag_0_Angel</v>
          </cell>
        </row>
        <row r="449">
          <cell r="A449" t="str">
            <v>Map_7xAngel4</v>
          </cell>
          <cell r="B449">
            <v>0</v>
          </cell>
          <cell r="C449" t="str">
            <v>Plane_12_40_7_1</v>
          </cell>
          <cell r="D449" t="str">
            <v>Ground_12_40_1</v>
          </cell>
          <cell r="E449" t="str">
            <v>Wall_12_40_7_Angel4</v>
          </cell>
          <cell r="F449" t="str">
            <v>SpawnFlag_0_Angel</v>
          </cell>
        </row>
        <row r="450">
          <cell r="A450" t="str">
            <v>Map_7xAngel5</v>
          </cell>
          <cell r="B450">
            <v>0</v>
          </cell>
          <cell r="C450" t="str">
            <v>Plane_12_40_7_3</v>
          </cell>
          <cell r="D450" t="str">
            <v>Ground_12_40_1</v>
          </cell>
          <cell r="E450" t="str">
            <v>Wall_12_40_7_Angel5</v>
          </cell>
          <cell r="F450" t="str">
            <v>SpawnFlag_0_Angel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geExpTable"/>
      <sheetName val="LevelPackTable"/>
      <sheetName val="LevelPackLevelTable"/>
      <sheetName val="ActorLevelPackTable"/>
    </sheetNames>
    <sheetDataSet>
      <sheetData sheetId="0">
        <row r="1">
          <cell r="A1" t="str">
            <v>level|Int</v>
          </cell>
          <cell r="B1" t="str">
            <v>requiredExp|Int</v>
          </cell>
          <cell r="C1" t="str">
            <v>requiredAccumulatedExp|Int</v>
          </cell>
          <cell r="D1" t="str">
            <v>역레벨</v>
          </cell>
          <cell r="H1" t="str">
            <v>스테이지예시</v>
          </cell>
          <cell r="I1" t="str">
            <v>잔몹몹수평균</v>
          </cell>
          <cell r="J1" t="str">
            <v>보스몹수평균</v>
          </cell>
          <cell r="K1" t="str">
            <v>Exp획득평균</v>
          </cell>
          <cell r="L1" t="str">
            <v>누적평균</v>
          </cell>
          <cell r="M1" t="str">
            <v>클리어후레벨</v>
          </cell>
          <cell r="O1" t="str">
            <v>아이디</v>
          </cell>
          <cell r="P1" t="str">
            <v>챕터</v>
          </cell>
          <cell r="Q1" t="str">
            <v>보스스테이지예시</v>
          </cell>
          <cell r="R1" t="str">
            <v>Exp획득평균</v>
          </cell>
          <cell r="S1" t="str">
            <v>누적평균</v>
          </cell>
          <cell r="T1" t="str">
            <v>클리어후레벨</v>
          </cell>
        </row>
        <row r="2">
          <cell r="A2">
            <v>1</v>
          </cell>
          <cell r="B2">
            <v>0</v>
          </cell>
          <cell r="C2">
            <v>0</v>
          </cell>
          <cell r="D2">
            <v>1</v>
          </cell>
          <cell r="F2">
            <v>5</v>
          </cell>
          <cell r="H2">
            <v>1</v>
          </cell>
          <cell r="I2">
            <v>5</v>
          </cell>
          <cell r="J2">
            <v>0</v>
          </cell>
          <cell r="K2">
            <v>25</v>
          </cell>
          <cell r="L2">
            <v>25</v>
          </cell>
          <cell r="M2">
            <v>2</v>
          </cell>
          <cell r="O2" t="str">
            <v>7_1</v>
          </cell>
          <cell r="P2">
            <v>7</v>
          </cell>
          <cell r="Q2">
            <v>1</v>
          </cell>
          <cell r="R2">
            <v>60</v>
          </cell>
          <cell r="S2">
            <v>60</v>
          </cell>
          <cell r="T2">
            <v>3</v>
          </cell>
        </row>
        <row r="3">
          <cell r="A3">
            <v>2</v>
          </cell>
          <cell r="B3">
            <v>19</v>
          </cell>
          <cell r="C3">
            <v>19</v>
          </cell>
          <cell r="D3">
            <v>2</v>
          </cell>
          <cell r="H3">
            <v>2</v>
          </cell>
          <cell r="I3">
            <v>5</v>
          </cell>
          <cell r="J3">
            <v>0</v>
          </cell>
          <cell r="K3">
            <v>25</v>
          </cell>
          <cell r="L3">
            <v>50</v>
          </cell>
          <cell r="M3">
            <v>3</v>
          </cell>
          <cell r="O3" t="str">
            <v>7_2</v>
          </cell>
          <cell r="P3">
            <v>7</v>
          </cell>
          <cell r="Q3">
            <v>2</v>
          </cell>
          <cell r="R3">
            <v>190</v>
          </cell>
          <cell r="S3">
            <v>250</v>
          </cell>
          <cell r="T3">
            <v>6</v>
          </cell>
        </row>
        <row r="4">
          <cell r="A4">
            <v>3</v>
          </cell>
          <cell r="B4">
            <v>29</v>
          </cell>
          <cell r="C4">
            <v>48</v>
          </cell>
          <cell r="D4">
            <v>3</v>
          </cell>
          <cell r="H4">
            <v>3</v>
          </cell>
          <cell r="I4">
            <v>5</v>
          </cell>
          <cell r="J4">
            <v>0</v>
          </cell>
          <cell r="K4">
            <v>25</v>
          </cell>
          <cell r="L4">
            <v>75</v>
          </cell>
          <cell r="M4">
            <v>3</v>
          </cell>
          <cell r="O4" t="str">
            <v>7_3</v>
          </cell>
          <cell r="P4">
            <v>7</v>
          </cell>
          <cell r="Q4">
            <v>3</v>
          </cell>
          <cell r="R4">
            <v>640</v>
          </cell>
          <cell r="S4">
            <v>890</v>
          </cell>
          <cell r="T4">
            <v>9</v>
          </cell>
        </row>
        <row r="5">
          <cell r="A5">
            <v>4</v>
          </cell>
          <cell r="B5">
            <v>44</v>
          </cell>
          <cell r="C5">
            <v>92</v>
          </cell>
          <cell r="D5">
            <v>4</v>
          </cell>
          <cell r="H5">
            <v>4</v>
          </cell>
          <cell r="I5">
            <v>5</v>
          </cell>
          <cell r="J5">
            <v>0</v>
          </cell>
          <cell r="K5">
            <v>25</v>
          </cell>
          <cell r="L5">
            <v>100</v>
          </cell>
          <cell r="M5">
            <v>4</v>
          </cell>
          <cell r="O5" t="str">
            <v>7_4</v>
          </cell>
          <cell r="P5">
            <v>7</v>
          </cell>
          <cell r="Q5">
            <v>4</v>
          </cell>
          <cell r="R5">
            <v>1300</v>
          </cell>
          <cell r="S5">
            <v>2190</v>
          </cell>
          <cell r="T5">
            <v>13</v>
          </cell>
        </row>
        <row r="6">
          <cell r="A6">
            <v>5</v>
          </cell>
          <cell r="B6">
            <v>52</v>
          </cell>
          <cell r="C6">
            <v>144</v>
          </cell>
          <cell r="D6">
            <v>5</v>
          </cell>
          <cell r="H6">
            <v>5</v>
          </cell>
          <cell r="I6">
            <v>0</v>
          </cell>
          <cell r="J6">
            <v>0</v>
          </cell>
          <cell r="K6">
            <v>0</v>
          </cell>
          <cell r="L6">
            <v>100</v>
          </cell>
          <cell r="M6">
            <v>4</v>
          </cell>
          <cell r="O6" t="str">
            <v>7_5</v>
          </cell>
          <cell r="P6">
            <v>7</v>
          </cell>
          <cell r="Q6">
            <v>5</v>
          </cell>
          <cell r="R6">
            <v>1600</v>
          </cell>
          <cell r="S6">
            <v>3790</v>
          </cell>
          <cell r="T6">
            <v>16</v>
          </cell>
        </row>
        <row r="7">
          <cell r="A7">
            <v>6</v>
          </cell>
          <cell r="B7">
            <v>98</v>
          </cell>
          <cell r="C7">
            <v>242</v>
          </cell>
          <cell r="D7">
            <v>6</v>
          </cell>
          <cell r="H7">
            <v>6</v>
          </cell>
          <cell r="I7">
            <v>5</v>
          </cell>
          <cell r="J7">
            <v>0</v>
          </cell>
          <cell r="K7">
            <v>25</v>
          </cell>
          <cell r="L7">
            <v>125</v>
          </cell>
          <cell r="M7">
            <v>4</v>
          </cell>
        </row>
        <row r="8">
          <cell r="A8">
            <v>7</v>
          </cell>
          <cell r="B8">
            <v>166</v>
          </cell>
          <cell r="C8">
            <v>408</v>
          </cell>
          <cell r="D8">
            <v>7</v>
          </cell>
          <cell r="F8">
            <v>100</v>
          </cell>
          <cell r="H8">
            <v>7</v>
          </cell>
          <cell r="I8">
            <v>5</v>
          </cell>
          <cell r="J8">
            <v>0</v>
          </cell>
          <cell r="K8">
            <v>25</v>
          </cell>
          <cell r="L8">
            <v>150</v>
          </cell>
          <cell r="M8">
            <v>5</v>
          </cell>
          <cell r="O8" t="str">
            <v>14_1</v>
          </cell>
          <cell r="P8">
            <v>14</v>
          </cell>
          <cell r="Q8">
            <v>1</v>
          </cell>
          <cell r="R8">
            <v>50</v>
          </cell>
          <cell r="S8">
            <v>50</v>
          </cell>
          <cell r="T8">
            <v>3</v>
          </cell>
        </row>
        <row r="9">
          <cell r="A9">
            <v>8</v>
          </cell>
          <cell r="B9">
            <v>186</v>
          </cell>
          <cell r="C9">
            <v>594</v>
          </cell>
          <cell r="D9">
            <v>8</v>
          </cell>
          <cell r="F9">
            <v>200</v>
          </cell>
          <cell r="H9">
            <v>8</v>
          </cell>
          <cell r="I9">
            <v>5</v>
          </cell>
          <cell r="J9">
            <v>0</v>
          </cell>
          <cell r="K9">
            <v>25</v>
          </cell>
          <cell r="L9">
            <v>175</v>
          </cell>
          <cell r="M9">
            <v>5</v>
          </cell>
          <cell r="O9" t="str">
            <v>14_2</v>
          </cell>
          <cell r="P9">
            <v>14</v>
          </cell>
          <cell r="Q9">
            <v>2</v>
          </cell>
          <cell r="R9">
            <v>230</v>
          </cell>
          <cell r="S9">
            <v>280</v>
          </cell>
          <cell r="T9">
            <v>6</v>
          </cell>
        </row>
        <row r="10">
          <cell r="A10">
            <v>9</v>
          </cell>
          <cell r="B10">
            <v>198</v>
          </cell>
          <cell r="C10">
            <v>792</v>
          </cell>
          <cell r="D10">
            <v>9</v>
          </cell>
          <cell r="F10">
            <v>300</v>
          </cell>
          <cell r="H10">
            <v>9</v>
          </cell>
          <cell r="I10">
            <v>5</v>
          </cell>
          <cell r="J10">
            <v>0</v>
          </cell>
          <cell r="K10">
            <v>25</v>
          </cell>
          <cell r="L10">
            <v>200</v>
          </cell>
          <cell r="M10">
            <v>5</v>
          </cell>
          <cell r="O10" t="str">
            <v>14_3</v>
          </cell>
          <cell r="P10">
            <v>14</v>
          </cell>
          <cell r="Q10">
            <v>3</v>
          </cell>
          <cell r="R10">
            <v>460</v>
          </cell>
          <cell r="S10">
            <v>740</v>
          </cell>
          <cell r="T10">
            <v>8</v>
          </cell>
        </row>
        <row r="11">
          <cell r="A11">
            <v>10</v>
          </cell>
          <cell r="B11">
            <v>263</v>
          </cell>
          <cell r="C11">
            <v>1055</v>
          </cell>
          <cell r="D11">
            <v>10</v>
          </cell>
          <cell r="F11">
            <v>400</v>
          </cell>
          <cell r="H11">
            <v>10</v>
          </cell>
          <cell r="I11">
            <v>0</v>
          </cell>
          <cell r="J11">
            <v>1</v>
          </cell>
          <cell r="K11">
            <v>100</v>
          </cell>
          <cell r="L11">
            <v>300</v>
          </cell>
          <cell r="M11">
            <v>6</v>
          </cell>
          <cell r="O11" t="str">
            <v>14_4</v>
          </cell>
          <cell r="P11">
            <v>14</v>
          </cell>
          <cell r="Q11">
            <v>4</v>
          </cell>
          <cell r="R11">
            <v>900</v>
          </cell>
          <cell r="S11">
            <v>1640</v>
          </cell>
          <cell r="T11">
            <v>12</v>
          </cell>
        </row>
        <row r="12">
          <cell r="A12">
            <v>11</v>
          </cell>
          <cell r="B12">
            <v>287</v>
          </cell>
          <cell r="C12">
            <v>1342</v>
          </cell>
          <cell r="D12">
            <v>11</v>
          </cell>
          <cell r="H12">
            <v>11</v>
          </cell>
          <cell r="I12">
            <v>10</v>
          </cell>
          <cell r="J12">
            <v>0</v>
          </cell>
          <cell r="K12">
            <v>50</v>
          </cell>
          <cell r="L12">
            <v>350</v>
          </cell>
          <cell r="M12">
            <v>6</v>
          </cell>
          <cell r="O12" t="str">
            <v>14_5</v>
          </cell>
          <cell r="P12">
            <v>14</v>
          </cell>
          <cell r="Q12">
            <v>5</v>
          </cell>
          <cell r="R12">
            <v>1100</v>
          </cell>
          <cell r="S12">
            <v>2740</v>
          </cell>
          <cell r="T12">
            <v>14</v>
          </cell>
        </row>
        <row r="13">
          <cell r="A13">
            <v>12</v>
          </cell>
          <cell r="B13">
            <v>298</v>
          </cell>
          <cell r="C13">
            <v>1640</v>
          </cell>
          <cell r="D13">
            <v>12</v>
          </cell>
          <cell r="H13">
            <v>12</v>
          </cell>
          <cell r="I13">
            <v>10</v>
          </cell>
          <cell r="J13">
            <v>0</v>
          </cell>
          <cell r="K13">
            <v>50</v>
          </cell>
          <cell r="L13">
            <v>400</v>
          </cell>
          <cell r="M13">
            <v>6</v>
          </cell>
          <cell r="O13" t="str">
            <v>14_6</v>
          </cell>
          <cell r="P13">
            <v>14</v>
          </cell>
          <cell r="Q13">
            <v>6</v>
          </cell>
          <cell r="R13">
            <v>1240</v>
          </cell>
          <cell r="S13">
            <v>3980</v>
          </cell>
          <cell r="T13">
            <v>16</v>
          </cell>
        </row>
        <row r="14">
          <cell r="A14">
            <v>13</v>
          </cell>
          <cell r="B14">
            <v>361</v>
          </cell>
          <cell r="C14">
            <v>2001</v>
          </cell>
          <cell r="D14">
            <v>13</v>
          </cell>
          <cell r="H14">
            <v>13</v>
          </cell>
          <cell r="I14">
            <v>10</v>
          </cell>
          <cell r="J14">
            <v>0</v>
          </cell>
          <cell r="K14">
            <v>50</v>
          </cell>
          <cell r="L14">
            <v>450</v>
          </cell>
          <cell r="M14">
            <v>7</v>
          </cell>
        </row>
        <row r="15">
          <cell r="A15">
            <v>14</v>
          </cell>
          <cell r="B15">
            <v>392</v>
          </cell>
          <cell r="C15">
            <v>2393</v>
          </cell>
          <cell r="D15">
            <v>14</v>
          </cell>
          <cell r="H15">
            <v>14</v>
          </cell>
          <cell r="I15">
            <v>10</v>
          </cell>
          <cell r="J15">
            <v>0</v>
          </cell>
          <cell r="K15">
            <v>50</v>
          </cell>
          <cell r="L15">
            <v>500</v>
          </cell>
          <cell r="M15">
            <v>7</v>
          </cell>
          <cell r="O15" t="str">
            <v>21_1</v>
          </cell>
          <cell r="P15">
            <v>21</v>
          </cell>
          <cell r="Q15">
            <v>1</v>
          </cell>
          <cell r="R15">
            <v>35</v>
          </cell>
          <cell r="S15">
            <v>35</v>
          </cell>
          <cell r="T15">
            <v>2</v>
          </cell>
        </row>
        <row r="16">
          <cell r="A16">
            <v>15</v>
          </cell>
          <cell r="B16">
            <v>399</v>
          </cell>
          <cell r="C16">
            <v>2792</v>
          </cell>
          <cell r="D16">
            <v>15</v>
          </cell>
          <cell r="H16">
            <v>15</v>
          </cell>
          <cell r="I16">
            <v>0</v>
          </cell>
          <cell r="J16">
            <v>0</v>
          </cell>
          <cell r="K16">
            <v>0</v>
          </cell>
          <cell r="L16">
            <v>500</v>
          </cell>
          <cell r="M16">
            <v>7</v>
          </cell>
          <cell r="O16" t="str">
            <v>21_2</v>
          </cell>
          <cell r="P16">
            <v>21</v>
          </cell>
          <cell r="Q16">
            <v>2</v>
          </cell>
          <cell r="R16">
            <v>135</v>
          </cell>
          <cell r="S16">
            <v>170</v>
          </cell>
          <cell r="T16">
            <v>5</v>
          </cell>
        </row>
        <row r="17">
          <cell r="A17">
            <v>16</v>
          </cell>
          <cell r="B17">
            <v>871</v>
          </cell>
          <cell r="C17">
            <v>3663</v>
          </cell>
          <cell r="D17">
            <v>16</v>
          </cell>
          <cell r="H17">
            <v>16</v>
          </cell>
          <cell r="I17">
            <v>10</v>
          </cell>
          <cell r="J17">
            <v>0</v>
          </cell>
          <cell r="K17">
            <v>50</v>
          </cell>
          <cell r="L17">
            <v>550</v>
          </cell>
          <cell r="M17">
            <v>7</v>
          </cell>
          <cell r="O17" t="str">
            <v>21_3</v>
          </cell>
          <cell r="P17">
            <v>21</v>
          </cell>
          <cell r="Q17">
            <v>3</v>
          </cell>
          <cell r="R17">
            <v>260</v>
          </cell>
          <cell r="S17">
            <v>430</v>
          </cell>
          <cell r="T17">
            <v>7</v>
          </cell>
        </row>
        <row r="18">
          <cell r="H18">
            <v>17</v>
          </cell>
          <cell r="I18">
            <v>10</v>
          </cell>
          <cell r="J18">
            <v>0</v>
          </cell>
          <cell r="K18">
            <v>50</v>
          </cell>
          <cell r="L18">
            <v>600</v>
          </cell>
          <cell r="M18">
            <v>8</v>
          </cell>
          <cell r="O18" t="str">
            <v>21_4</v>
          </cell>
          <cell r="P18">
            <v>21</v>
          </cell>
          <cell r="Q18">
            <v>4</v>
          </cell>
          <cell r="R18">
            <v>400</v>
          </cell>
          <cell r="S18">
            <v>830</v>
          </cell>
          <cell r="T18">
            <v>9</v>
          </cell>
        </row>
        <row r="19">
          <cell r="H19">
            <v>18</v>
          </cell>
          <cell r="I19">
            <v>10</v>
          </cell>
          <cell r="J19">
            <v>0</v>
          </cell>
          <cell r="K19">
            <v>50</v>
          </cell>
          <cell r="L19">
            <v>650</v>
          </cell>
          <cell r="M19">
            <v>8</v>
          </cell>
          <cell r="O19" t="str">
            <v>21_5</v>
          </cell>
          <cell r="P19">
            <v>21</v>
          </cell>
          <cell r="Q19">
            <v>5</v>
          </cell>
          <cell r="R19">
            <v>900</v>
          </cell>
          <cell r="S19">
            <v>1730</v>
          </cell>
          <cell r="T19">
            <v>12</v>
          </cell>
        </row>
        <row r="20">
          <cell r="H20">
            <v>19</v>
          </cell>
          <cell r="I20">
            <v>10</v>
          </cell>
          <cell r="J20">
            <v>0</v>
          </cell>
          <cell r="K20">
            <v>50</v>
          </cell>
          <cell r="L20">
            <v>700</v>
          </cell>
          <cell r="M20">
            <v>8</v>
          </cell>
          <cell r="O20" t="str">
            <v>21_6</v>
          </cell>
          <cell r="P20">
            <v>21</v>
          </cell>
          <cell r="Q20">
            <v>6</v>
          </cell>
          <cell r="R20">
            <v>700</v>
          </cell>
          <cell r="S20">
            <v>2430</v>
          </cell>
          <cell r="T20">
            <v>14</v>
          </cell>
        </row>
        <row r="21">
          <cell r="H21">
            <v>20</v>
          </cell>
          <cell r="I21">
            <v>0</v>
          </cell>
          <cell r="J21">
            <v>1</v>
          </cell>
          <cell r="K21">
            <v>200</v>
          </cell>
          <cell r="L21">
            <v>900</v>
          </cell>
          <cell r="M21">
            <v>9</v>
          </cell>
          <cell r="O21" t="str">
            <v>21_7</v>
          </cell>
          <cell r="P21">
            <v>21</v>
          </cell>
          <cell r="Q21">
            <v>7</v>
          </cell>
          <cell r="R21">
            <v>1400</v>
          </cell>
          <cell r="S21">
            <v>3830</v>
          </cell>
          <cell r="T21">
            <v>16</v>
          </cell>
        </row>
        <row r="22">
          <cell r="H22">
            <v>21</v>
          </cell>
          <cell r="I22">
            <v>15</v>
          </cell>
          <cell r="J22">
            <v>0</v>
          </cell>
          <cell r="K22">
            <v>75</v>
          </cell>
          <cell r="L22">
            <v>975</v>
          </cell>
          <cell r="M22">
            <v>9</v>
          </cell>
        </row>
        <row r="23">
          <cell r="H23">
            <v>22</v>
          </cell>
          <cell r="I23">
            <v>15</v>
          </cell>
          <cell r="J23">
            <v>0</v>
          </cell>
          <cell r="K23">
            <v>75</v>
          </cell>
          <cell r="L23">
            <v>1050</v>
          </cell>
          <cell r="M23">
            <v>9</v>
          </cell>
          <cell r="O23" t="str">
            <v>28_1</v>
          </cell>
          <cell r="P23">
            <v>28</v>
          </cell>
          <cell r="Q23">
            <v>1</v>
          </cell>
          <cell r="R23">
            <v>24</v>
          </cell>
          <cell r="S23">
            <v>24</v>
          </cell>
          <cell r="T23">
            <v>2</v>
          </cell>
        </row>
        <row r="24">
          <cell r="H24">
            <v>23</v>
          </cell>
          <cell r="I24">
            <v>15</v>
          </cell>
          <cell r="J24">
            <v>0</v>
          </cell>
          <cell r="K24">
            <v>75</v>
          </cell>
          <cell r="L24">
            <v>1125</v>
          </cell>
          <cell r="M24">
            <v>10</v>
          </cell>
          <cell r="O24" t="str">
            <v>28_2</v>
          </cell>
          <cell r="P24">
            <v>28</v>
          </cell>
          <cell r="Q24">
            <v>2</v>
          </cell>
          <cell r="R24">
            <v>76</v>
          </cell>
          <cell r="S24">
            <v>100</v>
          </cell>
          <cell r="T24">
            <v>4</v>
          </cell>
        </row>
        <row r="25">
          <cell r="H25">
            <v>24</v>
          </cell>
          <cell r="I25">
            <v>15</v>
          </cell>
          <cell r="J25">
            <v>0</v>
          </cell>
          <cell r="K25">
            <v>75</v>
          </cell>
          <cell r="L25">
            <v>1200</v>
          </cell>
          <cell r="M25">
            <v>10</v>
          </cell>
          <cell r="O25" t="str">
            <v>28_3</v>
          </cell>
          <cell r="P25">
            <v>28</v>
          </cell>
          <cell r="Q25">
            <v>3</v>
          </cell>
          <cell r="R25">
            <v>172</v>
          </cell>
          <cell r="S25">
            <v>272</v>
          </cell>
          <cell r="T25">
            <v>6</v>
          </cell>
        </row>
        <row r="26">
          <cell r="H26">
            <v>25</v>
          </cell>
          <cell r="I26">
            <v>0</v>
          </cell>
          <cell r="J26">
            <v>0</v>
          </cell>
          <cell r="K26">
            <v>0</v>
          </cell>
          <cell r="L26">
            <v>1200</v>
          </cell>
          <cell r="M26">
            <v>10</v>
          </cell>
          <cell r="O26" t="str">
            <v>28_4</v>
          </cell>
          <cell r="P26">
            <v>28</v>
          </cell>
          <cell r="Q26">
            <v>4</v>
          </cell>
          <cell r="R26">
            <v>428</v>
          </cell>
          <cell r="S26">
            <v>700</v>
          </cell>
          <cell r="T26">
            <v>8</v>
          </cell>
        </row>
        <row r="27">
          <cell r="H27">
            <v>26</v>
          </cell>
          <cell r="I27">
            <v>15</v>
          </cell>
          <cell r="J27">
            <v>0</v>
          </cell>
          <cell r="K27">
            <v>75</v>
          </cell>
          <cell r="L27">
            <v>1275</v>
          </cell>
          <cell r="M27">
            <v>10</v>
          </cell>
          <cell r="O27" t="str">
            <v>28_5</v>
          </cell>
          <cell r="P27">
            <v>28</v>
          </cell>
          <cell r="Q27">
            <v>5</v>
          </cell>
          <cell r="R27">
            <v>250</v>
          </cell>
          <cell r="S27">
            <v>950</v>
          </cell>
          <cell r="T27">
            <v>9</v>
          </cell>
        </row>
        <row r="28">
          <cell r="H28">
            <v>27</v>
          </cell>
          <cell r="I28">
            <v>15</v>
          </cell>
          <cell r="J28">
            <v>0</v>
          </cell>
          <cell r="K28">
            <v>75</v>
          </cell>
          <cell r="L28">
            <v>1350</v>
          </cell>
          <cell r="M28">
            <v>11</v>
          </cell>
          <cell r="O28" t="str">
            <v>28_6</v>
          </cell>
          <cell r="P28">
            <v>28</v>
          </cell>
          <cell r="Q28">
            <v>6</v>
          </cell>
          <cell r="R28">
            <v>400</v>
          </cell>
          <cell r="S28">
            <v>1350</v>
          </cell>
          <cell r="T28">
            <v>11</v>
          </cell>
        </row>
        <row r="29">
          <cell r="H29">
            <v>28</v>
          </cell>
          <cell r="I29">
            <v>15</v>
          </cell>
          <cell r="J29">
            <v>0</v>
          </cell>
          <cell r="K29">
            <v>75</v>
          </cell>
          <cell r="L29">
            <v>1425</v>
          </cell>
          <cell r="M29">
            <v>11</v>
          </cell>
          <cell r="O29" t="str">
            <v>28_7</v>
          </cell>
          <cell r="P29">
            <v>28</v>
          </cell>
          <cell r="Q29">
            <v>7</v>
          </cell>
          <cell r="R29">
            <v>680</v>
          </cell>
          <cell r="S29">
            <v>2030</v>
          </cell>
          <cell r="T29">
            <v>13</v>
          </cell>
        </row>
        <row r="30">
          <cell r="H30">
            <v>29</v>
          </cell>
          <cell r="I30">
            <v>15</v>
          </cell>
          <cell r="J30">
            <v>0</v>
          </cell>
          <cell r="K30">
            <v>75</v>
          </cell>
          <cell r="L30">
            <v>1500</v>
          </cell>
          <cell r="M30">
            <v>11</v>
          </cell>
          <cell r="O30" t="str">
            <v>28_8</v>
          </cell>
          <cell r="P30">
            <v>28</v>
          </cell>
          <cell r="Q30">
            <v>8</v>
          </cell>
          <cell r="R30">
            <v>1800</v>
          </cell>
          <cell r="S30">
            <v>3830</v>
          </cell>
          <cell r="T30">
            <v>16</v>
          </cell>
        </row>
        <row r="31">
          <cell r="H31">
            <v>30</v>
          </cell>
          <cell r="I31">
            <v>0</v>
          </cell>
          <cell r="J31">
            <v>1</v>
          </cell>
          <cell r="K31">
            <v>300</v>
          </cell>
          <cell r="L31">
            <v>1800</v>
          </cell>
          <cell r="M31">
            <v>12</v>
          </cell>
        </row>
        <row r="32">
          <cell r="H32">
            <v>31</v>
          </cell>
          <cell r="I32">
            <v>20</v>
          </cell>
          <cell r="J32">
            <v>0</v>
          </cell>
          <cell r="K32">
            <v>100</v>
          </cell>
          <cell r="L32">
            <v>1900</v>
          </cell>
          <cell r="M32">
            <v>12</v>
          </cell>
        </row>
        <row r="33">
          <cell r="H33">
            <v>32</v>
          </cell>
          <cell r="I33">
            <v>20</v>
          </cell>
          <cell r="J33">
            <v>0</v>
          </cell>
          <cell r="K33">
            <v>100</v>
          </cell>
          <cell r="L33">
            <v>2000</v>
          </cell>
          <cell r="M33">
            <v>12</v>
          </cell>
        </row>
        <row r="34">
          <cell r="H34">
            <v>33</v>
          </cell>
          <cell r="I34">
            <v>20</v>
          </cell>
          <cell r="J34">
            <v>0</v>
          </cell>
          <cell r="K34">
            <v>100</v>
          </cell>
          <cell r="L34">
            <v>2100</v>
          </cell>
          <cell r="M34">
            <v>13</v>
          </cell>
        </row>
        <row r="35">
          <cell r="H35">
            <v>34</v>
          </cell>
          <cell r="I35">
            <v>20</v>
          </cell>
          <cell r="J35">
            <v>0</v>
          </cell>
          <cell r="K35">
            <v>100</v>
          </cell>
          <cell r="L35">
            <v>2200</v>
          </cell>
          <cell r="M35">
            <v>13</v>
          </cell>
        </row>
        <row r="36">
          <cell r="H36">
            <v>35</v>
          </cell>
          <cell r="I36">
            <v>0</v>
          </cell>
          <cell r="J36">
            <v>0</v>
          </cell>
          <cell r="K36">
            <v>0</v>
          </cell>
          <cell r="L36">
            <v>2200</v>
          </cell>
          <cell r="M36">
            <v>13</v>
          </cell>
        </row>
        <row r="37">
          <cell r="H37">
            <v>36</v>
          </cell>
          <cell r="I37">
            <v>20</v>
          </cell>
          <cell r="J37">
            <v>0</v>
          </cell>
          <cell r="K37">
            <v>100</v>
          </cell>
          <cell r="L37">
            <v>2300</v>
          </cell>
          <cell r="M37">
            <v>13</v>
          </cell>
        </row>
        <row r="38">
          <cell r="H38">
            <v>37</v>
          </cell>
          <cell r="I38">
            <v>20</v>
          </cell>
          <cell r="J38">
            <v>0</v>
          </cell>
          <cell r="K38">
            <v>100</v>
          </cell>
          <cell r="L38">
            <v>2400</v>
          </cell>
          <cell r="M38">
            <v>14</v>
          </cell>
        </row>
        <row r="39">
          <cell r="H39">
            <v>38</v>
          </cell>
          <cell r="I39">
            <v>20</v>
          </cell>
          <cell r="J39">
            <v>0</v>
          </cell>
          <cell r="K39">
            <v>100</v>
          </cell>
          <cell r="L39">
            <v>2500</v>
          </cell>
          <cell r="M39">
            <v>14</v>
          </cell>
        </row>
        <row r="40">
          <cell r="H40">
            <v>39</v>
          </cell>
          <cell r="I40">
            <v>20</v>
          </cell>
          <cell r="J40">
            <v>0</v>
          </cell>
          <cell r="K40">
            <v>100</v>
          </cell>
          <cell r="L40">
            <v>2600</v>
          </cell>
          <cell r="M40">
            <v>14</v>
          </cell>
        </row>
        <row r="41">
          <cell r="H41">
            <v>40</v>
          </cell>
          <cell r="I41">
            <v>0</v>
          </cell>
          <cell r="J41">
            <v>1</v>
          </cell>
          <cell r="K41">
            <v>400</v>
          </cell>
          <cell r="L41">
            <v>3000</v>
          </cell>
          <cell r="M41">
            <v>15</v>
          </cell>
        </row>
        <row r="42">
          <cell r="H42">
            <v>41</v>
          </cell>
          <cell r="I42">
            <v>25</v>
          </cell>
          <cell r="J42">
            <v>0</v>
          </cell>
          <cell r="K42">
            <v>125</v>
          </cell>
          <cell r="L42">
            <v>3125</v>
          </cell>
          <cell r="M42">
            <v>15</v>
          </cell>
        </row>
        <row r="43">
          <cell r="H43">
            <v>42</v>
          </cell>
          <cell r="I43">
            <v>25</v>
          </cell>
          <cell r="J43">
            <v>0</v>
          </cell>
          <cell r="K43">
            <v>125</v>
          </cell>
          <cell r="L43">
            <v>3250</v>
          </cell>
          <cell r="M43">
            <v>15</v>
          </cell>
        </row>
        <row r="44">
          <cell r="H44">
            <v>43</v>
          </cell>
          <cell r="I44">
            <v>25</v>
          </cell>
          <cell r="J44">
            <v>0</v>
          </cell>
          <cell r="K44">
            <v>125</v>
          </cell>
          <cell r="L44">
            <v>3375</v>
          </cell>
          <cell r="M44">
            <v>15</v>
          </cell>
        </row>
        <row r="45">
          <cell r="H45">
            <v>44</v>
          </cell>
          <cell r="I45">
            <v>25</v>
          </cell>
          <cell r="J45">
            <v>0</v>
          </cell>
          <cell r="K45">
            <v>125</v>
          </cell>
          <cell r="L45">
            <v>3500</v>
          </cell>
          <cell r="M45">
            <v>15</v>
          </cell>
        </row>
        <row r="46">
          <cell r="H46">
            <v>45</v>
          </cell>
          <cell r="I46">
            <v>0</v>
          </cell>
          <cell r="J46">
            <v>0</v>
          </cell>
          <cell r="K46">
            <v>0</v>
          </cell>
          <cell r="L46">
            <v>3500</v>
          </cell>
          <cell r="M46">
            <v>15</v>
          </cell>
        </row>
        <row r="47">
          <cell r="H47">
            <v>46</v>
          </cell>
          <cell r="I47">
            <v>25</v>
          </cell>
          <cell r="J47">
            <v>0</v>
          </cell>
          <cell r="K47">
            <v>125</v>
          </cell>
          <cell r="L47">
            <v>3625</v>
          </cell>
          <cell r="M47">
            <v>15</v>
          </cell>
        </row>
        <row r="48">
          <cell r="H48">
            <v>47</v>
          </cell>
          <cell r="I48">
            <v>25</v>
          </cell>
          <cell r="J48">
            <v>0</v>
          </cell>
          <cell r="K48">
            <v>125</v>
          </cell>
          <cell r="L48">
            <v>3750</v>
          </cell>
          <cell r="M48">
            <v>16</v>
          </cell>
        </row>
        <row r="49">
          <cell r="H49">
            <v>48</v>
          </cell>
          <cell r="I49">
            <v>25</v>
          </cell>
          <cell r="J49">
            <v>0</v>
          </cell>
          <cell r="K49">
            <v>125</v>
          </cell>
          <cell r="L49">
            <v>3875</v>
          </cell>
          <cell r="M49">
            <v>16</v>
          </cell>
        </row>
        <row r="50">
          <cell r="H50">
            <v>49</v>
          </cell>
          <cell r="I50">
            <v>25</v>
          </cell>
          <cell r="J50">
            <v>0</v>
          </cell>
          <cell r="K50">
            <v>125</v>
          </cell>
          <cell r="L50">
            <v>4000</v>
          </cell>
          <cell r="M50">
            <v>16</v>
          </cell>
        </row>
        <row r="51">
          <cell r="H51">
            <v>50</v>
          </cell>
          <cell r="I51">
            <v>0</v>
          </cell>
          <cell r="J51">
            <v>1</v>
          </cell>
          <cell r="K51">
            <v>0</v>
          </cell>
          <cell r="L51">
            <v>4000</v>
          </cell>
          <cell r="M51">
            <v>16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7E76-7D2C-4674-AC33-EDFBCEECE07D}">
  <dimension ref="A1:O121"/>
  <sheetViews>
    <sheetView tabSelected="1" workbookViewId="0">
      <pane ySplit="1" topLeftCell="A2" activePane="bottomLeft" state="frozen"/>
      <selection pane="bottomLeft" activeCell="K14" sqref="K14"/>
    </sheetView>
  </sheetViews>
  <sheetFormatPr defaultRowHeight="16.5" x14ac:dyDescent="0.3"/>
  <cols>
    <col min="3" max="3" width="15" customWidth="1"/>
    <col min="8" max="8" width="9" customWidth="1"/>
    <col min="10" max="10" width="6.125" style="1" customWidth="1"/>
    <col min="14" max="14" width="6.125" style="1" customWidth="1"/>
  </cols>
  <sheetData>
    <row r="1" spans="1:15" ht="27" customHeight="1" x14ac:dyDescent="0.3">
      <c r="A1" t="s">
        <v>69</v>
      </c>
      <c r="B1" t="s">
        <v>68</v>
      </c>
      <c r="C1" t="s">
        <v>67</v>
      </c>
      <c r="D1" t="s">
        <v>66</v>
      </c>
      <c r="E1" t="s">
        <v>65</v>
      </c>
      <c r="F1" t="s">
        <v>64</v>
      </c>
      <c r="G1" t="s">
        <v>63</v>
      </c>
      <c r="H1" t="s">
        <v>62</v>
      </c>
      <c r="I1" t="s">
        <v>59</v>
      </c>
      <c r="J1" s="1" t="s">
        <v>58</v>
      </c>
      <c r="K1" t="s">
        <v>61</v>
      </c>
      <c r="L1" t="s">
        <v>60</v>
      </c>
      <c r="M1" t="s">
        <v>59</v>
      </c>
      <c r="N1" s="1" t="s">
        <v>58</v>
      </c>
      <c r="O1" t="s">
        <v>57</v>
      </c>
    </row>
    <row r="2" spans="1:15" x14ac:dyDescent="0.3">
      <c r="A2">
        <v>0</v>
      </c>
      <c r="B2">
        <v>1</v>
      </c>
      <c r="C2" t="s">
        <v>70</v>
      </c>
      <c r="D2">
        <f>VLOOKUP($C2,[1]MapTable!$A:$G,MATCH([1]MapTable!$G$1,[1]MapTable!$A$1:$G$1,0),0)</f>
        <v>0</v>
      </c>
      <c r="E2">
        <f t="shared" ref="E2:E23" ca="1" si="0">IF($A2&lt;&gt;OFFSET($A2,-1,0),D2,OFFSET(E2,-1,0)+D2)</f>
        <v>0</v>
      </c>
      <c r="F2">
        <f>VLOOKUP(B2,[2]StageExpTable!$H:$K,MATCH([2]StageExpTable!$K$1,[2]StageExpTable!$H$1:$K$1,0),0)</f>
        <v>25</v>
      </c>
      <c r="G2">
        <f>D2*[2]StageExpTable!$F$2+
IF(NOT(ISERROR(FIND("Middle1",C2))),[2]StageExpTable!$F$8,
IF(NOT(ISERROR(FIND("Middle2",C2))),[2]StageExpTable!$F$9,
IF(NOT(ISERROR(FIND("Middle3",C2))),[2]StageExpTable!$F$10,
IF(NOT(ISERROR(FIND("Middle4",C2))),[2]StageExpTable!$F$11,0))))</f>
        <v>0</v>
      </c>
      <c r="H2">
        <f t="shared" ref="H2:H23" ca="1" si="1">IF($A2&lt;&gt;OFFSET($A2,-1,0),G2,OFFSET(H2,-1,0)+G2)</f>
        <v>0</v>
      </c>
      <c r="I2">
        <f ca="1">VLOOKUP(H2,[2]StageExpTable!$C:$D,MATCH([2]StageExpTable!$D$1,[2]StageExpTable!$C$1:$D$1,0),1)</f>
        <v>1</v>
      </c>
      <c r="J2" s="1">
        <f ca="1">IFERROR((H2-VLOOKUP(I2,[2]StageExpTable!$A:$C,MATCH([2]StageExpTable!$C$1,[2]StageExpTable!$A$1:$C$1,0),0))
/VLOOKUP(I2+1,[2]StageExpTable!$A:$B,MATCH([2]StageExpTable!$B$1,[2]StageExpTable!$A$1:$B$1,0),0),"Max")</f>
        <v>0</v>
      </c>
      <c r="L2">
        <f t="shared" ref="L2:L23" ca="1" si="2">IF($A2&lt;&gt;OFFSET($A2,-1,0),G2+K2,OFFSET(L2,-1,0)+G2+K2)</f>
        <v>0</v>
      </c>
      <c r="M2">
        <f ca="1">VLOOKUP(L2,[2]StageExpTable!$C:$D,MATCH([2]StageExpTable!$D$1,[2]StageExpTable!$C$1:$D$1,0),1)</f>
        <v>1</v>
      </c>
      <c r="N2" s="1">
        <f ca="1">IFERROR((L2-VLOOKUP(M2,[2]StageExpTable!$A:$C,MATCH([2]StageExpTable!$C$1,[2]StageExpTable!$A$1:$C$1,0),0))
/VLOOKUP(M2+1,[2]StageExpTable!$A:$B,MATCH([2]StageExpTable!$B$1,[2]StageExpTable!$A$1:$B$1,0),0),"Max")</f>
        <v>0</v>
      </c>
      <c r="O2">
        <f>IF(AND(A2&lt;&gt;0,MOD(A2,7)=0),
VLOOKUP(A2&amp;"_"&amp;B2,[2]StageExpTable!$O:$T,MATCH([2]StageExpTable!$T$1,[2]StageExpTable!$O$1:$T$1,0),0),
VLOOKUP(B2,[2]StageExpTable!$H:$M,MATCH([2]StageExpTable!$M$1,[2]StageExpTable!$H$1:$M$1,0),0))</f>
        <v>2</v>
      </c>
    </row>
    <row r="3" spans="1:15" x14ac:dyDescent="0.3">
      <c r="A3">
        <v>0</v>
      </c>
      <c r="B3">
        <f t="shared" ref="B3:B21" ca="1" si="3">OFFSET(B3,-1,0)+1</f>
        <v>2</v>
      </c>
      <c r="C3" t="s">
        <v>71</v>
      </c>
      <c r="D3">
        <f>VLOOKUP($C3,[1]MapTable!$A:$G,MATCH([1]MapTable!$G$1,[1]MapTable!$A$1:$G$1,0),0)</f>
        <v>1</v>
      </c>
      <c r="E3">
        <f t="shared" ca="1" si="0"/>
        <v>1</v>
      </c>
      <c r="F3">
        <f ca="1">VLOOKUP(B3,[2]StageExpTable!$H:$K,MATCH([2]StageExpTable!$K$1,[2]StageExpTable!$H$1:$K$1,0),0)</f>
        <v>25</v>
      </c>
      <c r="G3">
        <f>D3*[2]StageExpTable!$F$2+
IF(NOT(ISERROR(FIND("Middle1",C3))),[2]StageExpTable!$F$8,
IF(NOT(ISERROR(FIND("Middle2",C3))),[2]StageExpTable!$F$9,
IF(NOT(ISERROR(FIND("Middle3",C3))),[2]StageExpTable!$F$10,
IF(NOT(ISERROR(FIND("Middle4",C3))),[2]StageExpTable!$F$11,0))))</f>
        <v>5</v>
      </c>
      <c r="H3">
        <f t="shared" ca="1" si="1"/>
        <v>5</v>
      </c>
      <c r="I3">
        <f ca="1">VLOOKUP(H3,[2]StageExpTable!$C:$D,MATCH([2]StageExpTable!$D$1,[2]StageExpTable!$C$1:$D$1,0),1)</f>
        <v>1</v>
      </c>
      <c r="J3" s="1">
        <f ca="1">IFERROR((H3-VLOOKUP(I3,[2]StageExpTable!$A:$C,MATCH([2]StageExpTable!$C$1,[2]StageExpTable!$A$1:$C$1,0),0))
/VLOOKUP(I3+1,[2]StageExpTable!$A:$B,MATCH([2]StageExpTable!$B$1,[2]StageExpTable!$A$1:$B$1,0),0),"Max")</f>
        <v>0.26315789473684209</v>
      </c>
      <c r="K3">
        <v>20</v>
      </c>
      <c r="L3">
        <f t="shared" ca="1" si="2"/>
        <v>25</v>
      </c>
      <c r="M3">
        <f ca="1">VLOOKUP(L3,[2]StageExpTable!$C:$D,MATCH([2]StageExpTable!$D$1,[2]StageExpTable!$C$1:$D$1,0),1)</f>
        <v>2</v>
      </c>
      <c r="N3" s="1">
        <f ca="1">IFERROR((L3-VLOOKUP(M3,[2]StageExpTable!$A:$C,MATCH([2]StageExpTable!$C$1,[2]StageExpTable!$A$1:$C$1,0),0))
/VLOOKUP(M3+1,[2]StageExpTable!$A:$B,MATCH([2]StageExpTable!$B$1,[2]StageExpTable!$A$1:$B$1,0),0),"Max")</f>
        <v>0.20689655172413793</v>
      </c>
      <c r="O3">
        <f ca="1">IF(AND(A3&lt;&gt;0,MOD(A3,7)=0),
VLOOKUP(A3&amp;"_"&amp;B3,[2]StageExpTable!$O:$T,MATCH([2]StageExpTable!$T$1,[2]StageExpTable!$O$1:$T$1,0),0),
VLOOKUP(B3,[2]StageExpTable!$H:$M,MATCH([2]StageExpTable!$M$1,[2]StageExpTable!$H$1:$M$1,0),0))</f>
        <v>3</v>
      </c>
    </row>
    <row r="4" spans="1:15" x14ac:dyDescent="0.3">
      <c r="A4">
        <v>0</v>
      </c>
      <c r="B4">
        <f t="shared" ca="1" si="3"/>
        <v>3</v>
      </c>
      <c r="C4" t="s">
        <v>72</v>
      </c>
      <c r="D4">
        <f>VLOOKUP($C4,[1]MapTable!$A:$G,MATCH([1]MapTable!$G$1,[1]MapTable!$A$1:$G$1,0),0)</f>
        <v>2</v>
      </c>
      <c r="E4">
        <f t="shared" ca="1" si="0"/>
        <v>3</v>
      </c>
      <c r="F4">
        <f ca="1">VLOOKUP(B4,[2]StageExpTable!$H:$K,MATCH([2]StageExpTable!$K$1,[2]StageExpTable!$H$1:$K$1,0),0)</f>
        <v>25</v>
      </c>
      <c r="G4">
        <f>D4*[2]StageExpTable!$F$2+
IF(NOT(ISERROR(FIND("Middle1",C4))),[2]StageExpTable!$F$8,
IF(NOT(ISERROR(FIND("Middle2",C4))),[2]StageExpTable!$F$9,
IF(NOT(ISERROR(FIND("Middle3",C4))),[2]StageExpTable!$F$10,
IF(NOT(ISERROR(FIND("Middle4",C4))),[2]StageExpTable!$F$11,0))))</f>
        <v>10</v>
      </c>
      <c r="H4">
        <f t="shared" ca="1" si="1"/>
        <v>15</v>
      </c>
      <c r="I4">
        <f ca="1">VLOOKUP(H4,[2]StageExpTable!$C:$D,MATCH([2]StageExpTable!$D$1,[2]StageExpTable!$C$1:$D$1,0),1)</f>
        <v>1</v>
      </c>
      <c r="J4" s="1">
        <f ca="1">IFERROR((H4-VLOOKUP(I4,[2]StageExpTable!$A:$C,MATCH([2]StageExpTable!$C$1,[2]StageExpTable!$A$1:$C$1,0),0))
/VLOOKUP(I4+1,[2]StageExpTable!$A:$B,MATCH([2]StageExpTable!$B$1,[2]StageExpTable!$A$1:$B$1,0),0),"Max")</f>
        <v>0.78947368421052633</v>
      </c>
      <c r="K4">
        <v>30</v>
      </c>
      <c r="L4">
        <f t="shared" ca="1" si="2"/>
        <v>65</v>
      </c>
      <c r="M4">
        <f ca="1">VLOOKUP(L4,[2]StageExpTable!$C:$D,MATCH([2]StageExpTable!$D$1,[2]StageExpTable!$C$1:$D$1,0),1)</f>
        <v>3</v>
      </c>
      <c r="N4" s="1">
        <f ca="1">IFERROR((L4-VLOOKUP(M4,[2]StageExpTable!$A:$C,MATCH([2]StageExpTable!$C$1,[2]StageExpTable!$A$1:$C$1,0),0))
/VLOOKUP(M4+1,[2]StageExpTable!$A:$B,MATCH([2]StageExpTable!$B$1,[2]StageExpTable!$A$1:$B$1,0),0),"Max")</f>
        <v>0.38636363636363635</v>
      </c>
      <c r="O4">
        <f ca="1">IF(AND(A4&lt;&gt;0,MOD(A4,7)=0),
VLOOKUP(A4&amp;"_"&amp;B4,[2]StageExpTable!$O:$T,MATCH([2]StageExpTable!$T$1,[2]StageExpTable!$O$1:$T$1,0),0),
VLOOKUP(B4,[2]StageExpTable!$H:$M,MATCH([2]StageExpTable!$M$1,[2]StageExpTable!$H$1:$M$1,0),0))</f>
        <v>3</v>
      </c>
    </row>
    <row r="5" spans="1:15" x14ac:dyDescent="0.3">
      <c r="A5">
        <v>0</v>
      </c>
      <c r="B5">
        <f t="shared" ca="1" si="3"/>
        <v>4</v>
      </c>
      <c r="C5" t="s">
        <v>73</v>
      </c>
      <c r="D5">
        <f>VLOOKUP($C5,[1]MapTable!$A:$G,MATCH([1]MapTable!$G$1,[1]MapTable!$A$1:$G$1,0),0)</f>
        <v>3</v>
      </c>
      <c r="E5">
        <f t="shared" ca="1" si="0"/>
        <v>6</v>
      </c>
      <c r="F5">
        <f ca="1">VLOOKUP(B5,[2]StageExpTable!$H:$K,MATCH([2]StageExpTable!$K$1,[2]StageExpTable!$H$1:$K$1,0),0)</f>
        <v>25</v>
      </c>
      <c r="G5">
        <f>D5*[2]StageExpTable!$F$2+
IF(NOT(ISERROR(FIND("Middle1",C5))),[2]StageExpTable!$F$8,
IF(NOT(ISERROR(FIND("Middle2",C5))),[2]StageExpTable!$F$9,
IF(NOT(ISERROR(FIND("Middle3",C5))),[2]StageExpTable!$F$10,
IF(NOT(ISERROR(FIND("Middle4",C5))),[2]StageExpTable!$F$11,0))))</f>
        <v>15</v>
      </c>
      <c r="H5">
        <f t="shared" ca="1" si="1"/>
        <v>30</v>
      </c>
      <c r="I5">
        <f ca="1">VLOOKUP(H5,[2]StageExpTable!$C:$D,MATCH([2]StageExpTable!$D$1,[2]StageExpTable!$C$1:$D$1,0),1)</f>
        <v>2</v>
      </c>
      <c r="J5" s="1">
        <f ca="1">IFERROR((H5-VLOOKUP(I5,[2]StageExpTable!$A:$C,MATCH([2]StageExpTable!$C$1,[2]StageExpTable!$A$1:$C$1,0),0))
/VLOOKUP(I5+1,[2]StageExpTable!$A:$B,MATCH([2]StageExpTable!$B$1,[2]StageExpTable!$A$1:$B$1,0),0),"Max")</f>
        <v>0.37931034482758619</v>
      </c>
      <c r="K5">
        <v>45</v>
      </c>
      <c r="L5">
        <f t="shared" ca="1" si="2"/>
        <v>125</v>
      </c>
      <c r="M5">
        <f ca="1">VLOOKUP(L5,[2]StageExpTable!$C:$D,MATCH([2]StageExpTable!$D$1,[2]StageExpTable!$C$1:$D$1,0),1)</f>
        <v>4</v>
      </c>
      <c r="N5" s="1">
        <f ca="1">IFERROR((L5-VLOOKUP(M5,[2]StageExpTable!$A:$C,MATCH([2]StageExpTable!$C$1,[2]StageExpTable!$A$1:$C$1,0),0))
/VLOOKUP(M5+1,[2]StageExpTable!$A:$B,MATCH([2]StageExpTable!$B$1,[2]StageExpTable!$A$1:$B$1,0),0),"Max")</f>
        <v>0.63461538461538458</v>
      </c>
      <c r="O5">
        <f ca="1">IF(AND(A5&lt;&gt;0,MOD(A5,7)=0),
VLOOKUP(A5&amp;"_"&amp;B5,[2]StageExpTable!$O:$T,MATCH([2]StageExpTable!$T$1,[2]StageExpTable!$O$1:$T$1,0),0),
VLOOKUP(B5,[2]StageExpTable!$H:$M,MATCH([2]StageExpTable!$M$1,[2]StageExpTable!$H$1:$M$1,0),0))</f>
        <v>4</v>
      </c>
    </row>
    <row r="6" spans="1:15" x14ac:dyDescent="0.3">
      <c r="A6">
        <v>0</v>
      </c>
      <c r="B6">
        <f t="shared" ca="1" si="3"/>
        <v>5</v>
      </c>
      <c r="C6" t="s">
        <v>86</v>
      </c>
      <c r="D6">
        <f>VLOOKUP($C6,[1]MapTable!$A:$G,MATCH([1]MapTable!$G$1,[1]MapTable!$A$1:$G$1,0),0)</f>
        <v>0</v>
      </c>
      <c r="E6">
        <f t="shared" ca="1" si="0"/>
        <v>6</v>
      </c>
      <c r="F6">
        <f ca="1">VLOOKUP(B6,[2]StageExpTable!$H:$K,MATCH([2]StageExpTable!$K$1,[2]StageExpTable!$H$1:$K$1,0),0)</f>
        <v>0</v>
      </c>
      <c r="G6">
        <f>D6*[2]StageExpTable!$F$2+
IF(NOT(ISERROR(FIND("Middle1",C6))),[2]StageExpTable!$F$8,
IF(NOT(ISERROR(FIND("Middle2",C6))),[2]StageExpTable!$F$9,
IF(NOT(ISERROR(FIND("Middle3",C6))),[2]StageExpTable!$F$10,
IF(NOT(ISERROR(FIND("Middle4",C6))),[2]StageExpTable!$F$11,0))))</f>
        <v>0</v>
      </c>
      <c r="H6">
        <f t="shared" ca="1" si="1"/>
        <v>30</v>
      </c>
      <c r="I6">
        <f ca="1">VLOOKUP(H6,[2]StageExpTable!$C:$D,MATCH([2]StageExpTable!$D$1,[2]StageExpTable!$C$1:$D$1,0),1)</f>
        <v>2</v>
      </c>
      <c r="J6" s="1">
        <f ca="1">IFERROR((H6-VLOOKUP(I6,[2]StageExpTable!$A:$C,MATCH([2]StageExpTable!$C$1,[2]StageExpTable!$A$1:$C$1,0),0))
/VLOOKUP(I6+1,[2]StageExpTable!$A:$B,MATCH([2]StageExpTable!$B$1,[2]StageExpTable!$A$1:$B$1,0),0),"Max")</f>
        <v>0.37931034482758619</v>
      </c>
      <c r="L6">
        <f t="shared" ca="1" si="2"/>
        <v>125</v>
      </c>
      <c r="M6">
        <f ca="1">VLOOKUP(L6,[2]StageExpTable!$C:$D,MATCH([2]StageExpTable!$D$1,[2]StageExpTable!$C$1:$D$1,0),1)</f>
        <v>4</v>
      </c>
      <c r="N6" s="1">
        <f ca="1">IFERROR((L6-VLOOKUP(M6,[2]StageExpTable!$A:$C,MATCH([2]StageExpTable!$C$1,[2]StageExpTable!$A$1:$C$1,0),0))
/VLOOKUP(M6+1,[2]StageExpTable!$A:$B,MATCH([2]StageExpTable!$B$1,[2]StageExpTable!$A$1:$B$1,0),0),"Max")</f>
        <v>0.63461538461538458</v>
      </c>
      <c r="O6">
        <f ca="1">IF(AND(A6&lt;&gt;0,MOD(A6,7)=0),
VLOOKUP(A6&amp;"_"&amp;B6,[2]StageExpTable!$O:$T,MATCH([2]StageExpTable!$T$1,[2]StageExpTable!$O$1:$T$1,0),0),
VLOOKUP(B6,[2]StageExpTable!$H:$M,MATCH([2]StageExpTable!$M$1,[2]StageExpTable!$H$1:$M$1,0),0))</f>
        <v>4</v>
      </c>
    </row>
    <row r="7" spans="1:15" x14ac:dyDescent="0.3">
      <c r="A7">
        <v>0</v>
      </c>
      <c r="B7">
        <f t="shared" ca="1" si="3"/>
        <v>6</v>
      </c>
      <c r="C7" t="s">
        <v>74</v>
      </c>
      <c r="D7">
        <f>VLOOKUP($C7,[1]MapTable!$A:$G,MATCH([1]MapTable!$G$1,[1]MapTable!$A$1:$G$1,0),0)</f>
        <v>4</v>
      </c>
      <c r="E7">
        <f t="shared" ca="1" si="0"/>
        <v>10</v>
      </c>
      <c r="F7">
        <f ca="1">VLOOKUP(B7,[2]StageExpTable!$H:$K,MATCH([2]StageExpTable!$K$1,[2]StageExpTable!$H$1:$K$1,0),0)</f>
        <v>25</v>
      </c>
      <c r="G7">
        <f>D7*[2]StageExpTable!$F$2+
IF(NOT(ISERROR(FIND("Middle1",C7))),[2]StageExpTable!$F$8,
IF(NOT(ISERROR(FIND("Middle2",C7))),[2]StageExpTable!$F$9,
IF(NOT(ISERROR(FIND("Middle3",C7))),[2]StageExpTable!$F$10,
IF(NOT(ISERROR(FIND("Middle4",C7))),[2]StageExpTable!$F$11,0))))</f>
        <v>20</v>
      </c>
      <c r="H7">
        <f t="shared" ca="1" si="1"/>
        <v>50</v>
      </c>
      <c r="I7">
        <f ca="1">VLOOKUP(H7,[2]StageExpTable!$C:$D,MATCH([2]StageExpTable!$D$1,[2]StageExpTable!$C$1:$D$1,0),1)</f>
        <v>3</v>
      </c>
      <c r="J7" s="1">
        <f ca="1">IFERROR((H7-VLOOKUP(I7,[2]StageExpTable!$A:$C,MATCH([2]StageExpTable!$C$1,[2]StageExpTable!$A$1:$C$1,0),0))
/VLOOKUP(I7+1,[2]StageExpTable!$A:$B,MATCH([2]StageExpTable!$B$1,[2]StageExpTable!$A$1:$B$1,0),0),"Max")</f>
        <v>4.5454545454545456E-2</v>
      </c>
      <c r="K7">
        <v>15</v>
      </c>
      <c r="L7">
        <f t="shared" ca="1" si="2"/>
        <v>160</v>
      </c>
      <c r="M7">
        <f ca="1">VLOOKUP(L7,[2]StageExpTable!$C:$D,MATCH([2]StageExpTable!$D$1,[2]StageExpTable!$C$1:$D$1,0),1)</f>
        <v>5</v>
      </c>
      <c r="N7" s="1">
        <f ca="1">IFERROR((L7-VLOOKUP(M7,[2]StageExpTable!$A:$C,MATCH([2]StageExpTable!$C$1,[2]StageExpTable!$A$1:$C$1,0),0))
/VLOOKUP(M7+1,[2]StageExpTable!$A:$B,MATCH([2]StageExpTable!$B$1,[2]StageExpTable!$A$1:$B$1,0),0),"Max")</f>
        <v>0.16326530612244897</v>
      </c>
      <c r="O7">
        <f ca="1">IF(AND(A7&lt;&gt;0,MOD(A7,7)=0),
VLOOKUP(A7&amp;"_"&amp;B7,[2]StageExpTable!$O:$T,MATCH([2]StageExpTable!$T$1,[2]StageExpTable!$O$1:$T$1,0),0),
VLOOKUP(B7,[2]StageExpTable!$H:$M,MATCH([2]StageExpTable!$M$1,[2]StageExpTable!$H$1:$M$1,0),0))</f>
        <v>4</v>
      </c>
    </row>
    <row r="8" spans="1:15" x14ac:dyDescent="0.3">
      <c r="A8">
        <v>0</v>
      </c>
      <c r="B8">
        <f t="shared" ca="1" si="3"/>
        <v>7</v>
      </c>
      <c r="C8" t="s">
        <v>75</v>
      </c>
      <c r="D8">
        <f>VLOOKUP($C8,[1]MapTable!$A:$G,MATCH([1]MapTable!$G$1,[1]MapTable!$A$1:$G$1,0),0)</f>
        <v>9</v>
      </c>
      <c r="E8">
        <f t="shared" ca="1" si="0"/>
        <v>19</v>
      </c>
      <c r="F8">
        <f ca="1">VLOOKUP(B8,[2]StageExpTable!$H:$K,MATCH([2]StageExpTable!$K$1,[2]StageExpTable!$H$1:$K$1,0),0)</f>
        <v>25</v>
      </c>
      <c r="G8">
        <f>D8*[2]StageExpTable!$F$2+
IF(NOT(ISERROR(FIND("Middle1",C8))),[2]StageExpTable!$F$8,
IF(NOT(ISERROR(FIND("Middle2",C8))),[2]StageExpTable!$F$9,
IF(NOT(ISERROR(FIND("Middle3",C8))),[2]StageExpTable!$F$10,
IF(NOT(ISERROR(FIND("Middle4",C8))),[2]StageExpTable!$F$11,0))))</f>
        <v>45</v>
      </c>
      <c r="H8">
        <f t="shared" ca="1" si="1"/>
        <v>95</v>
      </c>
      <c r="I8">
        <f ca="1">VLOOKUP(H8,[2]StageExpTable!$C:$D,MATCH([2]StageExpTable!$D$1,[2]StageExpTable!$C$1:$D$1,0),1)</f>
        <v>4</v>
      </c>
      <c r="J8" s="1">
        <f ca="1">IFERROR((H8-VLOOKUP(I8,[2]StageExpTable!$A:$C,MATCH([2]StageExpTable!$C$1,[2]StageExpTable!$A$1:$C$1,0),0))
/VLOOKUP(I8+1,[2]StageExpTable!$A:$B,MATCH([2]StageExpTable!$B$1,[2]StageExpTable!$A$1:$B$1,0),0),"Max")</f>
        <v>5.7692307692307696E-2</v>
      </c>
      <c r="L8">
        <f t="shared" ca="1" si="2"/>
        <v>205</v>
      </c>
      <c r="M8">
        <f ca="1">VLOOKUP(L8,[2]StageExpTable!$C:$D,MATCH([2]StageExpTable!$D$1,[2]StageExpTable!$C$1:$D$1,0),1)</f>
        <v>5</v>
      </c>
      <c r="N8" s="1">
        <f ca="1">IFERROR((L8-VLOOKUP(M8,[2]StageExpTable!$A:$C,MATCH([2]StageExpTable!$C$1,[2]StageExpTable!$A$1:$C$1,0),0))
/VLOOKUP(M8+1,[2]StageExpTable!$A:$B,MATCH([2]StageExpTable!$B$1,[2]StageExpTable!$A$1:$B$1,0),0),"Max")</f>
        <v>0.62244897959183676</v>
      </c>
      <c r="O8">
        <f ca="1">IF(AND(A8&lt;&gt;0,MOD(A8,7)=0),
VLOOKUP(A8&amp;"_"&amp;B8,[2]StageExpTable!$O:$T,MATCH([2]StageExpTable!$T$1,[2]StageExpTable!$O$1:$T$1,0),0),
VLOOKUP(B8,[2]StageExpTable!$H:$M,MATCH([2]StageExpTable!$M$1,[2]StageExpTable!$H$1:$M$1,0),0))</f>
        <v>5</v>
      </c>
    </row>
    <row r="9" spans="1:15" x14ac:dyDescent="0.3">
      <c r="A9">
        <v>0</v>
      </c>
      <c r="B9">
        <f t="shared" ca="1" si="3"/>
        <v>8</v>
      </c>
      <c r="C9" t="s">
        <v>76</v>
      </c>
      <c r="D9">
        <f>VLOOKUP($C9,[1]MapTable!$A:$G,MATCH([1]MapTable!$G$1,[1]MapTable!$A$1:$G$1,0),0)</f>
        <v>12</v>
      </c>
      <c r="E9">
        <f t="shared" ca="1" si="0"/>
        <v>31</v>
      </c>
      <c r="F9">
        <f ca="1">VLOOKUP(B9,[2]StageExpTable!$H:$K,MATCH([2]StageExpTable!$K$1,[2]StageExpTable!$H$1:$K$1,0),0)</f>
        <v>25</v>
      </c>
      <c r="G9">
        <f>D9*[2]StageExpTable!$F$2+
IF(NOT(ISERROR(FIND("Middle1",C9))),[2]StageExpTable!$F$8,
IF(NOT(ISERROR(FIND("Middle2",C9))),[2]StageExpTable!$F$9,
IF(NOT(ISERROR(FIND("Middle3",C9))),[2]StageExpTable!$F$10,
IF(NOT(ISERROR(FIND("Middle4",C9))),[2]StageExpTable!$F$11,0))))</f>
        <v>60</v>
      </c>
      <c r="H9">
        <f t="shared" ca="1" si="1"/>
        <v>155</v>
      </c>
      <c r="I9">
        <f ca="1">VLOOKUP(H9,[2]StageExpTable!$C:$D,MATCH([2]StageExpTable!$D$1,[2]StageExpTable!$C$1:$D$1,0),1)</f>
        <v>5</v>
      </c>
      <c r="J9" s="1">
        <f ca="1">IFERROR((H9-VLOOKUP(I9,[2]StageExpTable!$A:$C,MATCH([2]StageExpTable!$C$1,[2]StageExpTable!$A$1:$C$1,0),0))
/VLOOKUP(I9+1,[2]StageExpTable!$A:$B,MATCH([2]StageExpTable!$B$1,[2]StageExpTable!$A$1:$B$1,0),0),"Max")</f>
        <v>0.11224489795918367</v>
      </c>
      <c r="L9">
        <f t="shared" ca="1" si="2"/>
        <v>265</v>
      </c>
      <c r="M9">
        <f ca="1">VLOOKUP(L9,[2]StageExpTable!$C:$D,MATCH([2]StageExpTable!$D$1,[2]StageExpTable!$C$1:$D$1,0),1)</f>
        <v>6</v>
      </c>
      <c r="N9" s="1">
        <f ca="1">IFERROR((L9-VLOOKUP(M9,[2]StageExpTable!$A:$C,MATCH([2]StageExpTable!$C$1,[2]StageExpTable!$A$1:$C$1,0),0))
/VLOOKUP(M9+1,[2]StageExpTable!$A:$B,MATCH([2]StageExpTable!$B$1,[2]StageExpTable!$A$1:$B$1,0),0),"Max")</f>
        <v>0.13855421686746988</v>
      </c>
      <c r="O9">
        <f ca="1">IF(AND(A9&lt;&gt;0,MOD(A9,7)=0),
VLOOKUP(A9&amp;"_"&amp;B9,[2]StageExpTable!$O:$T,MATCH([2]StageExpTable!$T$1,[2]StageExpTable!$O$1:$T$1,0),0),
VLOOKUP(B9,[2]StageExpTable!$H:$M,MATCH([2]StageExpTable!$M$1,[2]StageExpTable!$H$1:$M$1,0),0))</f>
        <v>5</v>
      </c>
    </row>
    <row r="10" spans="1:15" x14ac:dyDescent="0.3">
      <c r="A10">
        <v>0</v>
      </c>
      <c r="B10">
        <f t="shared" ca="1" si="3"/>
        <v>9</v>
      </c>
      <c r="C10" t="s">
        <v>77</v>
      </c>
      <c r="D10">
        <f>VLOOKUP($C10,[1]MapTable!$A:$G,MATCH([1]MapTable!$G$1,[1]MapTable!$A$1:$G$1,0),0)</f>
        <v>8</v>
      </c>
      <c r="E10">
        <f t="shared" ca="1" si="0"/>
        <v>39</v>
      </c>
      <c r="F10">
        <f ca="1">VLOOKUP(B10,[2]StageExpTable!$H:$K,MATCH([2]StageExpTable!$K$1,[2]StageExpTable!$H$1:$K$1,0),0)</f>
        <v>25</v>
      </c>
      <c r="G10">
        <f>D10*[2]StageExpTable!$F$2+
IF(NOT(ISERROR(FIND("Middle1",C10))),[2]StageExpTable!$F$8,
IF(NOT(ISERROR(FIND("Middle2",C10))),[2]StageExpTable!$F$9,
IF(NOT(ISERROR(FIND("Middle3",C10))),[2]StageExpTable!$F$10,
IF(NOT(ISERROR(FIND("Middle4",C10))),[2]StageExpTable!$F$11,0))))</f>
        <v>40</v>
      </c>
      <c r="H10">
        <f t="shared" ca="1" si="1"/>
        <v>195</v>
      </c>
      <c r="I10">
        <f ca="1">VLOOKUP(H10,[2]StageExpTable!$C:$D,MATCH([2]StageExpTable!$D$1,[2]StageExpTable!$C$1:$D$1,0),1)</f>
        <v>5</v>
      </c>
      <c r="J10" s="1">
        <f ca="1">IFERROR((H10-VLOOKUP(I10,[2]StageExpTable!$A:$C,MATCH([2]StageExpTable!$C$1,[2]StageExpTable!$A$1:$C$1,0),0))
/VLOOKUP(I10+1,[2]StageExpTable!$A:$B,MATCH([2]StageExpTable!$B$1,[2]StageExpTable!$A$1:$B$1,0),0),"Max")</f>
        <v>0.52040816326530615</v>
      </c>
      <c r="K10">
        <v>10</v>
      </c>
      <c r="L10">
        <f t="shared" ca="1" si="2"/>
        <v>315</v>
      </c>
      <c r="M10">
        <f ca="1">VLOOKUP(L10,[2]StageExpTable!$C:$D,MATCH([2]StageExpTable!$D$1,[2]StageExpTable!$C$1:$D$1,0),1)</f>
        <v>6</v>
      </c>
      <c r="N10" s="1">
        <f ca="1">IFERROR((L10-VLOOKUP(M10,[2]StageExpTable!$A:$C,MATCH([2]StageExpTable!$C$1,[2]StageExpTable!$A$1:$C$1,0),0))
/VLOOKUP(M10+1,[2]StageExpTable!$A:$B,MATCH([2]StageExpTable!$B$1,[2]StageExpTable!$A$1:$B$1,0),0),"Max")</f>
        <v>0.43975903614457829</v>
      </c>
      <c r="O10">
        <f ca="1">IF(AND(A10&lt;&gt;0,MOD(A10,7)=0),
VLOOKUP(A10&amp;"_"&amp;B10,[2]StageExpTable!$O:$T,MATCH([2]StageExpTable!$T$1,[2]StageExpTable!$O$1:$T$1,0),0),
VLOOKUP(B10,[2]StageExpTable!$H:$M,MATCH([2]StageExpTable!$M$1,[2]StageExpTable!$H$1:$M$1,0),0))</f>
        <v>5</v>
      </c>
    </row>
    <row r="11" spans="1:15" x14ac:dyDescent="0.3">
      <c r="A11">
        <v>0</v>
      </c>
      <c r="B11">
        <f t="shared" ca="1" si="3"/>
        <v>10</v>
      </c>
      <c r="C11" t="s">
        <v>88</v>
      </c>
      <c r="D11">
        <f>VLOOKUP($C11,[1]MapTable!$A:$G,MATCH([1]MapTable!$G$1,[1]MapTable!$A$1:$G$1,0),0)</f>
        <v>0</v>
      </c>
      <c r="E11">
        <f t="shared" ca="1" si="0"/>
        <v>39</v>
      </c>
      <c r="F11">
        <f ca="1">VLOOKUP(B11,[2]StageExpTable!$H:$K,MATCH([2]StageExpTable!$K$1,[2]StageExpTable!$H$1:$K$1,0),0)</f>
        <v>100</v>
      </c>
      <c r="G11">
        <f>D11*[2]StageExpTable!$F$2+
IF(NOT(ISERROR(FIND("Middle1",C11))),[2]StageExpTable!$F$8,
IF(NOT(ISERROR(FIND("Middle2",C11))),[2]StageExpTable!$F$9,
IF(NOT(ISERROR(FIND("Middle3",C11))),[2]StageExpTable!$F$10,
IF(NOT(ISERROR(FIND("Middle4",C11))),[2]StageExpTable!$F$11,0))))</f>
        <v>100</v>
      </c>
      <c r="H11">
        <f t="shared" ca="1" si="1"/>
        <v>295</v>
      </c>
      <c r="I11">
        <f ca="1">VLOOKUP(H11,[2]StageExpTable!$C:$D,MATCH([2]StageExpTable!$D$1,[2]StageExpTable!$C$1:$D$1,0),1)</f>
        <v>6</v>
      </c>
      <c r="J11" s="1">
        <f ca="1">IFERROR((H11-VLOOKUP(I11,[2]StageExpTable!$A:$C,MATCH([2]StageExpTable!$C$1,[2]StageExpTable!$A$1:$C$1,0),0))
/VLOOKUP(I11+1,[2]StageExpTable!$A:$B,MATCH([2]StageExpTable!$B$1,[2]StageExpTable!$A$1:$B$1,0),0),"Max")</f>
        <v>0.31927710843373491</v>
      </c>
      <c r="L11">
        <f t="shared" ca="1" si="2"/>
        <v>415</v>
      </c>
      <c r="M11">
        <f ca="1">VLOOKUP(L11,[2]StageExpTable!$C:$D,MATCH([2]StageExpTable!$D$1,[2]StageExpTable!$C$1:$D$1,0),1)</f>
        <v>7</v>
      </c>
      <c r="N11" s="1">
        <f ca="1">IFERROR((L11-VLOOKUP(M11,[2]StageExpTable!$A:$C,MATCH([2]StageExpTable!$C$1,[2]StageExpTable!$A$1:$C$1,0),0))
/VLOOKUP(M11+1,[2]StageExpTable!$A:$B,MATCH([2]StageExpTable!$B$1,[2]StageExpTable!$A$1:$B$1,0),0),"Max")</f>
        <v>3.7634408602150539E-2</v>
      </c>
      <c r="O11">
        <f ca="1">IF(AND(A11&lt;&gt;0,MOD(A11,7)=0),
VLOOKUP(A11&amp;"_"&amp;B11,[2]StageExpTable!$O:$T,MATCH([2]StageExpTable!$T$1,[2]StageExpTable!$O$1:$T$1,0),0),
VLOOKUP(B11,[2]StageExpTable!$H:$M,MATCH([2]StageExpTable!$M$1,[2]StageExpTable!$H$1:$M$1,0),0))</f>
        <v>6</v>
      </c>
    </row>
    <row r="12" spans="1:15" x14ac:dyDescent="0.3">
      <c r="A12">
        <v>0</v>
      </c>
      <c r="B12">
        <f t="shared" ca="1" si="3"/>
        <v>11</v>
      </c>
      <c r="C12" t="s">
        <v>78</v>
      </c>
      <c r="D12">
        <f>VLOOKUP($C12,[1]MapTable!$A:$G,MATCH([1]MapTable!$G$1,[1]MapTable!$A$1:$G$1,0),0)</f>
        <v>11</v>
      </c>
      <c r="E12">
        <f t="shared" ca="1" si="0"/>
        <v>50</v>
      </c>
      <c r="F12">
        <f ca="1">VLOOKUP(B12,[2]StageExpTable!$H:$K,MATCH([2]StageExpTable!$K$1,[2]StageExpTable!$H$1:$K$1,0),0)</f>
        <v>50</v>
      </c>
      <c r="G12">
        <f>D12*[2]StageExpTable!$F$2+
IF(NOT(ISERROR(FIND("Middle1",C12))),[2]StageExpTable!$F$8,
IF(NOT(ISERROR(FIND("Middle2",C12))),[2]StageExpTable!$F$9,
IF(NOT(ISERROR(FIND("Middle3",C12))),[2]StageExpTable!$F$10,
IF(NOT(ISERROR(FIND("Middle4",C12))),[2]StageExpTable!$F$11,0))))</f>
        <v>55</v>
      </c>
      <c r="H12">
        <f t="shared" ca="1" si="1"/>
        <v>350</v>
      </c>
      <c r="I12">
        <f ca="1">VLOOKUP(H12,[2]StageExpTable!$C:$D,MATCH([2]StageExpTable!$D$1,[2]StageExpTable!$C$1:$D$1,0),1)</f>
        <v>6</v>
      </c>
      <c r="J12" s="1">
        <f ca="1">IFERROR((H12-VLOOKUP(I12,[2]StageExpTable!$A:$C,MATCH([2]StageExpTable!$C$1,[2]StageExpTable!$A$1:$C$1,0),0))
/VLOOKUP(I12+1,[2]StageExpTable!$A:$B,MATCH([2]StageExpTable!$B$1,[2]StageExpTable!$A$1:$B$1,0),0),"Max")</f>
        <v>0.6506024096385542</v>
      </c>
      <c r="K12">
        <v>-5</v>
      </c>
      <c r="L12">
        <f t="shared" ca="1" si="2"/>
        <v>465</v>
      </c>
      <c r="M12">
        <f ca="1">VLOOKUP(L12,[2]StageExpTable!$C:$D,MATCH([2]StageExpTable!$D$1,[2]StageExpTable!$C$1:$D$1,0),1)</f>
        <v>7</v>
      </c>
      <c r="N12" s="1">
        <f ca="1">IFERROR((L12-VLOOKUP(M12,[2]StageExpTable!$A:$C,MATCH([2]StageExpTable!$C$1,[2]StageExpTable!$A$1:$C$1,0),0))
/VLOOKUP(M12+1,[2]StageExpTable!$A:$B,MATCH([2]StageExpTable!$B$1,[2]StageExpTable!$A$1:$B$1,0),0),"Max")</f>
        <v>0.30645161290322581</v>
      </c>
      <c r="O12">
        <f ca="1">IF(AND(A12&lt;&gt;0,MOD(A12,7)=0),
VLOOKUP(A12&amp;"_"&amp;B12,[2]StageExpTable!$O:$T,MATCH([2]StageExpTable!$T$1,[2]StageExpTable!$O$1:$T$1,0),0),
VLOOKUP(B12,[2]StageExpTable!$H:$M,MATCH([2]StageExpTable!$M$1,[2]StageExpTable!$H$1:$M$1,0),0))</f>
        <v>6</v>
      </c>
    </row>
    <row r="13" spans="1:15" x14ac:dyDescent="0.3">
      <c r="A13">
        <v>0</v>
      </c>
      <c r="B13">
        <f t="shared" ca="1" si="3"/>
        <v>12</v>
      </c>
      <c r="C13" t="s">
        <v>79</v>
      </c>
      <c r="D13">
        <f>VLOOKUP($C13,[1]MapTable!$A:$G,MATCH([1]MapTable!$G$1,[1]MapTable!$A$1:$G$1,0),0)</f>
        <v>12</v>
      </c>
      <c r="E13">
        <f t="shared" ca="1" si="0"/>
        <v>62</v>
      </c>
      <c r="F13">
        <f ca="1">VLOOKUP(B13,[2]StageExpTable!$H:$K,MATCH([2]StageExpTable!$K$1,[2]StageExpTable!$H$1:$K$1,0),0)</f>
        <v>50</v>
      </c>
      <c r="G13">
        <f>D13*[2]StageExpTable!$F$2+
IF(NOT(ISERROR(FIND("Middle1",C13))),[2]StageExpTable!$F$8,
IF(NOT(ISERROR(FIND("Middle2",C13))),[2]StageExpTable!$F$9,
IF(NOT(ISERROR(FIND("Middle3",C13))),[2]StageExpTable!$F$10,
IF(NOT(ISERROR(FIND("Middle4",C13))),[2]StageExpTable!$F$11,0))))</f>
        <v>60</v>
      </c>
      <c r="H13">
        <f t="shared" ca="1" si="1"/>
        <v>410</v>
      </c>
      <c r="I13">
        <f ca="1">VLOOKUP(H13,[2]StageExpTable!$C:$D,MATCH([2]StageExpTable!$D$1,[2]StageExpTable!$C$1:$D$1,0),1)</f>
        <v>7</v>
      </c>
      <c r="J13" s="1">
        <f ca="1">IFERROR((H13-VLOOKUP(I13,[2]StageExpTable!$A:$C,MATCH([2]StageExpTable!$C$1,[2]StageExpTable!$A$1:$C$1,0),0))
/VLOOKUP(I13+1,[2]StageExpTable!$A:$B,MATCH([2]StageExpTable!$B$1,[2]StageExpTable!$A$1:$B$1,0),0),"Max")</f>
        <v>1.0752688172043012E-2</v>
      </c>
      <c r="K13">
        <v>-10</v>
      </c>
      <c r="L13">
        <f t="shared" ca="1" si="2"/>
        <v>515</v>
      </c>
      <c r="M13">
        <f ca="1">VLOOKUP(L13,[2]StageExpTable!$C:$D,MATCH([2]StageExpTable!$D$1,[2]StageExpTable!$C$1:$D$1,0),1)</f>
        <v>7</v>
      </c>
      <c r="N13" s="1">
        <f ca="1">IFERROR((L13-VLOOKUP(M13,[2]StageExpTable!$A:$C,MATCH([2]StageExpTable!$C$1,[2]StageExpTable!$A$1:$C$1,0),0))
/VLOOKUP(M13+1,[2]StageExpTable!$A:$B,MATCH([2]StageExpTable!$B$1,[2]StageExpTable!$A$1:$B$1,0),0),"Max")</f>
        <v>0.57526881720430112</v>
      </c>
      <c r="O13">
        <f ca="1">IF(AND(A13&lt;&gt;0,MOD(A13,7)=0),
VLOOKUP(A13&amp;"_"&amp;B13,[2]StageExpTable!$O:$T,MATCH([2]StageExpTable!$T$1,[2]StageExpTable!$O$1:$T$1,0),0),
VLOOKUP(B13,[2]StageExpTable!$H:$M,MATCH([2]StageExpTable!$M$1,[2]StageExpTable!$H$1:$M$1,0),0))</f>
        <v>6</v>
      </c>
    </row>
    <row r="14" spans="1:15" x14ac:dyDescent="0.3">
      <c r="A14">
        <v>0</v>
      </c>
      <c r="B14">
        <f t="shared" ca="1" si="3"/>
        <v>13</v>
      </c>
      <c r="C14" t="s">
        <v>80</v>
      </c>
      <c r="D14">
        <f>VLOOKUP($C14,[1]MapTable!$A:$G,MATCH([1]MapTable!$G$1,[1]MapTable!$A$1:$G$1,0),0)</f>
        <v>14</v>
      </c>
      <c r="E14">
        <f t="shared" ca="1" si="0"/>
        <v>76</v>
      </c>
      <c r="F14">
        <f ca="1">VLOOKUP(B14,[2]StageExpTable!$H:$K,MATCH([2]StageExpTable!$K$1,[2]StageExpTable!$H$1:$K$1,0),0)</f>
        <v>50</v>
      </c>
      <c r="G14">
        <f>D14*[2]StageExpTable!$F$2+
IF(NOT(ISERROR(FIND("Middle1",C14))),[2]StageExpTable!$F$8,
IF(NOT(ISERROR(FIND("Middle2",C14))),[2]StageExpTable!$F$9,
IF(NOT(ISERROR(FIND("Middle3",C14))),[2]StageExpTable!$F$10,
IF(NOT(ISERROR(FIND("Middle4",C14))),[2]StageExpTable!$F$11,0))))</f>
        <v>70</v>
      </c>
      <c r="H14">
        <f t="shared" ca="1" si="1"/>
        <v>480</v>
      </c>
      <c r="I14">
        <f ca="1">VLOOKUP(H14,[2]StageExpTable!$C:$D,MATCH([2]StageExpTable!$D$1,[2]StageExpTable!$C$1:$D$1,0),1)</f>
        <v>7</v>
      </c>
      <c r="J14" s="1">
        <f ca="1">IFERROR((H14-VLOOKUP(I14,[2]StageExpTable!$A:$C,MATCH([2]StageExpTable!$C$1,[2]StageExpTable!$A$1:$C$1,0),0))
/VLOOKUP(I14+1,[2]StageExpTable!$A:$B,MATCH([2]StageExpTable!$B$1,[2]StageExpTable!$A$1:$B$1,0),0),"Max")</f>
        <v>0.38709677419354838</v>
      </c>
      <c r="K14">
        <v>5</v>
      </c>
      <c r="L14">
        <f t="shared" ca="1" si="2"/>
        <v>590</v>
      </c>
      <c r="M14">
        <f ca="1">VLOOKUP(L14,[2]StageExpTable!$C:$D,MATCH([2]StageExpTable!$D$1,[2]StageExpTable!$C$1:$D$1,0),1)</f>
        <v>7</v>
      </c>
      <c r="N14" s="1">
        <f ca="1">IFERROR((L14-VLOOKUP(M14,[2]StageExpTable!$A:$C,MATCH([2]StageExpTable!$C$1,[2]StageExpTable!$A$1:$C$1,0),0))
/VLOOKUP(M14+1,[2]StageExpTable!$A:$B,MATCH([2]StageExpTable!$B$1,[2]StageExpTable!$A$1:$B$1,0),0),"Max")</f>
        <v>0.978494623655914</v>
      </c>
      <c r="O14">
        <f ca="1">IF(AND(A14&lt;&gt;0,MOD(A14,7)=0),
VLOOKUP(A14&amp;"_"&amp;B14,[2]StageExpTable!$O:$T,MATCH([2]StageExpTable!$T$1,[2]StageExpTable!$O$1:$T$1,0),0),
VLOOKUP(B14,[2]StageExpTable!$H:$M,MATCH([2]StageExpTable!$M$1,[2]StageExpTable!$H$1:$M$1,0),0))</f>
        <v>7</v>
      </c>
    </row>
    <row r="15" spans="1:15" x14ac:dyDescent="0.3">
      <c r="A15">
        <v>0</v>
      </c>
      <c r="B15">
        <f t="shared" ca="1" si="3"/>
        <v>14</v>
      </c>
      <c r="C15" t="s">
        <v>81</v>
      </c>
      <c r="D15">
        <f>VLOOKUP($C15,[1]MapTable!$A:$G,MATCH([1]MapTable!$G$1,[1]MapTable!$A$1:$G$1,0),0)</f>
        <v>15</v>
      </c>
      <c r="E15">
        <f t="shared" ca="1" si="0"/>
        <v>91</v>
      </c>
      <c r="F15">
        <f ca="1">VLOOKUP(B15,[2]StageExpTable!$H:$K,MATCH([2]StageExpTable!$K$1,[2]StageExpTable!$H$1:$K$1,0),0)</f>
        <v>50</v>
      </c>
      <c r="G15">
        <f>D15*[2]StageExpTable!$F$2+
IF(NOT(ISERROR(FIND("Middle1",C15))),[2]StageExpTable!$F$8,
IF(NOT(ISERROR(FIND("Middle2",C15))),[2]StageExpTable!$F$9,
IF(NOT(ISERROR(FIND("Middle3",C15))),[2]StageExpTable!$F$10,
IF(NOT(ISERROR(FIND("Middle4",C15))),[2]StageExpTable!$F$11,0))))</f>
        <v>75</v>
      </c>
      <c r="H15">
        <f t="shared" ca="1" si="1"/>
        <v>555</v>
      </c>
      <c r="I15">
        <f ca="1">VLOOKUP(H15,[2]StageExpTable!$C:$D,MATCH([2]StageExpTable!$D$1,[2]StageExpTable!$C$1:$D$1,0),1)</f>
        <v>7</v>
      </c>
      <c r="J15" s="1">
        <f ca="1">IFERROR((H15-VLOOKUP(I15,[2]StageExpTable!$A:$C,MATCH([2]StageExpTable!$C$1,[2]StageExpTable!$A$1:$C$1,0),0))
/VLOOKUP(I15+1,[2]StageExpTable!$A:$B,MATCH([2]StageExpTable!$B$1,[2]StageExpTable!$A$1:$B$1,0),0),"Max")</f>
        <v>0.79032258064516125</v>
      </c>
      <c r="L15">
        <f t="shared" ca="1" si="2"/>
        <v>665</v>
      </c>
      <c r="M15">
        <f ca="1">VLOOKUP(L15,[2]StageExpTable!$C:$D,MATCH([2]StageExpTable!$D$1,[2]StageExpTable!$C$1:$D$1,0),1)</f>
        <v>8</v>
      </c>
      <c r="N15" s="1">
        <f ca="1">IFERROR((L15-VLOOKUP(M15,[2]StageExpTable!$A:$C,MATCH([2]StageExpTable!$C$1,[2]StageExpTable!$A$1:$C$1,0),0))
/VLOOKUP(M15+1,[2]StageExpTable!$A:$B,MATCH([2]StageExpTable!$B$1,[2]StageExpTable!$A$1:$B$1,0),0),"Max")</f>
        <v>0.35858585858585856</v>
      </c>
      <c r="O15">
        <f ca="1">IF(AND(A15&lt;&gt;0,MOD(A15,7)=0),
VLOOKUP(A15&amp;"_"&amp;B15,[2]StageExpTable!$O:$T,MATCH([2]StageExpTable!$T$1,[2]StageExpTable!$O$1:$T$1,0),0),
VLOOKUP(B15,[2]StageExpTable!$H:$M,MATCH([2]StageExpTable!$M$1,[2]StageExpTable!$H$1:$M$1,0),0))</f>
        <v>7</v>
      </c>
    </row>
    <row r="16" spans="1:15" x14ac:dyDescent="0.3">
      <c r="A16">
        <v>0</v>
      </c>
      <c r="B16">
        <f t="shared" ca="1" si="3"/>
        <v>15</v>
      </c>
      <c r="C16" t="s">
        <v>87</v>
      </c>
      <c r="D16">
        <f>VLOOKUP($C16,[1]MapTable!$A:$G,MATCH([1]MapTable!$G$1,[1]MapTable!$A$1:$G$1,0),0)</f>
        <v>0</v>
      </c>
      <c r="E16">
        <f t="shared" ca="1" si="0"/>
        <v>91</v>
      </c>
      <c r="F16">
        <f ca="1">VLOOKUP(B16,[2]StageExpTable!$H:$K,MATCH([2]StageExpTable!$K$1,[2]StageExpTable!$H$1:$K$1,0),0)</f>
        <v>0</v>
      </c>
      <c r="G16">
        <f>D16*[2]StageExpTable!$F$2+
IF(NOT(ISERROR(FIND("Middle1",C16))),[2]StageExpTable!$F$8,
IF(NOT(ISERROR(FIND("Middle2",C16))),[2]StageExpTable!$F$9,
IF(NOT(ISERROR(FIND("Middle3",C16))),[2]StageExpTable!$F$10,
IF(NOT(ISERROR(FIND("Middle4",C16))),[2]StageExpTable!$F$11,0))))</f>
        <v>0</v>
      </c>
      <c r="H16">
        <f t="shared" ca="1" si="1"/>
        <v>555</v>
      </c>
      <c r="I16">
        <f ca="1">VLOOKUP(H16,[2]StageExpTable!$C:$D,MATCH([2]StageExpTable!$D$1,[2]StageExpTable!$C$1:$D$1,0),1)</f>
        <v>7</v>
      </c>
      <c r="J16" s="1">
        <f ca="1">IFERROR((H16-VLOOKUP(I16,[2]StageExpTable!$A:$C,MATCH([2]StageExpTable!$C$1,[2]StageExpTable!$A$1:$C$1,0),0))
/VLOOKUP(I16+1,[2]StageExpTable!$A:$B,MATCH([2]StageExpTable!$B$1,[2]StageExpTable!$A$1:$B$1,0),0),"Max")</f>
        <v>0.79032258064516125</v>
      </c>
      <c r="L16">
        <f t="shared" ca="1" si="2"/>
        <v>665</v>
      </c>
      <c r="M16">
        <f ca="1">VLOOKUP(L16,[2]StageExpTable!$C:$D,MATCH([2]StageExpTable!$D$1,[2]StageExpTable!$C$1:$D$1,0),1)</f>
        <v>8</v>
      </c>
      <c r="N16" s="1">
        <f ca="1">IFERROR((L16-VLOOKUP(M16,[2]StageExpTable!$A:$C,MATCH([2]StageExpTable!$C$1,[2]StageExpTable!$A$1:$C$1,0),0))
/VLOOKUP(M16+1,[2]StageExpTable!$A:$B,MATCH([2]StageExpTable!$B$1,[2]StageExpTable!$A$1:$B$1,0),0),"Max")</f>
        <v>0.35858585858585856</v>
      </c>
      <c r="O16">
        <f ca="1">IF(AND(A16&lt;&gt;0,MOD(A16,7)=0),
VLOOKUP(A16&amp;"_"&amp;B16,[2]StageExpTable!$O:$T,MATCH([2]StageExpTable!$T$1,[2]StageExpTable!$O$1:$T$1,0),0),
VLOOKUP(B16,[2]StageExpTable!$H:$M,MATCH([2]StageExpTable!$M$1,[2]StageExpTable!$H$1:$M$1,0),0))</f>
        <v>7</v>
      </c>
    </row>
    <row r="17" spans="1:15" x14ac:dyDescent="0.3">
      <c r="A17">
        <v>0</v>
      </c>
      <c r="B17">
        <f t="shared" ca="1" si="3"/>
        <v>16</v>
      </c>
      <c r="C17" t="s">
        <v>82</v>
      </c>
      <c r="D17">
        <f>VLOOKUP($C17,[1]MapTable!$A:$G,MATCH([1]MapTable!$G$1,[1]MapTable!$A$1:$G$1,0),0)</f>
        <v>16</v>
      </c>
      <c r="E17">
        <f t="shared" ca="1" si="0"/>
        <v>107</v>
      </c>
      <c r="F17">
        <f ca="1">VLOOKUP(B17,[2]StageExpTable!$H:$K,MATCH([2]StageExpTable!$K$1,[2]StageExpTable!$H$1:$K$1,0),0)</f>
        <v>50</v>
      </c>
      <c r="G17">
        <f>D17*[2]StageExpTable!$F$2+
IF(NOT(ISERROR(FIND("Middle1",C17))),[2]StageExpTable!$F$8,
IF(NOT(ISERROR(FIND("Middle2",C17))),[2]StageExpTable!$F$9,
IF(NOT(ISERROR(FIND("Middle3",C17))),[2]StageExpTable!$F$10,
IF(NOT(ISERROR(FIND("Middle4",C17))),[2]StageExpTable!$F$11,0))))</f>
        <v>80</v>
      </c>
      <c r="H17">
        <f t="shared" ca="1" si="1"/>
        <v>635</v>
      </c>
      <c r="I17">
        <f ca="1">VLOOKUP(H17,[2]StageExpTable!$C:$D,MATCH([2]StageExpTable!$D$1,[2]StageExpTable!$C$1:$D$1,0),1)</f>
        <v>8</v>
      </c>
      <c r="J17" s="1">
        <f ca="1">IFERROR((H17-VLOOKUP(I17,[2]StageExpTable!$A:$C,MATCH([2]StageExpTable!$C$1,[2]StageExpTable!$A$1:$C$1,0),0))
/VLOOKUP(I17+1,[2]StageExpTable!$A:$B,MATCH([2]StageExpTable!$B$1,[2]StageExpTable!$A$1:$B$1,0),0),"Max")</f>
        <v>0.20707070707070707</v>
      </c>
      <c r="L17">
        <f t="shared" ca="1" si="2"/>
        <v>745</v>
      </c>
      <c r="M17">
        <f ca="1">VLOOKUP(L17,[2]StageExpTable!$C:$D,MATCH([2]StageExpTable!$D$1,[2]StageExpTable!$C$1:$D$1,0),1)</f>
        <v>8</v>
      </c>
      <c r="N17" s="1">
        <f ca="1">IFERROR((L17-VLOOKUP(M17,[2]StageExpTable!$A:$C,MATCH([2]StageExpTable!$C$1,[2]StageExpTable!$A$1:$C$1,0),0))
/VLOOKUP(M17+1,[2]StageExpTable!$A:$B,MATCH([2]StageExpTable!$B$1,[2]StageExpTable!$A$1:$B$1,0),0),"Max")</f>
        <v>0.76262626262626265</v>
      </c>
      <c r="O17">
        <f ca="1">IF(AND(A17&lt;&gt;0,MOD(A17,7)=0),
VLOOKUP(A17&amp;"_"&amp;B17,[2]StageExpTable!$O:$T,MATCH([2]StageExpTable!$T$1,[2]StageExpTable!$O$1:$T$1,0),0),
VLOOKUP(B17,[2]StageExpTable!$H:$M,MATCH([2]StageExpTable!$M$1,[2]StageExpTable!$H$1:$M$1,0),0))</f>
        <v>7</v>
      </c>
    </row>
    <row r="18" spans="1:15" x14ac:dyDescent="0.3">
      <c r="A18">
        <v>0</v>
      </c>
      <c r="B18">
        <f t="shared" ca="1" si="3"/>
        <v>17</v>
      </c>
      <c r="C18" t="s">
        <v>83</v>
      </c>
      <c r="D18">
        <f>VLOOKUP($C18,[1]MapTable!$A:$G,MATCH([1]MapTable!$G$1,[1]MapTable!$A$1:$G$1,0),0)</f>
        <v>18</v>
      </c>
      <c r="E18">
        <f t="shared" ca="1" si="0"/>
        <v>125</v>
      </c>
      <c r="F18">
        <f ca="1">VLOOKUP(B18,[2]StageExpTable!$H:$K,MATCH([2]StageExpTable!$K$1,[2]StageExpTable!$H$1:$K$1,0),0)</f>
        <v>50</v>
      </c>
      <c r="G18">
        <f>D18*[2]StageExpTable!$F$2+
IF(NOT(ISERROR(FIND("Middle1",C18))),[2]StageExpTable!$F$8,
IF(NOT(ISERROR(FIND("Middle2",C18))),[2]StageExpTable!$F$9,
IF(NOT(ISERROR(FIND("Middle3",C18))),[2]StageExpTable!$F$10,
IF(NOT(ISERROR(FIND("Middle4",C18))),[2]StageExpTable!$F$11,0))))</f>
        <v>90</v>
      </c>
      <c r="H18">
        <f t="shared" ca="1" si="1"/>
        <v>725</v>
      </c>
      <c r="I18">
        <f ca="1">VLOOKUP(H18,[2]StageExpTable!$C:$D,MATCH([2]StageExpTable!$D$1,[2]StageExpTable!$C$1:$D$1,0),1)</f>
        <v>8</v>
      </c>
      <c r="J18" s="1">
        <f ca="1">IFERROR((H18-VLOOKUP(I18,[2]StageExpTable!$A:$C,MATCH([2]StageExpTable!$C$1,[2]StageExpTable!$A$1:$C$1,0),0))
/VLOOKUP(I18+1,[2]StageExpTable!$A:$B,MATCH([2]StageExpTable!$B$1,[2]StageExpTable!$A$1:$B$1,0),0),"Max")</f>
        <v>0.66161616161616166</v>
      </c>
      <c r="L18">
        <f t="shared" ca="1" si="2"/>
        <v>835</v>
      </c>
      <c r="M18">
        <f ca="1">VLOOKUP(L18,[2]StageExpTable!$C:$D,MATCH([2]StageExpTable!$D$1,[2]StageExpTable!$C$1:$D$1,0),1)</f>
        <v>9</v>
      </c>
      <c r="N18" s="1">
        <f ca="1">IFERROR((L18-VLOOKUP(M18,[2]StageExpTable!$A:$C,MATCH([2]StageExpTable!$C$1,[2]StageExpTable!$A$1:$C$1,0),0))
/VLOOKUP(M18+1,[2]StageExpTable!$A:$B,MATCH([2]StageExpTable!$B$1,[2]StageExpTable!$A$1:$B$1,0),0),"Max")</f>
        <v>0.1634980988593156</v>
      </c>
      <c r="O18">
        <f ca="1">IF(AND(A18&lt;&gt;0,MOD(A18,7)=0),
VLOOKUP(A18&amp;"_"&amp;B18,[2]StageExpTable!$O:$T,MATCH([2]StageExpTable!$T$1,[2]StageExpTable!$O$1:$T$1,0),0),
VLOOKUP(B18,[2]StageExpTable!$H:$M,MATCH([2]StageExpTable!$M$1,[2]StageExpTable!$H$1:$M$1,0),0))</f>
        <v>8</v>
      </c>
    </row>
    <row r="19" spans="1:15" x14ac:dyDescent="0.3">
      <c r="A19">
        <v>0</v>
      </c>
      <c r="B19">
        <f t="shared" ca="1" si="3"/>
        <v>18</v>
      </c>
      <c r="C19" t="s">
        <v>84</v>
      </c>
      <c r="D19">
        <f>VLOOKUP($C19,[1]MapTable!$A:$G,MATCH([1]MapTable!$G$1,[1]MapTable!$A$1:$G$1,0),0)</f>
        <v>20</v>
      </c>
      <c r="E19">
        <f t="shared" ca="1" si="0"/>
        <v>145</v>
      </c>
      <c r="F19">
        <f ca="1">VLOOKUP(B19,[2]StageExpTable!$H:$K,MATCH([2]StageExpTable!$K$1,[2]StageExpTable!$H$1:$K$1,0),0)</f>
        <v>50</v>
      </c>
      <c r="G19">
        <f>D19*[2]StageExpTable!$F$2+
IF(NOT(ISERROR(FIND("Middle1",C19))),[2]StageExpTable!$F$8,
IF(NOT(ISERROR(FIND("Middle2",C19))),[2]StageExpTable!$F$9,
IF(NOT(ISERROR(FIND("Middle3",C19))),[2]StageExpTable!$F$10,
IF(NOT(ISERROR(FIND("Middle4",C19))),[2]StageExpTable!$F$11,0))))</f>
        <v>100</v>
      </c>
      <c r="H19">
        <f t="shared" ca="1" si="1"/>
        <v>825</v>
      </c>
      <c r="I19">
        <f ca="1">VLOOKUP(H19,[2]StageExpTable!$C:$D,MATCH([2]StageExpTable!$D$1,[2]StageExpTable!$C$1:$D$1,0),1)</f>
        <v>9</v>
      </c>
      <c r="J19" s="1">
        <f ca="1">IFERROR((H19-VLOOKUP(I19,[2]StageExpTable!$A:$C,MATCH([2]StageExpTable!$C$1,[2]StageExpTable!$A$1:$C$1,0),0))
/VLOOKUP(I19+1,[2]StageExpTable!$A:$B,MATCH([2]StageExpTable!$B$1,[2]StageExpTable!$A$1:$B$1,0),0),"Max")</f>
        <v>0.12547528517110265</v>
      </c>
      <c r="L19">
        <f t="shared" ca="1" si="2"/>
        <v>935</v>
      </c>
      <c r="M19">
        <f ca="1">VLOOKUP(L19,[2]StageExpTable!$C:$D,MATCH([2]StageExpTable!$D$1,[2]StageExpTable!$C$1:$D$1,0),1)</f>
        <v>9</v>
      </c>
      <c r="N19" s="1">
        <f ca="1">IFERROR((L19-VLOOKUP(M19,[2]StageExpTable!$A:$C,MATCH([2]StageExpTable!$C$1,[2]StageExpTable!$A$1:$C$1,0),0))
/VLOOKUP(M19+1,[2]StageExpTable!$A:$B,MATCH([2]StageExpTable!$B$1,[2]StageExpTable!$A$1:$B$1,0),0),"Max")</f>
        <v>0.54372623574144485</v>
      </c>
      <c r="O19">
        <f ca="1">IF(AND(A19&lt;&gt;0,MOD(A19,7)=0),
VLOOKUP(A19&amp;"_"&amp;B19,[2]StageExpTable!$O:$T,MATCH([2]StageExpTable!$T$1,[2]StageExpTable!$O$1:$T$1,0),0),
VLOOKUP(B19,[2]StageExpTable!$H:$M,MATCH([2]StageExpTable!$M$1,[2]StageExpTable!$H$1:$M$1,0),0))</f>
        <v>8</v>
      </c>
    </row>
    <row r="20" spans="1:15" x14ac:dyDescent="0.3">
      <c r="A20">
        <v>0</v>
      </c>
      <c r="B20">
        <f t="shared" ca="1" si="3"/>
        <v>19</v>
      </c>
      <c r="C20" t="s">
        <v>85</v>
      </c>
      <c r="D20">
        <f>VLOOKUP($C20,[1]MapTable!$A:$G,MATCH([1]MapTable!$G$1,[1]MapTable!$A$1:$G$1,0),0)</f>
        <v>20</v>
      </c>
      <c r="E20">
        <f t="shared" ca="1" si="0"/>
        <v>165</v>
      </c>
      <c r="F20">
        <f ca="1">VLOOKUP(B20,[2]StageExpTable!$H:$K,MATCH([2]StageExpTable!$K$1,[2]StageExpTable!$H$1:$K$1,0),0)</f>
        <v>50</v>
      </c>
      <c r="G20">
        <f>D20*[2]StageExpTable!$F$2+
IF(NOT(ISERROR(FIND("Middle1",C20))),[2]StageExpTable!$F$8,
IF(NOT(ISERROR(FIND("Middle2",C20))),[2]StageExpTable!$F$9,
IF(NOT(ISERROR(FIND("Middle3",C20))),[2]StageExpTable!$F$10,
IF(NOT(ISERROR(FIND("Middle4",C20))),[2]StageExpTable!$F$11,0))))</f>
        <v>100</v>
      </c>
      <c r="H20">
        <f t="shared" ca="1" si="1"/>
        <v>925</v>
      </c>
      <c r="I20">
        <f ca="1">VLOOKUP(H20,[2]StageExpTable!$C:$D,MATCH([2]StageExpTable!$D$1,[2]StageExpTable!$C$1:$D$1,0),1)</f>
        <v>9</v>
      </c>
      <c r="J20" s="1">
        <f ca="1">IFERROR((H20-VLOOKUP(I20,[2]StageExpTable!$A:$C,MATCH([2]StageExpTable!$C$1,[2]StageExpTable!$A$1:$C$1,0),0))
/VLOOKUP(I20+1,[2]StageExpTable!$A:$B,MATCH([2]StageExpTable!$B$1,[2]StageExpTable!$A$1:$B$1,0),0),"Max")</f>
        <v>0.50570342205323193</v>
      </c>
      <c r="K20">
        <v>20</v>
      </c>
      <c r="L20">
        <f t="shared" ca="1" si="2"/>
        <v>1055</v>
      </c>
      <c r="M20">
        <f ca="1">VLOOKUP(L20,[2]StageExpTable!$C:$D,MATCH([2]StageExpTable!$D$1,[2]StageExpTable!$C$1:$D$1,0),1)</f>
        <v>10</v>
      </c>
      <c r="N20" s="1">
        <f ca="1">IFERROR((L20-VLOOKUP(M20,[2]StageExpTable!$A:$C,MATCH([2]StageExpTable!$C$1,[2]StageExpTable!$A$1:$C$1,0),0))
/VLOOKUP(M20+1,[2]StageExpTable!$A:$B,MATCH([2]StageExpTable!$B$1,[2]StageExpTable!$A$1:$B$1,0),0),"Max")</f>
        <v>0</v>
      </c>
      <c r="O20">
        <f ca="1">IF(AND(A20&lt;&gt;0,MOD(A20,7)=0),
VLOOKUP(A20&amp;"_"&amp;B20,[2]StageExpTable!$O:$T,MATCH([2]StageExpTable!$T$1,[2]StageExpTable!$O$1:$T$1,0),0),
VLOOKUP(B20,[2]StageExpTable!$H:$M,MATCH([2]StageExpTable!$M$1,[2]StageExpTable!$H$1:$M$1,0),0))</f>
        <v>8</v>
      </c>
    </row>
    <row r="21" spans="1:15" x14ac:dyDescent="0.3">
      <c r="A21">
        <v>0</v>
      </c>
      <c r="B21">
        <f t="shared" ca="1" si="3"/>
        <v>20</v>
      </c>
      <c r="C21" t="s">
        <v>89</v>
      </c>
      <c r="D21">
        <f>VLOOKUP($C21,[1]MapTable!$A:$G,MATCH([1]MapTable!$G$1,[1]MapTable!$A$1:$G$1,0),0)</f>
        <v>0</v>
      </c>
      <c r="E21">
        <f t="shared" ca="1" si="0"/>
        <v>165</v>
      </c>
      <c r="F21">
        <f ca="1">VLOOKUP(B21,[2]StageExpTable!$H:$K,MATCH([2]StageExpTable!$K$1,[2]StageExpTable!$H$1:$K$1,0),0)</f>
        <v>200</v>
      </c>
      <c r="G21">
        <f>D21*[2]StageExpTable!$F$2+
IF(NOT(ISERROR(FIND("Middle1",C21))),[2]StageExpTable!$F$8,
IF(NOT(ISERROR(FIND("Middle2",C21))),[2]StageExpTable!$F$9,
IF(NOT(ISERROR(FIND("Middle3",C21))),[2]StageExpTable!$F$10,
IF(NOT(ISERROR(FIND("Middle4",C21))),[2]StageExpTable!$F$11,0))))</f>
        <v>0</v>
      </c>
      <c r="H21">
        <f t="shared" ca="1" si="1"/>
        <v>925</v>
      </c>
      <c r="I21">
        <f ca="1">VLOOKUP(H21,[2]StageExpTable!$C:$D,MATCH([2]StageExpTable!$D$1,[2]StageExpTable!$C$1:$D$1,0),1)</f>
        <v>9</v>
      </c>
      <c r="J21" s="1">
        <f ca="1">IFERROR((H21-VLOOKUP(I21,[2]StageExpTable!$A:$C,MATCH([2]StageExpTable!$C$1,[2]StageExpTable!$A$1:$C$1,0),0))
/VLOOKUP(I21+1,[2]StageExpTable!$A:$B,MATCH([2]StageExpTable!$B$1,[2]StageExpTable!$A$1:$B$1,0),0),"Max")</f>
        <v>0.50570342205323193</v>
      </c>
      <c r="L21">
        <f t="shared" ca="1" si="2"/>
        <v>1055</v>
      </c>
      <c r="M21">
        <f ca="1">VLOOKUP(L21,[2]StageExpTable!$C:$D,MATCH([2]StageExpTable!$D$1,[2]StageExpTable!$C$1:$D$1,0),1)</f>
        <v>10</v>
      </c>
      <c r="N21" s="1">
        <f ca="1">IFERROR((L21-VLOOKUP(M21,[2]StageExpTable!$A:$C,MATCH([2]StageExpTable!$C$1,[2]StageExpTable!$A$1:$C$1,0),0))
/VLOOKUP(M21+1,[2]StageExpTable!$A:$B,MATCH([2]StageExpTable!$B$1,[2]StageExpTable!$A$1:$B$1,0),0),"Max")</f>
        <v>0</v>
      </c>
      <c r="O21">
        <f ca="1">IF(AND(A21&lt;&gt;0,MOD(A21,7)=0),
VLOOKUP(A21&amp;"_"&amp;B21,[2]StageExpTable!$O:$T,MATCH([2]StageExpTable!$T$1,[2]StageExpTable!$O$1:$T$1,0),0),
VLOOKUP(B21,[2]StageExpTable!$H:$M,MATCH([2]StageExpTable!$M$1,[2]StageExpTable!$H$1:$M$1,0),0))</f>
        <v>9</v>
      </c>
    </row>
    <row r="22" spans="1:15" x14ac:dyDescent="0.3">
      <c r="A22">
        <v>1</v>
      </c>
      <c r="B22">
        <v>1</v>
      </c>
      <c r="C22" t="s">
        <v>49</v>
      </c>
      <c r="D22">
        <f>VLOOKUP($C22,[1]MapTable!$A:$G,MATCH([1]MapTable!$G$1,[1]MapTable!$A$1:$G$1,0),0)</f>
        <v>4</v>
      </c>
      <c r="E22">
        <f t="shared" ca="1" si="0"/>
        <v>4</v>
      </c>
      <c r="F22">
        <f>VLOOKUP(B22,[2]StageExpTable!$H:$K,MATCH([2]StageExpTable!$K$1,[2]StageExpTable!$H$1:$K$1,0),0)</f>
        <v>25</v>
      </c>
      <c r="G22">
        <f>D22*[2]StageExpTable!$F$2+
IF(NOT(ISERROR(FIND("Middle1",C22))),[2]StageExpTable!$F$8,
IF(NOT(ISERROR(FIND("Middle2",C22))),[2]StageExpTable!$F$9,
IF(NOT(ISERROR(FIND("Middle3",C22))),[2]StageExpTable!$F$10,
IF(NOT(ISERROR(FIND("Middle4",C22))),[2]StageExpTable!$F$11,0))))</f>
        <v>20</v>
      </c>
      <c r="H22">
        <f t="shared" ca="1" si="1"/>
        <v>20</v>
      </c>
      <c r="I22">
        <f ca="1">VLOOKUP(H22,[2]StageExpTable!$C:$D,MATCH([2]StageExpTable!$D$1,[2]StageExpTable!$C$1:$D$1,0),1)</f>
        <v>2</v>
      </c>
      <c r="J22" s="1">
        <f ca="1">IFERROR((H22-VLOOKUP(I22,[2]StageExpTable!$A:$C,MATCH([2]StageExpTable!$C$1,[2]StageExpTable!$A$1:$C$1,0),0))
/VLOOKUP(I22+1,[2]StageExpTable!$A:$B,MATCH([2]StageExpTable!$B$1,[2]StageExpTable!$A$1:$B$1,0),0),"Max")</f>
        <v>3.4482758620689655E-2</v>
      </c>
      <c r="L22">
        <f t="shared" ca="1" si="2"/>
        <v>20</v>
      </c>
      <c r="M22">
        <f ca="1">VLOOKUP(L22,[2]StageExpTable!$C:$D,MATCH([2]StageExpTable!$D$1,[2]StageExpTable!$C$1:$D$1,0),1)</f>
        <v>2</v>
      </c>
      <c r="N22" s="1">
        <f ca="1">IFERROR((L22-VLOOKUP(M22,[2]StageExpTable!$A:$C,MATCH([2]StageExpTable!$C$1,[2]StageExpTable!$A$1:$C$1,0),0))
/VLOOKUP(M22+1,[2]StageExpTable!$A:$B,MATCH([2]StageExpTable!$B$1,[2]StageExpTable!$A$1:$B$1,0),0),"Max")</f>
        <v>3.4482758620689655E-2</v>
      </c>
      <c r="O22">
        <f>IF(AND(A22&lt;&gt;0,MOD(A22,7)=0),
VLOOKUP(A22&amp;"_"&amp;B22,[2]StageExpTable!$O:$T,MATCH([2]StageExpTable!$T$1,[2]StageExpTable!$O$1:$T$1,0),0),
VLOOKUP(B22,[2]StageExpTable!$H:$M,MATCH([2]StageExpTable!$M$1,[2]StageExpTable!$H$1:$M$1,0),0))</f>
        <v>2</v>
      </c>
    </row>
    <row r="23" spans="1:15" x14ac:dyDescent="0.3">
      <c r="A23">
        <v>1</v>
      </c>
      <c r="B23">
        <f t="shared" ref="B23:B54" ca="1" si="4">OFFSET(B23,-1,0)+1</f>
        <v>2</v>
      </c>
      <c r="C23" t="s">
        <v>48</v>
      </c>
      <c r="D23">
        <f>VLOOKUP($C23,[1]MapTable!$A:$G,MATCH([1]MapTable!$G$1,[1]MapTable!$A$1:$G$1,0),0)</f>
        <v>8</v>
      </c>
      <c r="E23">
        <f t="shared" ca="1" si="0"/>
        <v>12</v>
      </c>
      <c r="F23">
        <f ca="1">VLOOKUP(B23,[2]StageExpTable!$H:$K,MATCH([2]StageExpTable!$K$1,[2]StageExpTable!$H$1:$K$1,0),0)</f>
        <v>25</v>
      </c>
      <c r="G23">
        <f>D23*[2]StageExpTable!$F$2+
IF(NOT(ISERROR(FIND("Middle1",C23))),[2]StageExpTable!$F$8,
IF(NOT(ISERROR(FIND("Middle2",C23))),[2]StageExpTable!$F$9,
IF(NOT(ISERROR(FIND("Middle3",C23))),[2]StageExpTable!$F$10,
IF(NOT(ISERROR(FIND("Middle4",C23))),[2]StageExpTable!$F$11,0))))</f>
        <v>40</v>
      </c>
      <c r="H23">
        <f t="shared" ca="1" si="1"/>
        <v>60</v>
      </c>
      <c r="I23">
        <f ca="1">VLOOKUP(H23,[2]StageExpTable!$C:$D,MATCH([2]StageExpTable!$D$1,[2]StageExpTable!$C$1:$D$1,0),1)</f>
        <v>3</v>
      </c>
      <c r="J23" s="1">
        <f ca="1">IFERROR((H23-VLOOKUP(I23,[2]StageExpTable!$A:$C,MATCH([2]StageExpTable!$C$1,[2]StageExpTable!$A$1:$C$1,0),0))
/VLOOKUP(I23+1,[2]StageExpTable!$A:$B,MATCH([2]StageExpTable!$B$1,[2]StageExpTable!$A$1:$B$1,0),0),"Max")</f>
        <v>0.27272727272727271</v>
      </c>
      <c r="K23">
        <v>-12</v>
      </c>
      <c r="L23">
        <f t="shared" ca="1" si="2"/>
        <v>48</v>
      </c>
      <c r="M23">
        <f ca="1">VLOOKUP(L23,[2]StageExpTable!$C:$D,MATCH([2]StageExpTable!$D$1,[2]StageExpTable!$C$1:$D$1,0),1)</f>
        <v>3</v>
      </c>
      <c r="N23" s="1">
        <f ca="1">IFERROR((L23-VLOOKUP(M23,[2]StageExpTable!$A:$C,MATCH([2]StageExpTable!$C$1,[2]StageExpTable!$A$1:$C$1,0),0))
/VLOOKUP(M23+1,[2]StageExpTable!$A:$B,MATCH([2]StageExpTable!$B$1,[2]StageExpTable!$A$1:$B$1,0),0),"Max")</f>
        <v>0</v>
      </c>
      <c r="O23">
        <f ca="1">IF(AND(A23&lt;&gt;0,MOD(A23,7)=0),
VLOOKUP(A23&amp;"_"&amp;B23,[2]StageExpTable!$O:$T,MATCH([2]StageExpTable!$T$1,[2]StageExpTable!$O$1:$T$1,0),0),
VLOOKUP(B23,[2]StageExpTable!$H:$M,MATCH([2]StageExpTable!$M$1,[2]StageExpTable!$H$1:$M$1,0),0))</f>
        <v>3</v>
      </c>
    </row>
    <row r="24" spans="1:15" x14ac:dyDescent="0.3">
      <c r="A24">
        <v>1</v>
      </c>
      <c r="B24">
        <f t="shared" ca="1" si="4"/>
        <v>3</v>
      </c>
      <c r="C24" t="s">
        <v>47</v>
      </c>
      <c r="D24">
        <f>VLOOKUP($C24,[1]MapTable!$A:$G,MATCH([1]MapTable!$G$1,[1]MapTable!$A$1:$G$1,0),0)</f>
        <v>7</v>
      </c>
      <c r="E24">
        <f t="shared" ref="E24:E55" ca="1" si="5">IF($A24&lt;&gt;OFFSET($A24,-1,0),D24,OFFSET(E24,-1,0)+D24)</f>
        <v>19</v>
      </c>
      <c r="F24">
        <f ca="1">VLOOKUP(B24,[2]StageExpTable!$H:$K,MATCH([2]StageExpTable!$K$1,[2]StageExpTable!$H$1:$K$1,0),0)</f>
        <v>25</v>
      </c>
      <c r="G24">
        <f>D24*[2]StageExpTable!$F$2+
IF(NOT(ISERROR(FIND("Middle1",C24))),[2]StageExpTable!$F$8,
IF(NOT(ISERROR(FIND("Middle2",C24))),[2]StageExpTable!$F$9,
IF(NOT(ISERROR(FIND("Middle3",C24))),[2]StageExpTable!$F$10,
IF(NOT(ISERROR(FIND("Middle4",C24))),[2]StageExpTable!$F$11,0))))</f>
        <v>35</v>
      </c>
      <c r="H24">
        <f t="shared" ref="H24:H55" ca="1" si="6">IF($A24&lt;&gt;OFFSET($A24,-1,0),G24,OFFSET(H24,-1,0)+G24)</f>
        <v>95</v>
      </c>
      <c r="I24">
        <f ca="1">VLOOKUP(H24,[2]StageExpTable!$C:$D,MATCH([2]StageExpTable!$D$1,[2]StageExpTable!$C$1:$D$1,0),1)</f>
        <v>4</v>
      </c>
      <c r="J24" s="1">
        <f ca="1">IFERROR((H24-VLOOKUP(I24,[2]StageExpTable!$A:$C,MATCH([2]StageExpTable!$C$1,[2]StageExpTable!$A$1:$C$1,0),0))
/VLOOKUP(I24+1,[2]StageExpTable!$A:$B,MATCH([2]StageExpTable!$B$1,[2]StageExpTable!$A$1:$B$1,0),0),"Max")</f>
        <v>5.7692307692307696E-2</v>
      </c>
      <c r="K24">
        <v>-10</v>
      </c>
      <c r="L24">
        <f t="shared" ref="L24:L55" ca="1" si="7">IF($A24&lt;&gt;OFFSET($A24,-1,0),G24+K24,OFFSET(L24,-1,0)+G24+K24)</f>
        <v>73</v>
      </c>
      <c r="M24">
        <f ca="1">VLOOKUP(L24,[2]StageExpTable!$C:$D,MATCH([2]StageExpTable!$D$1,[2]StageExpTable!$C$1:$D$1,0),1)</f>
        <v>3</v>
      </c>
      <c r="N24" s="1">
        <f ca="1">IFERROR((L24-VLOOKUP(M24,[2]StageExpTable!$A:$C,MATCH([2]StageExpTable!$C$1,[2]StageExpTable!$A$1:$C$1,0),0))
/VLOOKUP(M24+1,[2]StageExpTable!$A:$B,MATCH([2]StageExpTable!$B$1,[2]StageExpTable!$A$1:$B$1,0),0),"Max")</f>
        <v>0.56818181818181823</v>
      </c>
      <c r="O24">
        <f ca="1">IF(AND(A24&lt;&gt;0,MOD(A24,7)=0),
VLOOKUP(A24&amp;"_"&amp;B24,[2]StageExpTable!$O:$T,MATCH([2]StageExpTable!$T$1,[2]StageExpTable!$O$1:$T$1,0),0),
VLOOKUP(B24,[2]StageExpTable!$H:$M,MATCH([2]StageExpTable!$M$1,[2]StageExpTable!$H$1:$M$1,0),0))</f>
        <v>3</v>
      </c>
    </row>
    <row r="25" spans="1:15" x14ac:dyDescent="0.3">
      <c r="A25">
        <v>1</v>
      </c>
      <c r="B25">
        <f t="shared" ca="1" si="4"/>
        <v>4</v>
      </c>
      <c r="C25" t="s">
        <v>46</v>
      </c>
      <c r="D25">
        <f>VLOOKUP($C25,[1]MapTable!$A:$G,MATCH([1]MapTable!$G$1,[1]MapTable!$A$1:$G$1,0),0)</f>
        <v>6</v>
      </c>
      <c r="E25">
        <f t="shared" ca="1" si="5"/>
        <v>25</v>
      </c>
      <c r="F25">
        <f ca="1">VLOOKUP(B25,[2]StageExpTable!$H:$K,MATCH([2]StageExpTable!$K$1,[2]StageExpTable!$H$1:$K$1,0),0)</f>
        <v>25</v>
      </c>
      <c r="G25">
        <f>D25*[2]StageExpTable!$F$2+
IF(NOT(ISERROR(FIND("Middle1",C25))),[2]StageExpTable!$F$8,
IF(NOT(ISERROR(FIND("Middle2",C25))),[2]StageExpTable!$F$9,
IF(NOT(ISERROR(FIND("Middle3",C25))),[2]StageExpTable!$F$10,
IF(NOT(ISERROR(FIND("Middle4",C25))),[2]StageExpTable!$F$11,0))))</f>
        <v>30</v>
      </c>
      <c r="H25">
        <f t="shared" ca="1" si="6"/>
        <v>125</v>
      </c>
      <c r="I25">
        <f ca="1">VLOOKUP(H25,[2]StageExpTable!$C:$D,MATCH([2]StageExpTable!$D$1,[2]StageExpTable!$C$1:$D$1,0),1)</f>
        <v>4</v>
      </c>
      <c r="J25" s="1">
        <f ca="1">IFERROR((H25-VLOOKUP(I25,[2]StageExpTable!$A:$C,MATCH([2]StageExpTable!$C$1,[2]StageExpTable!$A$1:$C$1,0),0))
/VLOOKUP(I25+1,[2]StageExpTable!$A:$B,MATCH([2]StageExpTable!$B$1,[2]StageExpTable!$A$1:$B$1,0),0),"Max")</f>
        <v>0.63461538461538458</v>
      </c>
      <c r="K25">
        <v>-5</v>
      </c>
      <c r="L25">
        <f t="shared" ca="1" si="7"/>
        <v>98</v>
      </c>
      <c r="M25">
        <f ca="1">VLOOKUP(L25,[2]StageExpTable!$C:$D,MATCH([2]StageExpTable!$D$1,[2]StageExpTable!$C$1:$D$1,0),1)</f>
        <v>4</v>
      </c>
      <c r="N25" s="1">
        <f ca="1">IFERROR((L25-VLOOKUP(M25,[2]StageExpTable!$A:$C,MATCH([2]StageExpTable!$C$1,[2]StageExpTable!$A$1:$C$1,0),0))
/VLOOKUP(M25+1,[2]StageExpTable!$A:$B,MATCH([2]StageExpTable!$B$1,[2]StageExpTable!$A$1:$B$1,0),0),"Max")</f>
        <v>0.11538461538461539</v>
      </c>
      <c r="O25">
        <f ca="1">IF(AND(A25&lt;&gt;0,MOD(A25,7)=0),
VLOOKUP(A25&amp;"_"&amp;B25,[2]StageExpTable!$O:$T,MATCH([2]StageExpTable!$T$1,[2]StageExpTable!$O$1:$T$1,0),0),
VLOOKUP(B25,[2]StageExpTable!$H:$M,MATCH([2]StageExpTable!$M$1,[2]StageExpTable!$H$1:$M$1,0),0))</f>
        <v>4</v>
      </c>
    </row>
    <row r="26" spans="1:15" x14ac:dyDescent="0.3">
      <c r="A26">
        <v>1</v>
      </c>
      <c r="B26">
        <f t="shared" ca="1" si="4"/>
        <v>5</v>
      </c>
      <c r="C26" t="s">
        <v>45</v>
      </c>
      <c r="D26">
        <f>VLOOKUP($C26,[1]MapTable!$A:$G,MATCH([1]MapTable!$G$1,[1]MapTable!$A$1:$G$1,0),0)</f>
        <v>0</v>
      </c>
      <c r="E26">
        <f t="shared" ca="1" si="5"/>
        <v>25</v>
      </c>
      <c r="F26">
        <f ca="1">VLOOKUP(B26,[2]StageExpTable!$H:$K,MATCH([2]StageExpTable!$K$1,[2]StageExpTable!$H$1:$K$1,0),0)</f>
        <v>0</v>
      </c>
      <c r="G26">
        <f>D26*[2]StageExpTable!$F$2+
IF(NOT(ISERROR(FIND("Middle1",C26))),[2]StageExpTable!$F$8,
IF(NOT(ISERROR(FIND("Middle2",C26))),[2]StageExpTable!$F$9,
IF(NOT(ISERROR(FIND("Middle3",C26))),[2]StageExpTable!$F$10,
IF(NOT(ISERROR(FIND("Middle4",C26))),[2]StageExpTable!$F$11,0))))</f>
        <v>0</v>
      </c>
      <c r="H26">
        <f t="shared" ca="1" si="6"/>
        <v>125</v>
      </c>
      <c r="I26">
        <f ca="1">VLOOKUP(H26,[2]StageExpTable!$C:$D,MATCH([2]StageExpTable!$D$1,[2]StageExpTable!$C$1:$D$1,0),1)</f>
        <v>4</v>
      </c>
      <c r="J26" s="1">
        <f ca="1">IFERROR((H26-VLOOKUP(I26,[2]StageExpTable!$A:$C,MATCH([2]StageExpTable!$C$1,[2]StageExpTable!$A$1:$C$1,0),0))
/VLOOKUP(I26+1,[2]StageExpTable!$A:$B,MATCH([2]StageExpTable!$B$1,[2]StageExpTable!$A$1:$B$1,0),0),"Max")</f>
        <v>0.63461538461538458</v>
      </c>
      <c r="L26">
        <f t="shared" ca="1" si="7"/>
        <v>98</v>
      </c>
      <c r="M26">
        <f ca="1">VLOOKUP(L26,[2]StageExpTable!$C:$D,MATCH([2]StageExpTable!$D$1,[2]StageExpTable!$C$1:$D$1,0),1)</f>
        <v>4</v>
      </c>
      <c r="N26" s="1">
        <f ca="1">IFERROR((L26-VLOOKUP(M26,[2]StageExpTable!$A:$C,MATCH([2]StageExpTable!$C$1,[2]StageExpTable!$A$1:$C$1,0),0))
/VLOOKUP(M26+1,[2]StageExpTable!$A:$B,MATCH([2]StageExpTable!$B$1,[2]StageExpTable!$A$1:$B$1,0),0),"Max")</f>
        <v>0.11538461538461539</v>
      </c>
      <c r="O26">
        <f ca="1">IF(AND(A26&lt;&gt;0,MOD(A26,7)=0),
VLOOKUP(A26&amp;"_"&amp;B26,[2]StageExpTable!$O:$T,MATCH([2]StageExpTable!$T$1,[2]StageExpTable!$O$1:$T$1,0),0),
VLOOKUP(B26,[2]StageExpTable!$H:$M,MATCH([2]StageExpTable!$M$1,[2]StageExpTable!$H$1:$M$1,0),0))</f>
        <v>4</v>
      </c>
    </row>
    <row r="27" spans="1:15" x14ac:dyDescent="0.3">
      <c r="A27">
        <v>1</v>
      </c>
      <c r="B27">
        <f t="shared" ca="1" si="4"/>
        <v>6</v>
      </c>
      <c r="C27" t="s">
        <v>44</v>
      </c>
      <c r="D27">
        <f>VLOOKUP($C27,[1]MapTable!$A:$G,MATCH([1]MapTable!$G$1,[1]MapTable!$A$1:$G$1,0),0)</f>
        <v>6</v>
      </c>
      <c r="E27">
        <f t="shared" ca="1" si="5"/>
        <v>31</v>
      </c>
      <c r="F27">
        <f ca="1">VLOOKUP(B27,[2]StageExpTable!$H:$K,MATCH([2]StageExpTable!$K$1,[2]StageExpTable!$H$1:$K$1,0),0)</f>
        <v>25</v>
      </c>
      <c r="G27">
        <f>D27*[2]StageExpTable!$F$2+
IF(NOT(ISERROR(FIND("Middle1",C27))),[2]StageExpTable!$F$8,
IF(NOT(ISERROR(FIND("Middle2",C27))),[2]StageExpTable!$F$9,
IF(NOT(ISERROR(FIND("Middle3",C27))),[2]StageExpTable!$F$10,
IF(NOT(ISERROR(FIND("Middle4",C27))),[2]StageExpTable!$F$11,0))))</f>
        <v>30</v>
      </c>
      <c r="H27">
        <f t="shared" ca="1" si="6"/>
        <v>155</v>
      </c>
      <c r="I27">
        <f ca="1">VLOOKUP(H27,[2]StageExpTable!$C:$D,MATCH([2]StageExpTable!$D$1,[2]StageExpTable!$C$1:$D$1,0),1)</f>
        <v>5</v>
      </c>
      <c r="J27" s="1">
        <f ca="1">IFERROR((H27-VLOOKUP(I27,[2]StageExpTable!$A:$C,MATCH([2]StageExpTable!$C$1,[2]StageExpTable!$A$1:$C$1,0),0))
/VLOOKUP(I27+1,[2]StageExpTable!$A:$B,MATCH([2]StageExpTable!$B$1,[2]StageExpTable!$A$1:$B$1,0),0),"Max")</f>
        <v>0.11224489795918367</v>
      </c>
      <c r="K27">
        <v>-5</v>
      </c>
      <c r="L27">
        <f t="shared" ca="1" si="7"/>
        <v>123</v>
      </c>
      <c r="M27">
        <f ca="1">VLOOKUP(L27,[2]StageExpTable!$C:$D,MATCH([2]StageExpTable!$D$1,[2]StageExpTable!$C$1:$D$1,0),1)</f>
        <v>4</v>
      </c>
      <c r="N27" s="1">
        <f ca="1">IFERROR((L27-VLOOKUP(M27,[2]StageExpTable!$A:$C,MATCH([2]StageExpTable!$C$1,[2]StageExpTable!$A$1:$C$1,0),0))
/VLOOKUP(M27+1,[2]StageExpTable!$A:$B,MATCH([2]StageExpTable!$B$1,[2]StageExpTable!$A$1:$B$1,0),0),"Max")</f>
        <v>0.59615384615384615</v>
      </c>
      <c r="O27">
        <f ca="1">IF(AND(A27&lt;&gt;0,MOD(A27,7)=0),
VLOOKUP(A27&amp;"_"&amp;B27,[2]StageExpTable!$O:$T,MATCH([2]StageExpTable!$T$1,[2]StageExpTable!$O$1:$T$1,0),0),
VLOOKUP(B27,[2]StageExpTable!$H:$M,MATCH([2]StageExpTable!$M$1,[2]StageExpTable!$H$1:$M$1,0),0))</f>
        <v>4</v>
      </c>
    </row>
    <row r="28" spans="1:15" x14ac:dyDescent="0.3">
      <c r="A28">
        <v>1</v>
      </c>
      <c r="B28">
        <f t="shared" ca="1" si="4"/>
        <v>7</v>
      </c>
      <c r="C28" t="s">
        <v>43</v>
      </c>
      <c r="D28">
        <f>VLOOKUP($C28,[1]MapTable!$A:$G,MATCH([1]MapTable!$G$1,[1]MapTable!$A$1:$G$1,0),0)</f>
        <v>6</v>
      </c>
      <c r="E28">
        <f t="shared" ca="1" si="5"/>
        <v>37</v>
      </c>
      <c r="F28">
        <f ca="1">VLOOKUP(B28,[2]StageExpTable!$H:$K,MATCH([2]StageExpTable!$K$1,[2]StageExpTable!$H$1:$K$1,0),0)</f>
        <v>25</v>
      </c>
      <c r="G28">
        <f>D28*[2]StageExpTable!$F$2+
IF(NOT(ISERROR(FIND("Middle1",C28))),[2]StageExpTable!$F$8,
IF(NOT(ISERROR(FIND("Middle2",C28))),[2]StageExpTable!$F$9,
IF(NOT(ISERROR(FIND("Middle3",C28))),[2]StageExpTable!$F$10,
IF(NOT(ISERROR(FIND("Middle4",C28))),[2]StageExpTable!$F$11,0))))</f>
        <v>30</v>
      </c>
      <c r="H28">
        <f t="shared" ca="1" si="6"/>
        <v>185</v>
      </c>
      <c r="I28">
        <f ca="1">VLOOKUP(H28,[2]StageExpTable!$C:$D,MATCH([2]StageExpTable!$D$1,[2]StageExpTable!$C$1:$D$1,0),1)</f>
        <v>5</v>
      </c>
      <c r="J28" s="1">
        <f ca="1">IFERROR((H28-VLOOKUP(I28,[2]StageExpTable!$A:$C,MATCH([2]StageExpTable!$C$1,[2]StageExpTable!$A$1:$C$1,0),0))
/VLOOKUP(I28+1,[2]StageExpTable!$A:$B,MATCH([2]StageExpTable!$B$1,[2]StageExpTable!$A$1:$B$1,0),0),"Max")</f>
        <v>0.41836734693877553</v>
      </c>
      <c r="K28">
        <v>-5</v>
      </c>
      <c r="L28">
        <f t="shared" ca="1" si="7"/>
        <v>148</v>
      </c>
      <c r="M28">
        <f ca="1">VLOOKUP(L28,[2]StageExpTable!$C:$D,MATCH([2]StageExpTable!$D$1,[2]StageExpTable!$C$1:$D$1,0),1)</f>
        <v>5</v>
      </c>
      <c r="N28" s="1">
        <f ca="1">IFERROR((L28-VLOOKUP(M28,[2]StageExpTable!$A:$C,MATCH([2]StageExpTable!$C$1,[2]StageExpTable!$A$1:$C$1,0),0))
/VLOOKUP(M28+1,[2]StageExpTable!$A:$B,MATCH([2]StageExpTable!$B$1,[2]StageExpTable!$A$1:$B$1,0),0),"Max")</f>
        <v>4.0816326530612242E-2</v>
      </c>
      <c r="O28">
        <f ca="1">IF(AND(A28&lt;&gt;0,MOD(A28,7)=0),
VLOOKUP(A28&amp;"_"&amp;B28,[2]StageExpTable!$O:$T,MATCH([2]StageExpTable!$T$1,[2]StageExpTable!$O$1:$T$1,0),0),
VLOOKUP(B28,[2]StageExpTable!$H:$M,MATCH([2]StageExpTable!$M$1,[2]StageExpTable!$H$1:$M$1,0),0))</f>
        <v>5</v>
      </c>
    </row>
    <row r="29" spans="1:15" x14ac:dyDescent="0.3">
      <c r="A29">
        <v>1</v>
      </c>
      <c r="B29">
        <f t="shared" ca="1" si="4"/>
        <v>8</v>
      </c>
      <c r="C29" t="s">
        <v>42</v>
      </c>
      <c r="D29">
        <f>VLOOKUP($C29,[1]MapTable!$A:$G,MATCH([1]MapTable!$G$1,[1]MapTable!$A$1:$G$1,0),0)</f>
        <v>7</v>
      </c>
      <c r="E29">
        <f t="shared" ca="1" si="5"/>
        <v>44</v>
      </c>
      <c r="F29">
        <f ca="1">VLOOKUP(B29,[2]StageExpTable!$H:$K,MATCH([2]StageExpTable!$K$1,[2]StageExpTable!$H$1:$K$1,0),0)</f>
        <v>25</v>
      </c>
      <c r="G29">
        <f>D29*[2]StageExpTable!$F$2+
IF(NOT(ISERROR(FIND("Middle1",C29))),[2]StageExpTable!$F$8,
IF(NOT(ISERROR(FIND("Middle2",C29))),[2]StageExpTable!$F$9,
IF(NOT(ISERROR(FIND("Middle3",C29))),[2]StageExpTable!$F$10,
IF(NOT(ISERROR(FIND("Middle4",C29))),[2]StageExpTable!$F$11,0))))</f>
        <v>35</v>
      </c>
      <c r="H29">
        <f t="shared" ca="1" si="6"/>
        <v>220</v>
      </c>
      <c r="I29">
        <f ca="1">VLOOKUP(H29,[2]StageExpTable!$C:$D,MATCH([2]StageExpTable!$D$1,[2]StageExpTable!$C$1:$D$1,0),1)</f>
        <v>5</v>
      </c>
      <c r="J29" s="1">
        <f ca="1">IFERROR((H29-VLOOKUP(I29,[2]StageExpTable!$A:$C,MATCH([2]StageExpTable!$C$1,[2]StageExpTable!$A$1:$C$1,0),0))
/VLOOKUP(I29+1,[2]StageExpTable!$A:$B,MATCH([2]StageExpTable!$B$1,[2]StageExpTable!$A$1:$B$1,0),0),"Max")</f>
        <v>0.77551020408163263</v>
      </c>
      <c r="K29">
        <v>-10</v>
      </c>
      <c r="L29">
        <f t="shared" ca="1" si="7"/>
        <v>173</v>
      </c>
      <c r="M29">
        <f ca="1">VLOOKUP(L29,[2]StageExpTable!$C:$D,MATCH([2]StageExpTable!$D$1,[2]StageExpTable!$C$1:$D$1,0),1)</f>
        <v>5</v>
      </c>
      <c r="N29" s="1">
        <f ca="1">IFERROR((L29-VLOOKUP(M29,[2]StageExpTable!$A:$C,MATCH([2]StageExpTable!$C$1,[2]StageExpTable!$A$1:$C$1,0),0))
/VLOOKUP(M29+1,[2]StageExpTable!$A:$B,MATCH([2]StageExpTable!$B$1,[2]StageExpTable!$A$1:$B$1,0),0),"Max")</f>
        <v>0.29591836734693877</v>
      </c>
      <c r="O29">
        <f ca="1">IF(AND(A29&lt;&gt;0,MOD(A29,7)=0),
VLOOKUP(A29&amp;"_"&amp;B29,[2]StageExpTable!$O:$T,MATCH([2]StageExpTable!$T$1,[2]StageExpTable!$O$1:$T$1,0),0),
VLOOKUP(B29,[2]StageExpTable!$H:$M,MATCH([2]StageExpTable!$M$1,[2]StageExpTable!$H$1:$M$1,0),0))</f>
        <v>5</v>
      </c>
    </row>
    <row r="30" spans="1:15" x14ac:dyDescent="0.3">
      <c r="A30">
        <v>1</v>
      </c>
      <c r="B30">
        <f t="shared" ca="1" si="4"/>
        <v>9</v>
      </c>
      <c r="C30" t="s">
        <v>41</v>
      </c>
      <c r="D30">
        <f>VLOOKUP($C30,[1]MapTable!$A:$G,MATCH([1]MapTable!$G$1,[1]MapTable!$A$1:$G$1,0),0)</f>
        <v>12</v>
      </c>
      <c r="E30">
        <f t="shared" ca="1" si="5"/>
        <v>56</v>
      </c>
      <c r="F30">
        <f ca="1">VLOOKUP(B30,[2]StageExpTable!$H:$K,MATCH([2]StageExpTable!$K$1,[2]StageExpTable!$H$1:$K$1,0),0)</f>
        <v>25</v>
      </c>
      <c r="G30">
        <f>D30*[2]StageExpTable!$F$2+
IF(NOT(ISERROR(FIND("Middle1",C30))),[2]StageExpTable!$F$8,
IF(NOT(ISERROR(FIND("Middle2",C30))),[2]StageExpTable!$F$9,
IF(NOT(ISERROR(FIND("Middle3",C30))),[2]StageExpTable!$F$10,
IF(NOT(ISERROR(FIND("Middle4",C30))),[2]StageExpTable!$F$11,0))))</f>
        <v>60</v>
      </c>
      <c r="H30">
        <f t="shared" ca="1" si="6"/>
        <v>280</v>
      </c>
      <c r="I30">
        <f ca="1">VLOOKUP(H30,[2]StageExpTable!$C:$D,MATCH([2]StageExpTable!$D$1,[2]StageExpTable!$C$1:$D$1,0),1)</f>
        <v>6</v>
      </c>
      <c r="J30" s="1">
        <f ca="1">IFERROR((H30-VLOOKUP(I30,[2]StageExpTable!$A:$C,MATCH([2]StageExpTable!$C$1,[2]StageExpTable!$A$1:$C$1,0),0))
/VLOOKUP(I30+1,[2]StageExpTable!$A:$B,MATCH([2]StageExpTable!$B$1,[2]StageExpTable!$A$1:$B$1,0),0),"Max")</f>
        <v>0.2289156626506024</v>
      </c>
      <c r="K30">
        <v>-30</v>
      </c>
      <c r="L30">
        <f t="shared" ca="1" si="7"/>
        <v>203</v>
      </c>
      <c r="M30">
        <f ca="1">VLOOKUP(L30,[2]StageExpTable!$C:$D,MATCH([2]StageExpTable!$D$1,[2]StageExpTable!$C$1:$D$1,0),1)</f>
        <v>5</v>
      </c>
      <c r="N30" s="1">
        <f ca="1">IFERROR((L30-VLOOKUP(M30,[2]StageExpTable!$A:$C,MATCH([2]StageExpTable!$C$1,[2]StageExpTable!$A$1:$C$1,0),0))
/VLOOKUP(M30+1,[2]StageExpTable!$A:$B,MATCH([2]StageExpTable!$B$1,[2]StageExpTable!$A$1:$B$1,0),0),"Max")</f>
        <v>0.60204081632653061</v>
      </c>
      <c r="O30">
        <f ca="1">IF(AND(A30&lt;&gt;0,MOD(A30,7)=0),
VLOOKUP(A30&amp;"_"&amp;B30,[2]StageExpTable!$O:$T,MATCH([2]StageExpTable!$T$1,[2]StageExpTable!$O$1:$T$1,0),0),
VLOOKUP(B30,[2]StageExpTable!$H:$M,MATCH([2]StageExpTable!$M$1,[2]StageExpTable!$H$1:$M$1,0),0))</f>
        <v>5</v>
      </c>
    </row>
    <row r="31" spans="1:15" x14ac:dyDescent="0.3">
      <c r="A31">
        <v>1</v>
      </c>
      <c r="B31">
        <f t="shared" ca="1" si="4"/>
        <v>10</v>
      </c>
      <c r="C31" t="s">
        <v>40</v>
      </c>
      <c r="D31">
        <f>VLOOKUP($C31,[1]MapTable!$A:$G,MATCH([1]MapTable!$G$1,[1]MapTable!$A$1:$G$1,0),0)</f>
        <v>0</v>
      </c>
      <c r="E31">
        <f t="shared" ca="1" si="5"/>
        <v>56</v>
      </c>
      <c r="F31">
        <f ca="1">VLOOKUP(B31,[2]StageExpTable!$H:$K,MATCH([2]StageExpTable!$K$1,[2]StageExpTable!$H$1:$K$1,0),0)</f>
        <v>100</v>
      </c>
      <c r="G31">
        <f>D31*[2]StageExpTable!$F$2+
IF(NOT(ISERROR(FIND("Middle1",C31))),[2]StageExpTable!$F$8,
IF(NOT(ISERROR(FIND("Middle2",C31))),[2]StageExpTable!$F$9,
IF(NOT(ISERROR(FIND("Middle3",C31))),[2]StageExpTable!$F$10,
IF(NOT(ISERROR(FIND("Middle4",C31))),[2]StageExpTable!$F$11,0))))</f>
        <v>100</v>
      </c>
      <c r="H31">
        <f t="shared" ca="1" si="6"/>
        <v>380</v>
      </c>
      <c r="I31">
        <f ca="1">VLOOKUP(H31,[2]StageExpTable!$C:$D,MATCH([2]StageExpTable!$D$1,[2]StageExpTable!$C$1:$D$1,0),1)</f>
        <v>6</v>
      </c>
      <c r="J31" s="1">
        <f ca="1">IFERROR((H31-VLOOKUP(I31,[2]StageExpTable!$A:$C,MATCH([2]StageExpTable!$C$1,[2]StageExpTable!$A$1:$C$1,0),0))
/VLOOKUP(I31+1,[2]StageExpTable!$A:$B,MATCH([2]StageExpTable!$B$1,[2]StageExpTable!$A$1:$B$1,0),0),"Max")</f>
        <v>0.83132530120481929</v>
      </c>
      <c r="L31">
        <f t="shared" ca="1" si="7"/>
        <v>303</v>
      </c>
      <c r="M31">
        <f ca="1">VLOOKUP(L31,[2]StageExpTable!$C:$D,MATCH([2]StageExpTable!$D$1,[2]StageExpTable!$C$1:$D$1,0),1)</f>
        <v>6</v>
      </c>
      <c r="N31" s="1">
        <f ca="1">IFERROR((L31-VLOOKUP(M31,[2]StageExpTable!$A:$C,MATCH([2]StageExpTable!$C$1,[2]StageExpTable!$A$1:$C$1,0),0))
/VLOOKUP(M31+1,[2]StageExpTable!$A:$B,MATCH([2]StageExpTable!$B$1,[2]StageExpTable!$A$1:$B$1,0),0),"Max")</f>
        <v>0.36746987951807231</v>
      </c>
      <c r="O31">
        <f ca="1">IF(AND(A31&lt;&gt;0,MOD(A31,7)=0),
VLOOKUP(A31&amp;"_"&amp;B31,[2]StageExpTable!$O:$T,MATCH([2]StageExpTable!$T$1,[2]StageExpTable!$O$1:$T$1,0),0),
VLOOKUP(B31,[2]StageExpTable!$H:$M,MATCH([2]StageExpTable!$M$1,[2]StageExpTable!$H$1:$M$1,0),0))</f>
        <v>6</v>
      </c>
    </row>
    <row r="32" spans="1:15" x14ac:dyDescent="0.3">
      <c r="A32">
        <v>1</v>
      </c>
      <c r="B32">
        <f t="shared" ca="1" si="4"/>
        <v>11</v>
      </c>
      <c r="C32" t="s">
        <v>39</v>
      </c>
      <c r="D32">
        <f>VLOOKUP($C32,[1]MapTable!$A:$G,MATCH([1]MapTable!$G$1,[1]MapTable!$A$1:$G$1,0),0)</f>
        <v>10</v>
      </c>
      <c r="E32">
        <f t="shared" ca="1" si="5"/>
        <v>66</v>
      </c>
      <c r="F32">
        <f ca="1">VLOOKUP(B32,[2]StageExpTable!$H:$K,MATCH([2]StageExpTable!$K$1,[2]StageExpTable!$H$1:$K$1,0),0)</f>
        <v>50</v>
      </c>
      <c r="G32">
        <f>D32*[2]StageExpTable!$F$2+
IF(NOT(ISERROR(FIND("Middle1",C32))),[2]StageExpTable!$F$8,
IF(NOT(ISERROR(FIND("Middle2",C32))),[2]StageExpTable!$F$9,
IF(NOT(ISERROR(FIND("Middle3",C32))),[2]StageExpTable!$F$10,
IF(NOT(ISERROR(FIND("Middle4",C32))),[2]StageExpTable!$F$11,0))))</f>
        <v>50</v>
      </c>
      <c r="H32">
        <f t="shared" ca="1" si="6"/>
        <v>430</v>
      </c>
      <c r="I32">
        <f ca="1">VLOOKUP(H32,[2]StageExpTable!$C:$D,MATCH([2]StageExpTable!$D$1,[2]StageExpTable!$C$1:$D$1,0),1)</f>
        <v>7</v>
      </c>
      <c r="J32" s="1">
        <f ca="1">IFERROR((H32-VLOOKUP(I32,[2]StageExpTable!$A:$C,MATCH([2]StageExpTable!$C$1,[2]StageExpTable!$A$1:$C$1,0),0))
/VLOOKUP(I32+1,[2]StageExpTable!$A:$B,MATCH([2]StageExpTable!$B$1,[2]StageExpTable!$A$1:$B$1,0),0),"Max")</f>
        <v>0.11827956989247312</v>
      </c>
      <c r="L32">
        <f t="shared" ca="1" si="7"/>
        <v>353</v>
      </c>
      <c r="M32">
        <f ca="1">VLOOKUP(L32,[2]StageExpTable!$C:$D,MATCH([2]StageExpTable!$D$1,[2]StageExpTable!$C$1:$D$1,0),1)</f>
        <v>6</v>
      </c>
      <c r="N32" s="1">
        <f ca="1">IFERROR((L32-VLOOKUP(M32,[2]StageExpTable!$A:$C,MATCH([2]StageExpTable!$C$1,[2]StageExpTable!$A$1:$C$1,0),0))
/VLOOKUP(M32+1,[2]StageExpTable!$A:$B,MATCH([2]StageExpTable!$B$1,[2]StageExpTable!$A$1:$B$1,0),0),"Max")</f>
        <v>0.66867469879518071</v>
      </c>
      <c r="O32">
        <f ca="1">IF(AND(A32&lt;&gt;0,MOD(A32,7)=0),
VLOOKUP(A32&amp;"_"&amp;B32,[2]StageExpTable!$O:$T,MATCH([2]StageExpTable!$T$1,[2]StageExpTable!$O$1:$T$1,0),0),
VLOOKUP(B32,[2]StageExpTable!$H:$M,MATCH([2]StageExpTable!$M$1,[2]StageExpTable!$H$1:$M$1,0),0))</f>
        <v>6</v>
      </c>
    </row>
    <row r="33" spans="1:15" x14ac:dyDescent="0.3">
      <c r="A33">
        <v>1</v>
      </c>
      <c r="B33">
        <f t="shared" ca="1" si="4"/>
        <v>12</v>
      </c>
      <c r="C33" t="s">
        <v>38</v>
      </c>
      <c r="D33">
        <f>VLOOKUP($C33,[1]MapTable!$A:$G,MATCH([1]MapTable!$G$1,[1]MapTable!$A$1:$G$1,0),0)</f>
        <v>10</v>
      </c>
      <c r="E33">
        <f t="shared" ca="1" si="5"/>
        <v>76</v>
      </c>
      <c r="F33">
        <f ca="1">VLOOKUP(B33,[2]StageExpTable!$H:$K,MATCH([2]StageExpTable!$K$1,[2]StageExpTable!$H$1:$K$1,0),0)</f>
        <v>50</v>
      </c>
      <c r="G33">
        <f>D33*[2]StageExpTable!$F$2+
IF(NOT(ISERROR(FIND("Middle1",C33))),[2]StageExpTable!$F$8,
IF(NOT(ISERROR(FIND("Middle2",C33))),[2]StageExpTable!$F$9,
IF(NOT(ISERROR(FIND("Middle3",C33))),[2]StageExpTable!$F$10,
IF(NOT(ISERROR(FIND("Middle4",C33))),[2]StageExpTable!$F$11,0))))</f>
        <v>50</v>
      </c>
      <c r="H33">
        <f t="shared" ca="1" si="6"/>
        <v>480</v>
      </c>
      <c r="I33">
        <f ca="1">VLOOKUP(H33,[2]StageExpTable!$C:$D,MATCH([2]StageExpTable!$D$1,[2]StageExpTable!$C$1:$D$1,0),1)</f>
        <v>7</v>
      </c>
      <c r="J33" s="1">
        <f ca="1">IFERROR((H33-VLOOKUP(I33,[2]StageExpTable!$A:$C,MATCH([2]StageExpTable!$C$1,[2]StageExpTable!$A$1:$C$1,0),0))
/VLOOKUP(I33+1,[2]StageExpTable!$A:$B,MATCH([2]StageExpTable!$B$1,[2]StageExpTable!$A$1:$B$1,0),0),"Max")</f>
        <v>0.38709677419354838</v>
      </c>
      <c r="L33">
        <f t="shared" ca="1" si="7"/>
        <v>403</v>
      </c>
      <c r="M33">
        <f ca="1">VLOOKUP(L33,[2]StageExpTable!$C:$D,MATCH([2]StageExpTable!$D$1,[2]StageExpTable!$C$1:$D$1,0),1)</f>
        <v>6</v>
      </c>
      <c r="N33" s="1">
        <f ca="1">IFERROR((L33-VLOOKUP(M33,[2]StageExpTable!$A:$C,MATCH([2]StageExpTable!$C$1,[2]StageExpTable!$A$1:$C$1,0),0))
/VLOOKUP(M33+1,[2]StageExpTable!$A:$B,MATCH([2]StageExpTable!$B$1,[2]StageExpTable!$A$1:$B$1,0),0),"Max")</f>
        <v>0.96987951807228912</v>
      </c>
      <c r="O33">
        <f ca="1">IF(AND(A33&lt;&gt;0,MOD(A33,7)=0),
VLOOKUP(A33&amp;"_"&amp;B33,[2]StageExpTable!$O:$T,MATCH([2]StageExpTable!$T$1,[2]StageExpTable!$O$1:$T$1,0),0),
VLOOKUP(B33,[2]StageExpTable!$H:$M,MATCH([2]StageExpTable!$M$1,[2]StageExpTable!$H$1:$M$1,0),0))</f>
        <v>6</v>
      </c>
    </row>
    <row r="34" spans="1:15" x14ac:dyDescent="0.3">
      <c r="A34">
        <v>1</v>
      </c>
      <c r="B34">
        <f t="shared" ca="1" si="4"/>
        <v>13</v>
      </c>
      <c r="C34" t="s">
        <v>37</v>
      </c>
      <c r="D34">
        <f>VLOOKUP($C34,[1]MapTable!$A:$G,MATCH([1]MapTable!$G$1,[1]MapTable!$A$1:$G$1,0),0)</f>
        <v>7</v>
      </c>
      <c r="E34">
        <f t="shared" ca="1" si="5"/>
        <v>83</v>
      </c>
      <c r="F34">
        <f ca="1">VLOOKUP(B34,[2]StageExpTable!$H:$K,MATCH([2]StageExpTable!$K$1,[2]StageExpTable!$H$1:$K$1,0),0)</f>
        <v>50</v>
      </c>
      <c r="G34">
        <f>D34*[2]StageExpTable!$F$2+
IF(NOT(ISERROR(FIND("Middle1",C34))),[2]StageExpTable!$F$8,
IF(NOT(ISERROR(FIND("Middle2",C34))),[2]StageExpTable!$F$9,
IF(NOT(ISERROR(FIND("Middle3",C34))),[2]StageExpTable!$F$10,
IF(NOT(ISERROR(FIND("Middle4",C34))),[2]StageExpTable!$F$11,0))))</f>
        <v>35</v>
      </c>
      <c r="H34">
        <f t="shared" ca="1" si="6"/>
        <v>515</v>
      </c>
      <c r="I34">
        <f ca="1">VLOOKUP(H34,[2]StageExpTable!$C:$D,MATCH([2]StageExpTable!$D$1,[2]StageExpTable!$C$1:$D$1,0),1)</f>
        <v>7</v>
      </c>
      <c r="J34" s="1">
        <f ca="1">IFERROR((H34-VLOOKUP(I34,[2]StageExpTable!$A:$C,MATCH([2]StageExpTable!$C$1,[2]StageExpTable!$A$1:$C$1,0),0))
/VLOOKUP(I34+1,[2]StageExpTable!$A:$B,MATCH([2]StageExpTable!$B$1,[2]StageExpTable!$A$1:$B$1,0),0),"Max")</f>
        <v>0.57526881720430112</v>
      </c>
      <c r="L34">
        <f t="shared" ca="1" si="7"/>
        <v>438</v>
      </c>
      <c r="M34">
        <f ca="1">VLOOKUP(L34,[2]StageExpTable!$C:$D,MATCH([2]StageExpTable!$D$1,[2]StageExpTable!$C$1:$D$1,0),1)</f>
        <v>7</v>
      </c>
      <c r="N34" s="1">
        <f ca="1">IFERROR((L34-VLOOKUP(M34,[2]StageExpTable!$A:$C,MATCH([2]StageExpTable!$C$1,[2]StageExpTable!$A$1:$C$1,0),0))
/VLOOKUP(M34+1,[2]StageExpTable!$A:$B,MATCH([2]StageExpTable!$B$1,[2]StageExpTable!$A$1:$B$1,0),0),"Max")</f>
        <v>0.16129032258064516</v>
      </c>
      <c r="O34">
        <f ca="1">IF(AND(A34&lt;&gt;0,MOD(A34,7)=0),
VLOOKUP(A34&amp;"_"&amp;B34,[2]StageExpTable!$O:$T,MATCH([2]StageExpTable!$T$1,[2]StageExpTable!$O$1:$T$1,0),0),
VLOOKUP(B34,[2]StageExpTable!$H:$M,MATCH([2]StageExpTable!$M$1,[2]StageExpTable!$H$1:$M$1,0),0))</f>
        <v>7</v>
      </c>
    </row>
    <row r="35" spans="1:15" x14ac:dyDescent="0.3">
      <c r="A35">
        <v>1</v>
      </c>
      <c r="B35">
        <f t="shared" ca="1" si="4"/>
        <v>14</v>
      </c>
      <c r="C35" t="s">
        <v>36</v>
      </c>
      <c r="D35">
        <f>VLOOKUP($C35,[1]MapTable!$A:$G,MATCH([1]MapTable!$G$1,[1]MapTable!$A$1:$G$1,0),0)</f>
        <v>12</v>
      </c>
      <c r="E35">
        <f t="shared" ca="1" si="5"/>
        <v>95</v>
      </c>
      <c r="F35">
        <f ca="1">VLOOKUP(B35,[2]StageExpTable!$H:$K,MATCH([2]StageExpTable!$K$1,[2]StageExpTable!$H$1:$K$1,0),0)</f>
        <v>50</v>
      </c>
      <c r="G35">
        <f>D35*[2]StageExpTable!$F$2+
IF(NOT(ISERROR(FIND("Middle1",C35))),[2]StageExpTable!$F$8,
IF(NOT(ISERROR(FIND("Middle2",C35))),[2]StageExpTable!$F$9,
IF(NOT(ISERROR(FIND("Middle3",C35))),[2]StageExpTable!$F$10,
IF(NOT(ISERROR(FIND("Middle4",C35))),[2]StageExpTable!$F$11,0))))</f>
        <v>60</v>
      </c>
      <c r="H35">
        <f t="shared" ca="1" si="6"/>
        <v>575</v>
      </c>
      <c r="I35">
        <f ca="1">VLOOKUP(H35,[2]StageExpTable!$C:$D,MATCH([2]StageExpTable!$D$1,[2]StageExpTable!$C$1:$D$1,0),1)</f>
        <v>7</v>
      </c>
      <c r="J35" s="1">
        <f ca="1">IFERROR((H35-VLOOKUP(I35,[2]StageExpTable!$A:$C,MATCH([2]StageExpTable!$C$1,[2]StageExpTable!$A$1:$C$1,0),0))
/VLOOKUP(I35+1,[2]StageExpTable!$A:$B,MATCH([2]StageExpTable!$B$1,[2]StageExpTable!$A$1:$B$1,0),0),"Max")</f>
        <v>0.89784946236559138</v>
      </c>
      <c r="L35">
        <f t="shared" ca="1" si="7"/>
        <v>498</v>
      </c>
      <c r="M35">
        <f ca="1">VLOOKUP(L35,[2]StageExpTable!$C:$D,MATCH([2]StageExpTable!$D$1,[2]StageExpTable!$C$1:$D$1,0),1)</f>
        <v>7</v>
      </c>
      <c r="N35" s="1">
        <f ca="1">IFERROR((L35-VLOOKUP(M35,[2]StageExpTable!$A:$C,MATCH([2]StageExpTable!$C$1,[2]StageExpTable!$A$1:$C$1,0),0))
/VLOOKUP(M35+1,[2]StageExpTable!$A:$B,MATCH([2]StageExpTable!$B$1,[2]StageExpTable!$A$1:$B$1,0),0),"Max")</f>
        <v>0.4838709677419355</v>
      </c>
      <c r="O35">
        <f ca="1">IF(AND(A35&lt;&gt;0,MOD(A35,7)=0),
VLOOKUP(A35&amp;"_"&amp;B35,[2]StageExpTable!$O:$T,MATCH([2]StageExpTable!$T$1,[2]StageExpTable!$O$1:$T$1,0),0),
VLOOKUP(B35,[2]StageExpTable!$H:$M,MATCH([2]StageExpTable!$M$1,[2]StageExpTable!$H$1:$M$1,0),0))</f>
        <v>7</v>
      </c>
    </row>
    <row r="36" spans="1:15" x14ac:dyDescent="0.3">
      <c r="A36">
        <v>1</v>
      </c>
      <c r="B36">
        <f t="shared" ca="1" si="4"/>
        <v>15</v>
      </c>
      <c r="C36" t="s">
        <v>56</v>
      </c>
      <c r="D36">
        <f>VLOOKUP($C36,[1]MapTable!$A:$G,MATCH([1]MapTable!$G$1,[1]MapTable!$A$1:$G$1,0),0)</f>
        <v>0</v>
      </c>
      <c r="E36">
        <f t="shared" ca="1" si="5"/>
        <v>95</v>
      </c>
      <c r="F36">
        <f ca="1">VLOOKUP(B36,[2]StageExpTable!$H:$K,MATCH([2]StageExpTable!$K$1,[2]StageExpTable!$H$1:$K$1,0),0)</f>
        <v>0</v>
      </c>
      <c r="G36">
        <f>D36*[2]StageExpTable!$F$2+
IF(NOT(ISERROR(FIND("Middle1",C36))),[2]StageExpTable!$F$8,
IF(NOT(ISERROR(FIND("Middle2",C36))),[2]StageExpTable!$F$9,
IF(NOT(ISERROR(FIND("Middle3",C36))),[2]StageExpTable!$F$10,
IF(NOT(ISERROR(FIND("Middle4",C36))),[2]StageExpTable!$F$11,0))))</f>
        <v>0</v>
      </c>
      <c r="H36">
        <f t="shared" ca="1" si="6"/>
        <v>575</v>
      </c>
      <c r="I36">
        <f ca="1">VLOOKUP(H36,[2]StageExpTable!$C:$D,MATCH([2]StageExpTable!$D$1,[2]StageExpTable!$C$1:$D$1,0),1)</f>
        <v>7</v>
      </c>
      <c r="J36" s="1">
        <f ca="1">IFERROR((H36-VLOOKUP(I36,[2]StageExpTable!$A:$C,MATCH([2]StageExpTable!$C$1,[2]StageExpTable!$A$1:$C$1,0),0))
/VLOOKUP(I36+1,[2]StageExpTable!$A:$B,MATCH([2]StageExpTable!$B$1,[2]StageExpTable!$A$1:$B$1,0),0),"Max")</f>
        <v>0.89784946236559138</v>
      </c>
      <c r="L36">
        <f t="shared" ca="1" si="7"/>
        <v>498</v>
      </c>
      <c r="M36">
        <f ca="1">VLOOKUP(L36,[2]StageExpTable!$C:$D,MATCH([2]StageExpTable!$D$1,[2]StageExpTable!$C$1:$D$1,0),1)</f>
        <v>7</v>
      </c>
      <c r="N36" s="1">
        <f ca="1">IFERROR((L36-VLOOKUP(M36,[2]StageExpTable!$A:$C,MATCH([2]StageExpTable!$C$1,[2]StageExpTable!$A$1:$C$1,0),0))
/VLOOKUP(M36+1,[2]StageExpTable!$A:$B,MATCH([2]StageExpTable!$B$1,[2]StageExpTable!$A$1:$B$1,0),0),"Max")</f>
        <v>0.4838709677419355</v>
      </c>
      <c r="O36">
        <f ca="1">IF(AND(A36&lt;&gt;0,MOD(A36,7)=0),
VLOOKUP(A36&amp;"_"&amp;B36,[2]StageExpTable!$O:$T,MATCH([2]StageExpTable!$T$1,[2]StageExpTable!$O$1:$T$1,0),0),
VLOOKUP(B36,[2]StageExpTable!$H:$M,MATCH([2]StageExpTable!$M$1,[2]StageExpTable!$H$1:$M$1,0),0))</f>
        <v>7</v>
      </c>
    </row>
    <row r="37" spans="1:15" x14ac:dyDescent="0.3">
      <c r="A37">
        <v>1</v>
      </c>
      <c r="B37">
        <f t="shared" ca="1" si="4"/>
        <v>16</v>
      </c>
      <c r="C37" t="s">
        <v>34</v>
      </c>
      <c r="D37">
        <f>VLOOKUP($C37,[1]MapTable!$A:$G,MATCH([1]MapTable!$G$1,[1]MapTable!$A$1:$G$1,0),0)</f>
        <v>10</v>
      </c>
      <c r="E37">
        <f t="shared" ca="1" si="5"/>
        <v>105</v>
      </c>
      <c r="F37">
        <f ca="1">VLOOKUP(B37,[2]StageExpTable!$H:$K,MATCH([2]StageExpTable!$K$1,[2]StageExpTable!$H$1:$K$1,0),0)</f>
        <v>50</v>
      </c>
      <c r="G37">
        <f>D37*[2]StageExpTable!$F$2+
IF(NOT(ISERROR(FIND("Middle1",C37))),[2]StageExpTable!$F$8,
IF(NOT(ISERROR(FIND("Middle2",C37))),[2]StageExpTable!$F$9,
IF(NOT(ISERROR(FIND("Middle3",C37))),[2]StageExpTable!$F$10,
IF(NOT(ISERROR(FIND("Middle4",C37))),[2]StageExpTable!$F$11,0))))</f>
        <v>50</v>
      </c>
      <c r="H37">
        <f t="shared" ca="1" si="6"/>
        <v>625</v>
      </c>
      <c r="I37">
        <f ca="1">VLOOKUP(H37,[2]StageExpTable!$C:$D,MATCH([2]StageExpTable!$D$1,[2]StageExpTable!$C$1:$D$1,0),1)</f>
        <v>8</v>
      </c>
      <c r="J37" s="1">
        <f ca="1">IFERROR((H37-VLOOKUP(I37,[2]StageExpTable!$A:$C,MATCH([2]StageExpTable!$C$1,[2]StageExpTable!$A$1:$C$1,0),0))
/VLOOKUP(I37+1,[2]StageExpTable!$A:$B,MATCH([2]StageExpTable!$B$1,[2]StageExpTable!$A$1:$B$1,0),0),"Max")</f>
        <v>0.15656565656565657</v>
      </c>
      <c r="L37">
        <f t="shared" ca="1" si="7"/>
        <v>548</v>
      </c>
      <c r="M37">
        <f ca="1">VLOOKUP(L37,[2]StageExpTable!$C:$D,MATCH([2]StageExpTable!$D$1,[2]StageExpTable!$C$1:$D$1,0),1)</f>
        <v>7</v>
      </c>
      <c r="N37" s="1">
        <f ca="1">IFERROR((L37-VLOOKUP(M37,[2]StageExpTable!$A:$C,MATCH([2]StageExpTable!$C$1,[2]StageExpTable!$A$1:$C$1,0),0))
/VLOOKUP(M37+1,[2]StageExpTable!$A:$B,MATCH([2]StageExpTable!$B$1,[2]StageExpTable!$A$1:$B$1,0),0),"Max")</f>
        <v>0.75268817204301075</v>
      </c>
      <c r="O37">
        <f ca="1">IF(AND(A37&lt;&gt;0,MOD(A37,7)=0),
VLOOKUP(A37&amp;"_"&amp;B37,[2]StageExpTable!$O:$T,MATCH([2]StageExpTable!$T$1,[2]StageExpTable!$O$1:$T$1,0),0),
VLOOKUP(B37,[2]StageExpTable!$H:$M,MATCH([2]StageExpTable!$M$1,[2]StageExpTable!$H$1:$M$1,0),0))</f>
        <v>7</v>
      </c>
    </row>
    <row r="38" spans="1:15" x14ac:dyDescent="0.3">
      <c r="A38">
        <v>1</v>
      </c>
      <c r="B38">
        <f t="shared" ca="1" si="4"/>
        <v>17</v>
      </c>
      <c r="C38" t="s">
        <v>33</v>
      </c>
      <c r="D38">
        <f>VLOOKUP($C38,[1]MapTable!$A:$G,MATCH([1]MapTable!$G$1,[1]MapTable!$A$1:$G$1,0),0)</f>
        <v>8</v>
      </c>
      <c r="E38">
        <f t="shared" ca="1" si="5"/>
        <v>113</v>
      </c>
      <c r="F38">
        <f ca="1">VLOOKUP(B38,[2]StageExpTable!$H:$K,MATCH([2]StageExpTable!$K$1,[2]StageExpTable!$H$1:$K$1,0),0)</f>
        <v>50</v>
      </c>
      <c r="G38">
        <f>D38*[2]StageExpTable!$F$2+
IF(NOT(ISERROR(FIND("Middle1",C38))),[2]StageExpTable!$F$8,
IF(NOT(ISERROR(FIND("Middle2",C38))),[2]StageExpTable!$F$9,
IF(NOT(ISERROR(FIND("Middle3",C38))),[2]StageExpTable!$F$10,
IF(NOT(ISERROR(FIND("Middle4",C38))),[2]StageExpTable!$F$11,0))))</f>
        <v>40</v>
      </c>
      <c r="H38">
        <f t="shared" ca="1" si="6"/>
        <v>665</v>
      </c>
      <c r="I38">
        <f ca="1">VLOOKUP(H38,[2]StageExpTable!$C:$D,MATCH([2]StageExpTable!$D$1,[2]StageExpTable!$C$1:$D$1,0),1)</f>
        <v>8</v>
      </c>
      <c r="J38" s="1">
        <f ca="1">IFERROR((H38-VLOOKUP(I38,[2]StageExpTable!$A:$C,MATCH([2]StageExpTable!$C$1,[2]StageExpTable!$A$1:$C$1,0),0))
/VLOOKUP(I38+1,[2]StageExpTable!$A:$B,MATCH([2]StageExpTable!$B$1,[2]StageExpTable!$A$1:$B$1,0),0),"Max")</f>
        <v>0.35858585858585856</v>
      </c>
      <c r="K38">
        <v>10</v>
      </c>
      <c r="L38">
        <f t="shared" ca="1" si="7"/>
        <v>598</v>
      </c>
      <c r="M38">
        <f ca="1">VLOOKUP(L38,[2]StageExpTable!$C:$D,MATCH([2]StageExpTable!$D$1,[2]StageExpTable!$C$1:$D$1,0),1)</f>
        <v>8</v>
      </c>
      <c r="N38" s="1">
        <f ca="1">IFERROR((L38-VLOOKUP(M38,[2]StageExpTable!$A:$C,MATCH([2]StageExpTable!$C$1,[2]StageExpTable!$A$1:$C$1,0),0))
/VLOOKUP(M38+1,[2]StageExpTable!$A:$B,MATCH([2]StageExpTable!$B$1,[2]StageExpTable!$A$1:$B$1,0),0),"Max")</f>
        <v>2.0202020202020204E-2</v>
      </c>
      <c r="O38">
        <f ca="1">IF(AND(A38&lt;&gt;0,MOD(A38,7)=0),
VLOOKUP(A38&amp;"_"&amp;B38,[2]StageExpTable!$O:$T,MATCH([2]StageExpTable!$T$1,[2]StageExpTable!$O$1:$T$1,0),0),
VLOOKUP(B38,[2]StageExpTable!$H:$M,MATCH([2]StageExpTable!$M$1,[2]StageExpTable!$H$1:$M$1,0),0))</f>
        <v>8</v>
      </c>
    </row>
    <row r="39" spans="1:15" x14ac:dyDescent="0.3">
      <c r="A39">
        <v>1</v>
      </c>
      <c r="B39">
        <f t="shared" ca="1" si="4"/>
        <v>18</v>
      </c>
      <c r="C39" t="s">
        <v>32</v>
      </c>
      <c r="D39">
        <f>VLOOKUP($C39,[1]MapTable!$A:$G,MATCH([1]MapTable!$G$1,[1]MapTable!$A$1:$G$1,0),0)</f>
        <v>10</v>
      </c>
      <c r="E39">
        <f t="shared" ca="1" si="5"/>
        <v>123</v>
      </c>
      <c r="F39">
        <f ca="1">VLOOKUP(B39,[2]StageExpTable!$H:$K,MATCH([2]StageExpTable!$K$1,[2]StageExpTable!$H$1:$K$1,0),0)</f>
        <v>50</v>
      </c>
      <c r="G39">
        <f>D39*[2]StageExpTable!$F$2+
IF(NOT(ISERROR(FIND("Middle1",C39))),[2]StageExpTable!$F$8,
IF(NOT(ISERROR(FIND("Middle2",C39))),[2]StageExpTable!$F$9,
IF(NOT(ISERROR(FIND("Middle3",C39))),[2]StageExpTable!$F$10,
IF(NOT(ISERROR(FIND("Middle4",C39))),[2]StageExpTable!$F$11,0))))</f>
        <v>50</v>
      </c>
      <c r="H39">
        <f t="shared" ca="1" si="6"/>
        <v>715</v>
      </c>
      <c r="I39">
        <f ca="1">VLOOKUP(H39,[2]StageExpTable!$C:$D,MATCH([2]StageExpTable!$D$1,[2]StageExpTable!$C$1:$D$1,0),1)</f>
        <v>8</v>
      </c>
      <c r="J39" s="1">
        <f ca="1">IFERROR((H39-VLOOKUP(I39,[2]StageExpTable!$A:$C,MATCH([2]StageExpTable!$C$1,[2]StageExpTable!$A$1:$C$1,0),0))
/VLOOKUP(I39+1,[2]StageExpTable!$A:$B,MATCH([2]StageExpTable!$B$1,[2]StageExpTable!$A$1:$B$1,0),0),"Max")</f>
        <v>0.61111111111111116</v>
      </c>
      <c r="L39">
        <f t="shared" ca="1" si="7"/>
        <v>648</v>
      </c>
      <c r="M39">
        <f ca="1">VLOOKUP(L39,[2]StageExpTable!$C:$D,MATCH([2]StageExpTable!$D$1,[2]StageExpTable!$C$1:$D$1,0),1)</f>
        <v>8</v>
      </c>
      <c r="N39" s="1">
        <f ca="1">IFERROR((L39-VLOOKUP(M39,[2]StageExpTable!$A:$C,MATCH([2]StageExpTable!$C$1,[2]StageExpTable!$A$1:$C$1,0),0))
/VLOOKUP(M39+1,[2]StageExpTable!$A:$B,MATCH([2]StageExpTable!$B$1,[2]StageExpTable!$A$1:$B$1,0),0),"Max")</f>
        <v>0.27272727272727271</v>
      </c>
      <c r="O39">
        <f ca="1">IF(AND(A39&lt;&gt;0,MOD(A39,7)=0),
VLOOKUP(A39&amp;"_"&amp;B39,[2]StageExpTable!$O:$T,MATCH([2]StageExpTable!$T$1,[2]StageExpTable!$O$1:$T$1,0),0),
VLOOKUP(B39,[2]StageExpTable!$H:$M,MATCH([2]StageExpTable!$M$1,[2]StageExpTable!$H$1:$M$1,0),0))</f>
        <v>8</v>
      </c>
    </row>
    <row r="40" spans="1:15" x14ac:dyDescent="0.3">
      <c r="A40">
        <v>1</v>
      </c>
      <c r="B40">
        <f t="shared" ca="1" si="4"/>
        <v>19</v>
      </c>
      <c r="C40" t="s">
        <v>31</v>
      </c>
      <c r="D40">
        <f>VLOOKUP($C40,[1]MapTable!$A:$G,MATCH([1]MapTable!$G$1,[1]MapTable!$A$1:$G$1,0),0)</f>
        <v>13</v>
      </c>
      <c r="E40">
        <f t="shared" ca="1" si="5"/>
        <v>136</v>
      </c>
      <c r="F40">
        <f ca="1">VLOOKUP(B40,[2]StageExpTable!$H:$K,MATCH([2]StageExpTable!$K$1,[2]StageExpTable!$H$1:$K$1,0),0)</f>
        <v>50</v>
      </c>
      <c r="G40">
        <f>D40*[2]StageExpTable!$F$2+
IF(NOT(ISERROR(FIND("Middle1",C40))),[2]StageExpTable!$F$8,
IF(NOT(ISERROR(FIND("Middle2",C40))),[2]StageExpTable!$F$9,
IF(NOT(ISERROR(FIND("Middle3",C40))),[2]StageExpTable!$F$10,
IF(NOT(ISERROR(FIND("Middle4",C40))),[2]StageExpTable!$F$11,0))))</f>
        <v>65</v>
      </c>
      <c r="H40">
        <f t="shared" ca="1" si="6"/>
        <v>780</v>
      </c>
      <c r="I40">
        <f ca="1">VLOOKUP(H40,[2]StageExpTable!$C:$D,MATCH([2]StageExpTable!$D$1,[2]StageExpTable!$C$1:$D$1,0),1)</f>
        <v>8</v>
      </c>
      <c r="J40" s="1">
        <f ca="1">IFERROR((H40-VLOOKUP(I40,[2]StageExpTable!$A:$C,MATCH([2]StageExpTable!$C$1,[2]StageExpTable!$A$1:$C$1,0),0))
/VLOOKUP(I40+1,[2]StageExpTable!$A:$B,MATCH([2]StageExpTable!$B$1,[2]StageExpTable!$A$1:$B$1,0),0),"Max")</f>
        <v>0.93939393939393945</v>
      </c>
      <c r="L40">
        <f t="shared" ca="1" si="7"/>
        <v>713</v>
      </c>
      <c r="M40">
        <f ca="1">VLOOKUP(L40,[2]StageExpTable!$C:$D,MATCH([2]StageExpTable!$D$1,[2]StageExpTable!$C$1:$D$1,0),1)</f>
        <v>8</v>
      </c>
      <c r="N40" s="1">
        <f ca="1">IFERROR((L40-VLOOKUP(M40,[2]StageExpTable!$A:$C,MATCH([2]StageExpTable!$C$1,[2]StageExpTable!$A$1:$C$1,0),0))
/VLOOKUP(M40+1,[2]StageExpTable!$A:$B,MATCH([2]StageExpTable!$B$1,[2]StageExpTable!$A$1:$B$1,0),0),"Max")</f>
        <v>0.60101010101010099</v>
      </c>
      <c r="O40">
        <f ca="1">IF(AND(A40&lt;&gt;0,MOD(A40,7)=0),
VLOOKUP(A40&amp;"_"&amp;B40,[2]StageExpTable!$O:$T,MATCH([2]StageExpTable!$T$1,[2]StageExpTable!$O$1:$T$1,0),0),
VLOOKUP(B40,[2]StageExpTable!$H:$M,MATCH([2]StageExpTable!$M$1,[2]StageExpTable!$H$1:$M$1,0),0))</f>
        <v>8</v>
      </c>
    </row>
    <row r="41" spans="1:15" x14ac:dyDescent="0.3">
      <c r="A41">
        <v>1</v>
      </c>
      <c r="B41">
        <f t="shared" ca="1" si="4"/>
        <v>20</v>
      </c>
      <c r="C41" t="s">
        <v>55</v>
      </c>
      <c r="D41">
        <f>VLOOKUP($C41,[1]MapTable!$A:$G,MATCH([1]MapTable!$G$1,[1]MapTable!$A$1:$G$1,0),0)</f>
        <v>0</v>
      </c>
      <c r="E41">
        <f t="shared" ca="1" si="5"/>
        <v>136</v>
      </c>
      <c r="F41">
        <f ca="1">VLOOKUP(B41,[2]StageExpTable!$H:$K,MATCH([2]StageExpTable!$K$1,[2]StageExpTable!$H$1:$K$1,0),0)</f>
        <v>200</v>
      </c>
      <c r="G41">
        <f>D41*[2]StageExpTable!$F$2+
IF(NOT(ISERROR(FIND("Middle1",C41))),[2]StageExpTable!$F$8,
IF(NOT(ISERROR(FIND("Middle2",C41))),[2]StageExpTable!$F$9,
IF(NOT(ISERROR(FIND("Middle3",C41))),[2]StageExpTable!$F$10,
IF(NOT(ISERROR(FIND("Middle4",C41))),[2]StageExpTable!$F$11,0))))</f>
        <v>200</v>
      </c>
      <c r="H41">
        <f t="shared" ca="1" si="6"/>
        <v>980</v>
      </c>
      <c r="I41">
        <f ca="1">VLOOKUP(H41,[2]StageExpTable!$C:$D,MATCH([2]StageExpTable!$D$1,[2]StageExpTable!$C$1:$D$1,0),1)</f>
        <v>9</v>
      </c>
      <c r="J41" s="1">
        <f ca="1">IFERROR((H41-VLOOKUP(I41,[2]StageExpTable!$A:$C,MATCH([2]StageExpTable!$C$1,[2]StageExpTable!$A$1:$C$1,0),0))
/VLOOKUP(I41+1,[2]StageExpTable!$A:$B,MATCH([2]StageExpTable!$B$1,[2]StageExpTable!$A$1:$B$1,0),0),"Max")</f>
        <v>0.71482889733840305</v>
      </c>
      <c r="L41">
        <f t="shared" ca="1" si="7"/>
        <v>913</v>
      </c>
      <c r="M41">
        <f ca="1">VLOOKUP(L41,[2]StageExpTable!$C:$D,MATCH([2]StageExpTable!$D$1,[2]StageExpTable!$C$1:$D$1,0),1)</f>
        <v>9</v>
      </c>
      <c r="N41" s="1">
        <f ca="1">IFERROR((L41-VLOOKUP(M41,[2]StageExpTable!$A:$C,MATCH([2]StageExpTable!$C$1,[2]StageExpTable!$A$1:$C$1,0),0))
/VLOOKUP(M41+1,[2]StageExpTable!$A:$B,MATCH([2]StageExpTable!$B$1,[2]StageExpTable!$A$1:$B$1,0),0),"Max")</f>
        <v>0.46007604562737642</v>
      </c>
      <c r="O41">
        <f ca="1">IF(AND(A41&lt;&gt;0,MOD(A41,7)=0),
VLOOKUP(A41&amp;"_"&amp;B41,[2]StageExpTable!$O:$T,MATCH([2]StageExpTable!$T$1,[2]StageExpTable!$O$1:$T$1,0),0),
VLOOKUP(B41,[2]StageExpTable!$H:$M,MATCH([2]StageExpTable!$M$1,[2]StageExpTable!$H$1:$M$1,0),0))</f>
        <v>9</v>
      </c>
    </row>
    <row r="42" spans="1:15" x14ac:dyDescent="0.3">
      <c r="A42">
        <v>1</v>
      </c>
      <c r="B42">
        <f t="shared" ca="1" si="4"/>
        <v>21</v>
      </c>
      <c r="C42" t="s">
        <v>29</v>
      </c>
      <c r="D42">
        <f>VLOOKUP($C42,[1]MapTable!$A:$G,MATCH([1]MapTable!$G$1,[1]MapTable!$A$1:$G$1,0),0)</f>
        <v>12</v>
      </c>
      <c r="E42">
        <f t="shared" ca="1" si="5"/>
        <v>148</v>
      </c>
      <c r="F42">
        <f ca="1">VLOOKUP(B42,[2]StageExpTable!$H:$K,MATCH([2]StageExpTable!$K$1,[2]StageExpTable!$H$1:$K$1,0),0)</f>
        <v>75</v>
      </c>
      <c r="G42">
        <f>D42*[2]StageExpTable!$F$2+
IF(NOT(ISERROR(FIND("Middle1",C42))),[2]StageExpTable!$F$8,
IF(NOT(ISERROR(FIND("Middle2",C42))),[2]StageExpTable!$F$9,
IF(NOT(ISERROR(FIND("Middle3",C42))),[2]StageExpTable!$F$10,
IF(NOT(ISERROR(FIND("Middle4",C42))),[2]StageExpTable!$F$11,0))))</f>
        <v>60</v>
      </c>
      <c r="H42">
        <f t="shared" ca="1" si="6"/>
        <v>1040</v>
      </c>
      <c r="I42">
        <f ca="1">VLOOKUP(H42,[2]StageExpTable!$C:$D,MATCH([2]StageExpTable!$D$1,[2]StageExpTable!$C$1:$D$1,0),1)</f>
        <v>9</v>
      </c>
      <c r="J42" s="1">
        <f ca="1">IFERROR((H42-VLOOKUP(I42,[2]StageExpTable!$A:$C,MATCH([2]StageExpTable!$C$1,[2]StageExpTable!$A$1:$C$1,0),0))
/VLOOKUP(I42+1,[2]StageExpTable!$A:$B,MATCH([2]StageExpTable!$B$1,[2]StageExpTable!$A$1:$B$1,0),0),"Max")</f>
        <v>0.94296577946768056</v>
      </c>
      <c r="K42">
        <v>15</v>
      </c>
      <c r="L42">
        <f t="shared" ca="1" si="7"/>
        <v>988</v>
      </c>
      <c r="M42">
        <f ca="1">VLOOKUP(L42,[2]StageExpTable!$C:$D,MATCH([2]StageExpTable!$D$1,[2]StageExpTable!$C$1:$D$1,0),1)</f>
        <v>9</v>
      </c>
      <c r="N42" s="1">
        <f ca="1">IFERROR((L42-VLOOKUP(M42,[2]StageExpTable!$A:$C,MATCH([2]StageExpTable!$C$1,[2]StageExpTable!$A$1:$C$1,0),0))
/VLOOKUP(M42+1,[2]StageExpTable!$A:$B,MATCH([2]StageExpTable!$B$1,[2]StageExpTable!$A$1:$B$1,0),0),"Max")</f>
        <v>0.74524714828897343</v>
      </c>
      <c r="O42">
        <f ca="1">IF(AND(A42&lt;&gt;0,MOD(A42,7)=0),
VLOOKUP(A42&amp;"_"&amp;B42,[2]StageExpTable!$O:$T,MATCH([2]StageExpTable!$T$1,[2]StageExpTable!$O$1:$T$1,0),0),
VLOOKUP(B42,[2]StageExpTable!$H:$M,MATCH([2]StageExpTable!$M$1,[2]StageExpTable!$H$1:$M$1,0),0))</f>
        <v>9</v>
      </c>
    </row>
    <row r="43" spans="1:15" x14ac:dyDescent="0.3">
      <c r="A43">
        <v>1</v>
      </c>
      <c r="B43">
        <f t="shared" ca="1" si="4"/>
        <v>22</v>
      </c>
      <c r="C43" t="s">
        <v>28</v>
      </c>
      <c r="D43">
        <f>VLOOKUP($C43,[1]MapTable!$A:$G,MATCH([1]MapTable!$G$1,[1]MapTable!$A$1:$G$1,0),0)</f>
        <v>12</v>
      </c>
      <c r="E43">
        <f t="shared" ca="1" si="5"/>
        <v>160</v>
      </c>
      <c r="F43">
        <f ca="1">VLOOKUP(B43,[2]StageExpTable!$H:$K,MATCH([2]StageExpTable!$K$1,[2]StageExpTable!$H$1:$K$1,0),0)</f>
        <v>75</v>
      </c>
      <c r="G43">
        <f>D43*[2]StageExpTable!$F$2+
IF(NOT(ISERROR(FIND("Middle1",C43))),[2]StageExpTable!$F$8,
IF(NOT(ISERROR(FIND("Middle2",C43))),[2]StageExpTable!$F$9,
IF(NOT(ISERROR(FIND("Middle3",C43))),[2]StageExpTable!$F$10,
IF(NOT(ISERROR(FIND("Middle4",C43))),[2]StageExpTable!$F$11,0))))</f>
        <v>60</v>
      </c>
      <c r="H43">
        <f t="shared" ca="1" si="6"/>
        <v>1100</v>
      </c>
      <c r="I43">
        <f ca="1">VLOOKUP(H43,[2]StageExpTable!$C:$D,MATCH([2]StageExpTable!$D$1,[2]StageExpTable!$C$1:$D$1,0),1)</f>
        <v>10</v>
      </c>
      <c r="J43" s="1">
        <f ca="1">IFERROR((H43-VLOOKUP(I43,[2]StageExpTable!$A:$C,MATCH([2]StageExpTable!$C$1,[2]StageExpTable!$A$1:$C$1,0),0))
/VLOOKUP(I43+1,[2]StageExpTable!$A:$B,MATCH([2]StageExpTable!$B$1,[2]StageExpTable!$A$1:$B$1,0),0),"Max")</f>
        <v>0.156794425087108</v>
      </c>
      <c r="L43">
        <f t="shared" ca="1" si="7"/>
        <v>1048</v>
      </c>
      <c r="M43">
        <f ca="1">VLOOKUP(L43,[2]StageExpTable!$C:$D,MATCH([2]StageExpTable!$D$1,[2]StageExpTable!$C$1:$D$1,0),1)</f>
        <v>9</v>
      </c>
      <c r="N43" s="1">
        <f ca="1">IFERROR((L43-VLOOKUP(M43,[2]StageExpTable!$A:$C,MATCH([2]StageExpTable!$C$1,[2]StageExpTable!$A$1:$C$1,0),0))
/VLOOKUP(M43+1,[2]StageExpTable!$A:$B,MATCH([2]StageExpTable!$B$1,[2]StageExpTable!$A$1:$B$1,0),0),"Max")</f>
        <v>0.97338403041825095</v>
      </c>
      <c r="O43">
        <f ca="1">IF(AND(A43&lt;&gt;0,MOD(A43,7)=0),
VLOOKUP(A43&amp;"_"&amp;B43,[2]StageExpTable!$O:$T,MATCH([2]StageExpTable!$T$1,[2]StageExpTable!$O$1:$T$1,0),0),
VLOOKUP(B43,[2]StageExpTable!$H:$M,MATCH([2]StageExpTable!$M$1,[2]StageExpTable!$H$1:$M$1,0),0))</f>
        <v>9</v>
      </c>
    </row>
    <row r="44" spans="1:15" x14ac:dyDescent="0.3">
      <c r="A44">
        <v>1</v>
      </c>
      <c r="B44">
        <f t="shared" ca="1" si="4"/>
        <v>23</v>
      </c>
      <c r="C44" t="s">
        <v>27</v>
      </c>
      <c r="D44">
        <f>VLOOKUP($C44,[1]MapTable!$A:$G,MATCH([1]MapTable!$G$1,[1]MapTable!$A$1:$G$1,0),0)</f>
        <v>13</v>
      </c>
      <c r="E44">
        <f t="shared" ca="1" si="5"/>
        <v>173</v>
      </c>
      <c r="F44">
        <f ca="1">VLOOKUP(B44,[2]StageExpTable!$H:$K,MATCH([2]StageExpTable!$K$1,[2]StageExpTable!$H$1:$K$1,0),0)</f>
        <v>75</v>
      </c>
      <c r="G44">
        <f>D44*[2]StageExpTable!$F$2+
IF(NOT(ISERROR(FIND("Middle1",C44))),[2]StageExpTable!$F$8,
IF(NOT(ISERROR(FIND("Middle2",C44))),[2]StageExpTable!$F$9,
IF(NOT(ISERROR(FIND("Middle3",C44))),[2]StageExpTable!$F$10,
IF(NOT(ISERROR(FIND("Middle4",C44))),[2]StageExpTable!$F$11,0))))</f>
        <v>65</v>
      </c>
      <c r="H44">
        <f t="shared" ca="1" si="6"/>
        <v>1165</v>
      </c>
      <c r="I44">
        <f ca="1">VLOOKUP(H44,[2]StageExpTable!$C:$D,MATCH([2]StageExpTable!$D$1,[2]StageExpTable!$C$1:$D$1,0),1)</f>
        <v>10</v>
      </c>
      <c r="J44" s="1">
        <f ca="1">IFERROR((H44-VLOOKUP(I44,[2]StageExpTable!$A:$C,MATCH([2]StageExpTable!$C$1,[2]StageExpTable!$A$1:$C$1,0),0))
/VLOOKUP(I44+1,[2]StageExpTable!$A:$B,MATCH([2]StageExpTable!$B$1,[2]StageExpTable!$A$1:$B$1,0),0),"Max")</f>
        <v>0.38327526132404183</v>
      </c>
      <c r="K44">
        <v>10</v>
      </c>
      <c r="L44">
        <f t="shared" ca="1" si="7"/>
        <v>1123</v>
      </c>
      <c r="M44">
        <f ca="1">VLOOKUP(L44,[2]StageExpTable!$C:$D,MATCH([2]StageExpTable!$D$1,[2]StageExpTable!$C$1:$D$1,0),1)</f>
        <v>10</v>
      </c>
      <c r="N44" s="1">
        <f ca="1">IFERROR((L44-VLOOKUP(M44,[2]StageExpTable!$A:$C,MATCH([2]StageExpTable!$C$1,[2]StageExpTable!$A$1:$C$1,0),0))
/VLOOKUP(M44+1,[2]StageExpTable!$A:$B,MATCH([2]StageExpTable!$B$1,[2]StageExpTable!$A$1:$B$1,0),0),"Max")</f>
        <v>0.23693379790940766</v>
      </c>
      <c r="O44">
        <f ca="1">IF(AND(A44&lt;&gt;0,MOD(A44,7)=0),
VLOOKUP(A44&amp;"_"&amp;B44,[2]StageExpTable!$O:$T,MATCH([2]StageExpTable!$T$1,[2]StageExpTable!$O$1:$T$1,0),0),
VLOOKUP(B44,[2]StageExpTable!$H:$M,MATCH([2]StageExpTable!$M$1,[2]StageExpTable!$H$1:$M$1,0),0))</f>
        <v>10</v>
      </c>
    </row>
    <row r="45" spans="1:15" x14ac:dyDescent="0.3">
      <c r="A45">
        <v>1</v>
      </c>
      <c r="B45">
        <f t="shared" ca="1" si="4"/>
        <v>24</v>
      </c>
      <c r="C45" t="s">
        <v>26</v>
      </c>
      <c r="D45">
        <f>VLOOKUP($C45,[1]MapTable!$A:$G,MATCH([1]MapTable!$G$1,[1]MapTable!$A$1:$G$1,0),0)</f>
        <v>13</v>
      </c>
      <c r="E45">
        <f t="shared" ca="1" si="5"/>
        <v>186</v>
      </c>
      <c r="F45">
        <f ca="1">VLOOKUP(B45,[2]StageExpTable!$H:$K,MATCH([2]StageExpTable!$K$1,[2]StageExpTable!$H$1:$K$1,0),0)</f>
        <v>75</v>
      </c>
      <c r="G45">
        <f>D45*[2]StageExpTable!$F$2+
IF(NOT(ISERROR(FIND("Middle1",C45))),[2]StageExpTable!$F$8,
IF(NOT(ISERROR(FIND("Middle2",C45))),[2]StageExpTable!$F$9,
IF(NOT(ISERROR(FIND("Middle3",C45))),[2]StageExpTable!$F$10,
IF(NOT(ISERROR(FIND("Middle4",C45))),[2]StageExpTable!$F$11,0))))</f>
        <v>65</v>
      </c>
      <c r="H45">
        <f t="shared" ca="1" si="6"/>
        <v>1230</v>
      </c>
      <c r="I45">
        <f ca="1">VLOOKUP(H45,[2]StageExpTable!$C:$D,MATCH([2]StageExpTable!$D$1,[2]StageExpTable!$C$1:$D$1,0),1)</f>
        <v>10</v>
      </c>
      <c r="J45" s="1">
        <f ca="1">IFERROR((H45-VLOOKUP(I45,[2]StageExpTable!$A:$C,MATCH([2]StageExpTable!$C$1,[2]StageExpTable!$A$1:$C$1,0),0))
/VLOOKUP(I45+1,[2]StageExpTable!$A:$B,MATCH([2]StageExpTable!$B$1,[2]StageExpTable!$A$1:$B$1,0),0),"Max")</f>
        <v>0.6097560975609756</v>
      </c>
      <c r="K45">
        <v>10</v>
      </c>
      <c r="L45">
        <f t="shared" ca="1" si="7"/>
        <v>1198</v>
      </c>
      <c r="M45">
        <f ca="1">VLOOKUP(L45,[2]StageExpTable!$C:$D,MATCH([2]StageExpTable!$D$1,[2]StageExpTable!$C$1:$D$1,0),1)</f>
        <v>10</v>
      </c>
      <c r="N45" s="1">
        <f ca="1">IFERROR((L45-VLOOKUP(M45,[2]StageExpTable!$A:$C,MATCH([2]StageExpTable!$C$1,[2]StageExpTable!$A$1:$C$1,0),0))
/VLOOKUP(M45+1,[2]StageExpTable!$A:$B,MATCH([2]StageExpTable!$B$1,[2]StageExpTable!$A$1:$B$1,0),0),"Max")</f>
        <v>0.49825783972125437</v>
      </c>
      <c r="O45">
        <f ca="1">IF(AND(A45&lt;&gt;0,MOD(A45,7)=0),
VLOOKUP(A45&amp;"_"&amp;B45,[2]StageExpTable!$O:$T,MATCH([2]StageExpTable!$T$1,[2]StageExpTable!$O$1:$T$1,0),0),
VLOOKUP(B45,[2]StageExpTable!$H:$M,MATCH([2]StageExpTable!$M$1,[2]StageExpTable!$H$1:$M$1,0),0))</f>
        <v>10</v>
      </c>
    </row>
    <row r="46" spans="1:15" x14ac:dyDescent="0.3">
      <c r="A46">
        <v>1</v>
      </c>
      <c r="B46">
        <f t="shared" ca="1" si="4"/>
        <v>25</v>
      </c>
      <c r="C46" t="s">
        <v>54</v>
      </c>
      <c r="D46">
        <f>VLOOKUP($C46,[1]MapTable!$A:$G,MATCH([1]MapTable!$G$1,[1]MapTable!$A$1:$G$1,0),0)</f>
        <v>0</v>
      </c>
      <c r="E46">
        <f t="shared" ca="1" si="5"/>
        <v>186</v>
      </c>
      <c r="F46">
        <f ca="1">VLOOKUP(B46,[2]StageExpTable!$H:$K,MATCH([2]StageExpTable!$K$1,[2]StageExpTable!$H$1:$K$1,0),0)</f>
        <v>0</v>
      </c>
      <c r="G46">
        <f>D46*[2]StageExpTable!$F$2+
IF(NOT(ISERROR(FIND("Middle1",C46))),[2]StageExpTable!$F$8,
IF(NOT(ISERROR(FIND("Middle2",C46))),[2]StageExpTable!$F$9,
IF(NOT(ISERROR(FIND("Middle3",C46))),[2]StageExpTable!$F$10,
IF(NOT(ISERROR(FIND("Middle4",C46))),[2]StageExpTable!$F$11,0))))</f>
        <v>0</v>
      </c>
      <c r="H46">
        <f t="shared" ca="1" si="6"/>
        <v>1230</v>
      </c>
      <c r="I46">
        <f ca="1">VLOOKUP(H46,[2]StageExpTable!$C:$D,MATCH([2]StageExpTable!$D$1,[2]StageExpTable!$C$1:$D$1,0),1)</f>
        <v>10</v>
      </c>
      <c r="J46" s="1">
        <f ca="1">IFERROR((H46-VLOOKUP(I46,[2]StageExpTable!$A:$C,MATCH([2]StageExpTable!$C$1,[2]StageExpTable!$A$1:$C$1,0),0))
/VLOOKUP(I46+1,[2]StageExpTable!$A:$B,MATCH([2]StageExpTable!$B$1,[2]StageExpTable!$A$1:$B$1,0),0),"Max")</f>
        <v>0.6097560975609756</v>
      </c>
      <c r="L46">
        <f t="shared" ca="1" si="7"/>
        <v>1198</v>
      </c>
      <c r="M46">
        <f ca="1">VLOOKUP(L46,[2]StageExpTable!$C:$D,MATCH([2]StageExpTable!$D$1,[2]StageExpTable!$C$1:$D$1,0),1)</f>
        <v>10</v>
      </c>
      <c r="N46" s="1">
        <f ca="1">IFERROR((L46-VLOOKUP(M46,[2]StageExpTable!$A:$C,MATCH([2]StageExpTable!$C$1,[2]StageExpTable!$A$1:$C$1,0),0))
/VLOOKUP(M46+1,[2]StageExpTable!$A:$B,MATCH([2]StageExpTable!$B$1,[2]StageExpTable!$A$1:$B$1,0),0),"Max")</f>
        <v>0.49825783972125437</v>
      </c>
      <c r="O46">
        <f ca="1">IF(AND(A46&lt;&gt;0,MOD(A46,7)=0),
VLOOKUP(A46&amp;"_"&amp;B46,[2]StageExpTable!$O:$T,MATCH([2]StageExpTable!$T$1,[2]StageExpTable!$O$1:$T$1,0),0),
VLOOKUP(B46,[2]StageExpTable!$H:$M,MATCH([2]StageExpTable!$M$1,[2]StageExpTable!$H$1:$M$1,0),0))</f>
        <v>10</v>
      </c>
    </row>
    <row r="47" spans="1:15" x14ac:dyDescent="0.3">
      <c r="A47">
        <v>1</v>
      </c>
      <c r="B47">
        <f t="shared" ca="1" si="4"/>
        <v>26</v>
      </c>
      <c r="C47" t="s">
        <v>24</v>
      </c>
      <c r="D47">
        <f>VLOOKUP($C47,[1]MapTable!$A:$G,MATCH([1]MapTable!$G$1,[1]MapTable!$A$1:$G$1,0),0)</f>
        <v>12</v>
      </c>
      <c r="E47">
        <f t="shared" ca="1" si="5"/>
        <v>198</v>
      </c>
      <c r="F47">
        <f ca="1">VLOOKUP(B47,[2]StageExpTable!$H:$K,MATCH([2]StageExpTable!$K$1,[2]StageExpTable!$H$1:$K$1,0),0)</f>
        <v>75</v>
      </c>
      <c r="G47">
        <f>D47*[2]StageExpTable!$F$2+
IF(NOT(ISERROR(FIND("Middle1",C47))),[2]StageExpTable!$F$8,
IF(NOT(ISERROR(FIND("Middle2",C47))),[2]StageExpTable!$F$9,
IF(NOT(ISERROR(FIND("Middle3",C47))),[2]StageExpTable!$F$10,
IF(NOT(ISERROR(FIND("Middle4",C47))),[2]StageExpTable!$F$11,0))))</f>
        <v>60</v>
      </c>
      <c r="H47">
        <f t="shared" ca="1" si="6"/>
        <v>1290</v>
      </c>
      <c r="I47">
        <f ca="1">VLOOKUP(H47,[2]StageExpTable!$C:$D,MATCH([2]StageExpTable!$D$1,[2]StageExpTable!$C$1:$D$1,0),1)</f>
        <v>10</v>
      </c>
      <c r="J47" s="1">
        <f ca="1">IFERROR((H47-VLOOKUP(I47,[2]StageExpTable!$A:$C,MATCH([2]StageExpTable!$C$1,[2]StageExpTable!$A$1:$C$1,0),0))
/VLOOKUP(I47+1,[2]StageExpTable!$A:$B,MATCH([2]StageExpTable!$B$1,[2]StageExpTable!$A$1:$B$1,0),0),"Max")</f>
        <v>0.81881533101045301</v>
      </c>
      <c r="K47">
        <v>10</v>
      </c>
      <c r="L47">
        <f t="shared" ca="1" si="7"/>
        <v>1268</v>
      </c>
      <c r="M47">
        <f ca="1">VLOOKUP(L47,[2]StageExpTable!$C:$D,MATCH([2]StageExpTable!$D$1,[2]StageExpTable!$C$1:$D$1,0),1)</f>
        <v>10</v>
      </c>
      <c r="N47" s="1">
        <f ca="1">IFERROR((L47-VLOOKUP(M47,[2]StageExpTable!$A:$C,MATCH([2]StageExpTable!$C$1,[2]StageExpTable!$A$1:$C$1,0),0))
/VLOOKUP(M47+1,[2]StageExpTable!$A:$B,MATCH([2]StageExpTable!$B$1,[2]StageExpTable!$A$1:$B$1,0),0),"Max")</f>
        <v>0.74216027874564461</v>
      </c>
      <c r="O47">
        <f ca="1">IF(AND(A47&lt;&gt;0,MOD(A47,7)=0),
VLOOKUP(A47&amp;"_"&amp;B47,[2]StageExpTable!$O:$T,MATCH([2]StageExpTable!$T$1,[2]StageExpTable!$O$1:$T$1,0),0),
VLOOKUP(B47,[2]StageExpTable!$H:$M,MATCH([2]StageExpTable!$M$1,[2]StageExpTable!$H$1:$M$1,0),0))</f>
        <v>10</v>
      </c>
    </row>
    <row r="48" spans="1:15" x14ac:dyDescent="0.3">
      <c r="A48">
        <v>1</v>
      </c>
      <c r="B48">
        <f t="shared" ca="1" si="4"/>
        <v>27</v>
      </c>
      <c r="C48" t="s">
        <v>23</v>
      </c>
      <c r="D48">
        <f>VLOOKUP($C48,[1]MapTable!$A:$G,MATCH([1]MapTable!$G$1,[1]MapTable!$A$1:$G$1,0),0)</f>
        <v>13</v>
      </c>
      <c r="E48">
        <f t="shared" ca="1" si="5"/>
        <v>211</v>
      </c>
      <c r="F48">
        <f ca="1">VLOOKUP(B48,[2]StageExpTable!$H:$K,MATCH([2]StageExpTable!$K$1,[2]StageExpTable!$H$1:$K$1,0),0)</f>
        <v>75</v>
      </c>
      <c r="G48">
        <f>D48*[2]StageExpTable!$F$2+
IF(NOT(ISERROR(FIND("Middle1",C48))),[2]StageExpTable!$F$8,
IF(NOT(ISERROR(FIND("Middle2",C48))),[2]StageExpTable!$F$9,
IF(NOT(ISERROR(FIND("Middle3",C48))),[2]StageExpTable!$F$10,
IF(NOT(ISERROR(FIND("Middle4",C48))),[2]StageExpTable!$F$11,0))))</f>
        <v>65</v>
      </c>
      <c r="H48">
        <f t="shared" ca="1" si="6"/>
        <v>1355</v>
      </c>
      <c r="I48">
        <f ca="1">VLOOKUP(H48,[2]StageExpTable!$C:$D,MATCH([2]StageExpTable!$D$1,[2]StageExpTable!$C$1:$D$1,0),1)</f>
        <v>11</v>
      </c>
      <c r="J48" s="1">
        <f ca="1">IFERROR((H48-VLOOKUP(I48,[2]StageExpTable!$A:$C,MATCH([2]StageExpTable!$C$1,[2]StageExpTable!$A$1:$C$1,0),0))
/VLOOKUP(I48+1,[2]StageExpTable!$A:$B,MATCH([2]StageExpTable!$B$1,[2]StageExpTable!$A$1:$B$1,0),0),"Max")</f>
        <v>4.3624161073825503E-2</v>
      </c>
      <c r="K48">
        <v>10</v>
      </c>
      <c r="L48">
        <f t="shared" ca="1" si="7"/>
        <v>1343</v>
      </c>
      <c r="M48">
        <f ca="1">VLOOKUP(L48,[2]StageExpTable!$C:$D,MATCH([2]StageExpTable!$D$1,[2]StageExpTable!$C$1:$D$1,0),1)</f>
        <v>11</v>
      </c>
      <c r="N48" s="1">
        <f ca="1">IFERROR((L48-VLOOKUP(M48,[2]StageExpTable!$A:$C,MATCH([2]StageExpTable!$C$1,[2]StageExpTable!$A$1:$C$1,0),0))
/VLOOKUP(M48+1,[2]StageExpTable!$A:$B,MATCH([2]StageExpTable!$B$1,[2]StageExpTable!$A$1:$B$1,0),0),"Max")</f>
        <v>3.3557046979865771E-3</v>
      </c>
      <c r="O48">
        <f ca="1">IF(AND(A48&lt;&gt;0,MOD(A48,7)=0),
VLOOKUP(A48&amp;"_"&amp;B48,[2]StageExpTable!$O:$T,MATCH([2]StageExpTable!$T$1,[2]StageExpTable!$O$1:$T$1,0),0),
VLOOKUP(B48,[2]StageExpTable!$H:$M,MATCH([2]StageExpTable!$M$1,[2]StageExpTable!$H$1:$M$1,0),0))</f>
        <v>11</v>
      </c>
    </row>
    <row r="49" spans="1:15" x14ac:dyDescent="0.3">
      <c r="A49">
        <v>1</v>
      </c>
      <c r="B49">
        <f t="shared" ca="1" si="4"/>
        <v>28</v>
      </c>
      <c r="C49" t="s">
        <v>22</v>
      </c>
      <c r="D49">
        <f>VLOOKUP($C49,[1]MapTable!$A:$G,MATCH([1]MapTable!$G$1,[1]MapTable!$A$1:$G$1,0),0)</f>
        <v>16</v>
      </c>
      <c r="E49">
        <f t="shared" ca="1" si="5"/>
        <v>227</v>
      </c>
      <c r="F49">
        <f ca="1">VLOOKUP(B49,[2]StageExpTable!$H:$K,MATCH([2]StageExpTable!$K$1,[2]StageExpTable!$H$1:$K$1,0),0)</f>
        <v>75</v>
      </c>
      <c r="G49">
        <f>D49*[2]StageExpTable!$F$2+
IF(NOT(ISERROR(FIND("Middle1",C49))),[2]StageExpTable!$F$8,
IF(NOT(ISERROR(FIND("Middle2",C49))),[2]StageExpTable!$F$9,
IF(NOT(ISERROR(FIND("Middle3",C49))),[2]StageExpTable!$F$10,
IF(NOT(ISERROR(FIND("Middle4",C49))),[2]StageExpTable!$F$11,0))))</f>
        <v>80</v>
      </c>
      <c r="H49">
        <f t="shared" ca="1" si="6"/>
        <v>1435</v>
      </c>
      <c r="I49">
        <f ca="1">VLOOKUP(H49,[2]StageExpTable!$C:$D,MATCH([2]StageExpTable!$D$1,[2]StageExpTable!$C$1:$D$1,0),1)</f>
        <v>11</v>
      </c>
      <c r="J49" s="1">
        <f ca="1">IFERROR((H49-VLOOKUP(I49,[2]StageExpTable!$A:$C,MATCH([2]StageExpTable!$C$1,[2]StageExpTable!$A$1:$C$1,0),0))
/VLOOKUP(I49+1,[2]StageExpTable!$A:$B,MATCH([2]StageExpTable!$B$1,[2]StageExpTable!$A$1:$B$1,0),0),"Max")</f>
        <v>0.31208053691275167</v>
      </c>
      <c r="L49">
        <f t="shared" ca="1" si="7"/>
        <v>1423</v>
      </c>
      <c r="M49">
        <f ca="1">VLOOKUP(L49,[2]StageExpTable!$C:$D,MATCH([2]StageExpTable!$D$1,[2]StageExpTable!$C$1:$D$1,0),1)</f>
        <v>11</v>
      </c>
      <c r="N49" s="1">
        <f ca="1">IFERROR((L49-VLOOKUP(M49,[2]StageExpTable!$A:$C,MATCH([2]StageExpTable!$C$1,[2]StageExpTable!$A$1:$C$1,0),0))
/VLOOKUP(M49+1,[2]StageExpTable!$A:$B,MATCH([2]StageExpTable!$B$1,[2]StageExpTable!$A$1:$B$1,0),0),"Max")</f>
        <v>0.27181208053691275</v>
      </c>
      <c r="O49">
        <f ca="1">IF(AND(A49&lt;&gt;0,MOD(A49,7)=0),
VLOOKUP(A49&amp;"_"&amp;B49,[2]StageExpTable!$O:$T,MATCH([2]StageExpTable!$T$1,[2]StageExpTable!$O$1:$T$1,0),0),
VLOOKUP(B49,[2]StageExpTable!$H:$M,MATCH([2]StageExpTable!$M$1,[2]StageExpTable!$H$1:$M$1,0),0))</f>
        <v>11</v>
      </c>
    </row>
    <row r="50" spans="1:15" x14ac:dyDescent="0.3">
      <c r="A50">
        <v>1</v>
      </c>
      <c r="B50">
        <f t="shared" ca="1" si="4"/>
        <v>29</v>
      </c>
      <c r="C50" t="s">
        <v>21</v>
      </c>
      <c r="D50">
        <f>VLOOKUP($C50,[1]MapTable!$A:$G,MATCH([1]MapTable!$G$1,[1]MapTable!$A$1:$G$1,0),0)</f>
        <v>14</v>
      </c>
      <c r="E50">
        <f t="shared" ca="1" si="5"/>
        <v>241</v>
      </c>
      <c r="F50">
        <f ca="1">VLOOKUP(B50,[2]StageExpTable!$H:$K,MATCH([2]StageExpTable!$K$1,[2]StageExpTable!$H$1:$K$1,0),0)</f>
        <v>75</v>
      </c>
      <c r="G50">
        <f>D50*[2]StageExpTable!$F$2+
IF(NOT(ISERROR(FIND("Middle1",C50))),[2]StageExpTable!$F$8,
IF(NOT(ISERROR(FIND("Middle2",C50))),[2]StageExpTable!$F$9,
IF(NOT(ISERROR(FIND("Middle3",C50))),[2]StageExpTable!$F$10,
IF(NOT(ISERROR(FIND("Middle4",C50))),[2]StageExpTable!$F$11,0))))</f>
        <v>70</v>
      </c>
      <c r="H50">
        <f t="shared" ca="1" si="6"/>
        <v>1505</v>
      </c>
      <c r="I50">
        <f ca="1">VLOOKUP(H50,[2]StageExpTable!$C:$D,MATCH([2]StageExpTable!$D$1,[2]StageExpTable!$C$1:$D$1,0),1)</f>
        <v>11</v>
      </c>
      <c r="J50" s="1">
        <f ca="1">IFERROR((H50-VLOOKUP(I50,[2]StageExpTable!$A:$C,MATCH([2]StageExpTable!$C$1,[2]StageExpTable!$A$1:$C$1,0),0))
/VLOOKUP(I50+1,[2]StageExpTable!$A:$B,MATCH([2]StageExpTable!$B$1,[2]StageExpTable!$A$1:$B$1,0),0),"Max")</f>
        <v>0.54697986577181212</v>
      </c>
      <c r="L50">
        <f t="shared" ca="1" si="7"/>
        <v>1493</v>
      </c>
      <c r="M50">
        <f ca="1">VLOOKUP(L50,[2]StageExpTable!$C:$D,MATCH([2]StageExpTable!$D$1,[2]StageExpTable!$C$1:$D$1,0),1)</f>
        <v>11</v>
      </c>
      <c r="N50" s="1">
        <f ca="1">IFERROR((L50-VLOOKUP(M50,[2]StageExpTable!$A:$C,MATCH([2]StageExpTable!$C$1,[2]StageExpTable!$A$1:$C$1,0),0))
/VLOOKUP(M50+1,[2]StageExpTable!$A:$B,MATCH([2]StageExpTable!$B$1,[2]StageExpTable!$A$1:$B$1,0),0),"Max")</f>
        <v>0.50671140939597314</v>
      </c>
      <c r="O50">
        <f ca="1">IF(AND(A50&lt;&gt;0,MOD(A50,7)=0),
VLOOKUP(A50&amp;"_"&amp;B50,[2]StageExpTable!$O:$T,MATCH([2]StageExpTable!$T$1,[2]StageExpTable!$O$1:$T$1,0),0),
VLOOKUP(B50,[2]StageExpTable!$H:$M,MATCH([2]StageExpTable!$M$1,[2]StageExpTable!$H$1:$M$1,0),0))</f>
        <v>11</v>
      </c>
    </row>
    <row r="51" spans="1:15" x14ac:dyDescent="0.3">
      <c r="A51">
        <v>1</v>
      </c>
      <c r="B51">
        <f t="shared" ca="1" si="4"/>
        <v>30</v>
      </c>
      <c r="C51" t="s">
        <v>53</v>
      </c>
      <c r="D51">
        <f>VLOOKUP($C51,[1]MapTable!$A:$G,MATCH([1]MapTable!$G$1,[1]MapTable!$A$1:$G$1,0),0)</f>
        <v>0</v>
      </c>
      <c r="E51">
        <f t="shared" ca="1" si="5"/>
        <v>241</v>
      </c>
      <c r="F51">
        <f ca="1">VLOOKUP(B51,[2]StageExpTable!$H:$K,MATCH([2]StageExpTable!$K$1,[2]StageExpTable!$H$1:$K$1,0),0)</f>
        <v>300</v>
      </c>
      <c r="G51">
        <f>D51*[2]StageExpTable!$F$2+
IF(NOT(ISERROR(FIND("Middle1",C51))),[2]StageExpTable!$F$8,
IF(NOT(ISERROR(FIND("Middle2",C51))),[2]StageExpTable!$F$9,
IF(NOT(ISERROR(FIND("Middle3",C51))),[2]StageExpTable!$F$10,
IF(NOT(ISERROR(FIND("Middle4",C51))),[2]StageExpTable!$F$11,0))))</f>
        <v>300</v>
      </c>
      <c r="H51">
        <f t="shared" ca="1" si="6"/>
        <v>1805</v>
      </c>
      <c r="I51">
        <f ca="1">VLOOKUP(H51,[2]StageExpTable!$C:$D,MATCH([2]StageExpTable!$D$1,[2]StageExpTable!$C$1:$D$1,0),1)</f>
        <v>12</v>
      </c>
      <c r="J51" s="1">
        <f ca="1">IFERROR((H51-VLOOKUP(I51,[2]StageExpTable!$A:$C,MATCH([2]StageExpTable!$C$1,[2]StageExpTable!$A$1:$C$1,0),0))
/VLOOKUP(I51+1,[2]StageExpTable!$A:$B,MATCH([2]StageExpTable!$B$1,[2]StageExpTable!$A$1:$B$1,0),0),"Max")</f>
        <v>0.45706371191135736</v>
      </c>
      <c r="L51">
        <f t="shared" ca="1" si="7"/>
        <v>1793</v>
      </c>
      <c r="M51">
        <f ca="1">VLOOKUP(L51,[2]StageExpTable!$C:$D,MATCH([2]StageExpTable!$D$1,[2]StageExpTable!$C$1:$D$1,0),1)</f>
        <v>12</v>
      </c>
      <c r="N51" s="1">
        <f ca="1">IFERROR((L51-VLOOKUP(M51,[2]StageExpTable!$A:$C,MATCH([2]StageExpTable!$C$1,[2]StageExpTable!$A$1:$C$1,0),0))
/VLOOKUP(M51+1,[2]StageExpTable!$A:$B,MATCH([2]StageExpTable!$B$1,[2]StageExpTable!$A$1:$B$1,0),0),"Max")</f>
        <v>0.42382271468144045</v>
      </c>
      <c r="O51">
        <f ca="1">IF(AND(A51&lt;&gt;0,MOD(A51,7)=0),
VLOOKUP(A51&amp;"_"&amp;B51,[2]StageExpTable!$O:$T,MATCH([2]StageExpTable!$T$1,[2]StageExpTable!$O$1:$T$1,0),0),
VLOOKUP(B51,[2]StageExpTable!$H:$M,MATCH([2]StageExpTable!$M$1,[2]StageExpTable!$H$1:$M$1,0),0))</f>
        <v>12</v>
      </c>
    </row>
    <row r="52" spans="1:15" x14ac:dyDescent="0.3">
      <c r="A52">
        <v>1</v>
      </c>
      <c r="B52">
        <f t="shared" ca="1" si="4"/>
        <v>31</v>
      </c>
      <c r="C52" t="s">
        <v>19</v>
      </c>
      <c r="D52">
        <f>VLOOKUP($C52,[1]MapTable!$A:$G,MATCH([1]MapTable!$G$1,[1]MapTable!$A$1:$G$1,0),0)</f>
        <v>15</v>
      </c>
      <c r="E52">
        <f t="shared" ca="1" si="5"/>
        <v>256</v>
      </c>
      <c r="F52">
        <f ca="1">VLOOKUP(B52,[2]StageExpTable!$H:$K,MATCH([2]StageExpTable!$K$1,[2]StageExpTable!$H$1:$K$1,0),0)</f>
        <v>100</v>
      </c>
      <c r="G52">
        <f>D52*[2]StageExpTable!$F$2+
IF(NOT(ISERROR(FIND("Middle1",C52))),[2]StageExpTable!$F$8,
IF(NOT(ISERROR(FIND("Middle2",C52))),[2]StageExpTable!$F$9,
IF(NOT(ISERROR(FIND("Middle3",C52))),[2]StageExpTable!$F$10,
IF(NOT(ISERROR(FIND("Middle4",C52))),[2]StageExpTable!$F$11,0))))</f>
        <v>75</v>
      </c>
      <c r="H52">
        <f t="shared" ca="1" si="6"/>
        <v>1880</v>
      </c>
      <c r="I52">
        <f ca="1">VLOOKUP(H52,[2]StageExpTable!$C:$D,MATCH([2]StageExpTable!$D$1,[2]StageExpTable!$C$1:$D$1,0),1)</f>
        <v>12</v>
      </c>
      <c r="J52" s="1">
        <f ca="1">IFERROR((H52-VLOOKUP(I52,[2]StageExpTable!$A:$C,MATCH([2]StageExpTable!$C$1,[2]StageExpTable!$A$1:$C$1,0),0))
/VLOOKUP(I52+1,[2]StageExpTable!$A:$B,MATCH([2]StageExpTable!$B$1,[2]StageExpTable!$A$1:$B$1,0),0),"Max")</f>
        <v>0.66481994459833793</v>
      </c>
      <c r="K52">
        <v>25</v>
      </c>
      <c r="L52">
        <f t="shared" ca="1" si="7"/>
        <v>1893</v>
      </c>
      <c r="M52">
        <f ca="1">VLOOKUP(L52,[2]StageExpTable!$C:$D,MATCH([2]StageExpTable!$D$1,[2]StageExpTable!$C$1:$D$1,0),1)</f>
        <v>12</v>
      </c>
      <c r="N52" s="1">
        <f ca="1">IFERROR((L52-VLOOKUP(M52,[2]StageExpTable!$A:$C,MATCH([2]StageExpTable!$C$1,[2]StageExpTable!$A$1:$C$1,0),0))
/VLOOKUP(M52+1,[2]StageExpTable!$A:$B,MATCH([2]StageExpTable!$B$1,[2]StageExpTable!$A$1:$B$1,0),0),"Max")</f>
        <v>0.70083102493074789</v>
      </c>
      <c r="O52">
        <f ca="1">IF(AND(A52&lt;&gt;0,MOD(A52,7)=0),
VLOOKUP(A52&amp;"_"&amp;B52,[2]StageExpTable!$O:$T,MATCH([2]StageExpTable!$T$1,[2]StageExpTable!$O$1:$T$1,0),0),
VLOOKUP(B52,[2]StageExpTable!$H:$M,MATCH([2]StageExpTable!$M$1,[2]StageExpTable!$H$1:$M$1,0),0))</f>
        <v>12</v>
      </c>
    </row>
    <row r="53" spans="1:15" x14ac:dyDescent="0.3">
      <c r="A53">
        <v>1</v>
      </c>
      <c r="B53">
        <f t="shared" ca="1" si="4"/>
        <v>32</v>
      </c>
      <c r="C53" t="s">
        <v>18</v>
      </c>
      <c r="D53">
        <f>VLOOKUP($C53,[1]MapTable!$A:$G,MATCH([1]MapTable!$G$1,[1]MapTable!$A$1:$G$1,0),0)</f>
        <v>18</v>
      </c>
      <c r="E53">
        <f t="shared" ca="1" si="5"/>
        <v>274</v>
      </c>
      <c r="F53">
        <f ca="1">VLOOKUP(B53,[2]StageExpTable!$H:$K,MATCH([2]StageExpTable!$K$1,[2]StageExpTable!$H$1:$K$1,0),0)</f>
        <v>100</v>
      </c>
      <c r="G53">
        <f>D53*[2]StageExpTable!$F$2+
IF(NOT(ISERROR(FIND("Middle1",C53))),[2]StageExpTable!$F$8,
IF(NOT(ISERROR(FIND("Middle2",C53))),[2]StageExpTable!$F$9,
IF(NOT(ISERROR(FIND("Middle3",C53))),[2]StageExpTable!$F$10,
IF(NOT(ISERROR(FIND("Middle4",C53))),[2]StageExpTable!$F$11,0))))</f>
        <v>90</v>
      </c>
      <c r="H53">
        <f t="shared" ca="1" si="6"/>
        <v>1970</v>
      </c>
      <c r="I53">
        <f ca="1">VLOOKUP(H53,[2]StageExpTable!$C:$D,MATCH([2]StageExpTable!$D$1,[2]StageExpTable!$C$1:$D$1,0),1)</f>
        <v>12</v>
      </c>
      <c r="J53" s="1">
        <f ca="1">IFERROR((H53-VLOOKUP(I53,[2]StageExpTable!$A:$C,MATCH([2]StageExpTable!$C$1,[2]StageExpTable!$A$1:$C$1,0),0))
/VLOOKUP(I53+1,[2]StageExpTable!$A:$B,MATCH([2]StageExpTable!$B$1,[2]StageExpTable!$A$1:$B$1,0),0),"Max")</f>
        <v>0.91412742382271472</v>
      </c>
      <c r="K53">
        <v>10</v>
      </c>
      <c r="L53">
        <f t="shared" ca="1" si="7"/>
        <v>1993</v>
      </c>
      <c r="M53">
        <f ca="1">VLOOKUP(L53,[2]StageExpTable!$C:$D,MATCH([2]StageExpTable!$D$1,[2]StageExpTable!$C$1:$D$1,0),1)</f>
        <v>12</v>
      </c>
      <c r="N53" s="1">
        <f ca="1">IFERROR((L53-VLOOKUP(M53,[2]StageExpTable!$A:$C,MATCH([2]StageExpTable!$C$1,[2]StageExpTable!$A$1:$C$1,0),0))
/VLOOKUP(M53+1,[2]StageExpTable!$A:$B,MATCH([2]StageExpTable!$B$1,[2]StageExpTable!$A$1:$B$1,0),0),"Max")</f>
        <v>0.97783933518005539</v>
      </c>
      <c r="O53">
        <f ca="1">IF(AND(A53&lt;&gt;0,MOD(A53,7)=0),
VLOOKUP(A53&amp;"_"&amp;B53,[2]StageExpTable!$O:$T,MATCH([2]StageExpTable!$T$1,[2]StageExpTable!$O$1:$T$1,0),0),
VLOOKUP(B53,[2]StageExpTable!$H:$M,MATCH([2]StageExpTable!$M$1,[2]StageExpTable!$H$1:$M$1,0),0))</f>
        <v>12</v>
      </c>
    </row>
    <row r="54" spans="1:15" x14ac:dyDescent="0.3">
      <c r="A54">
        <v>1</v>
      </c>
      <c r="B54">
        <f t="shared" ca="1" si="4"/>
        <v>33</v>
      </c>
      <c r="C54" t="s">
        <v>17</v>
      </c>
      <c r="D54">
        <f>VLOOKUP($C54,[1]MapTable!$A:$G,MATCH([1]MapTable!$G$1,[1]MapTable!$A$1:$G$1,0),0)</f>
        <v>18</v>
      </c>
      <c r="E54">
        <f t="shared" ca="1" si="5"/>
        <v>292</v>
      </c>
      <c r="F54">
        <f ca="1">VLOOKUP(B54,[2]StageExpTable!$H:$K,MATCH([2]StageExpTable!$K$1,[2]StageExpTable!$H$1:$K$1,0),0)</f>
        <v>100</v>
      </c>
      <c r="G54">
        <f>D54*[2]StageExpTable!$F$2+
IF(NOT(ISERROR(FIND("Middle1",C54))),[2]StageExpTable!$F$8,
IF(NOT(ISERROR(FIND("Middle2",C54))),[2]StageExpTable!$F$9,
IF(NOT(ISERROR(FIND("Middle3",C54))),[2]StageExpTable!$F$10,
IF(NOT(ISERROR(FIND("Middle4",C54))),[2]StageExpTable!$F$11,0))))</f>
        <v>90</v>
      </c>
      <c r="H54">
        <f t="shared" ca="1" si="6"/>
        <v>2060</v>
      </c>
      <c r="I54">
        <f ca="1">VLOOKUP(H54,[2]StageExpTable!$C:$D,MATCH([2]StageExpTable!$D$1,[2]StageExpTable!$C$1:$D$1,0),1)</f>
        <v>13</v>
      </c>
      <c r="J54" s="1">
        <f ca="1">IFERROR((H54-VLOOKUP(I54,[2]StageExpTable!$A:$C,MATCH([2]StageExpTable!$C$1,[2]StageExpTable!$A$1:$C$1,0),0))
/VLOOKUP(I54+1,[2]StageExpTable!$A:$B,MATCH([2]StageExpTable!$B$1,[2]StageExpTable!$A$1:$B$1,0),0),"Max")</f>
        <v>0.15051020408163265</v>
      </c>
      <c r="L54">
        <f t="shared" ca="1" si="7"/>
        <v>2083</v>
      </c>
      <c r="M54">
        <f ca="1">VLOOKUP(L54,[2]StageExpTable!$C:$D,MATCH([2]StageExpTable!$D$1,[2]StageExpTable!$C$1:$D$1,0),1)</f>
        <v>13</v>
      </c>
      <c r="N54" s="1">
        <f ca="1">IFERROR((L54-VLOOKUP(M54,[2]StageExpTable!$A:$C,MATCH([2]StageExpTable!$C$1,[2]StageExpTable!$A$1:$C$1,0),0))
/VLOOKUP(M54+1,[2]StageExpTable!$A:$B,MATCH([2]StageExpTable!$B$1,[2]StageExpTable!$A$1:$B$1,0),0),"Max")</f>
        <v>0.20918367346938777</v>
      </c>
      <c r="O54">
        <f ca="1">IF(AND(A54&lt;&gt;0,MOD(A54,7)=0),
VLOOKUP(A54&amp;"_"&amp;B54,[2]StageExpTable!$O:$T,MATCH([2]StageExpTable!$T$1,[2]StageExpTable!$O$1:$T$1,0),0),
VLOOKUP(B54,[2]StageExpTable!$H:$M,MATCH([2]StageExpTable!$M$1,[2]StageExpTable!$H$1:$M$1,0),0))</f>
        <v>13</v>
      </c>
    </row>
    <row r="55" spans="1:15" x14ac:dyDescent="0.3">
      <c r="A55">
        <v>1</v>
      </c>
      <c r="B55">
        <f t="shared" ref="B55:B71" ca="1" si="8">OFFSET(B55,-1,0)+1</f>
        <v>34</v>
      </c>
      <c r="C55" t="s">
        <v>16</v>
      </c>
      <c r="D55">
        <f>VLOOKUP($C55,[1]MapTable!$A:$G,MATCH([1]MapTable!$G$1,[1]MapTable!$A$1:$G$1,0),0)</f>
        <v>19</v>
      </c>
      <c r="E55">
        <f t="shared" ca="1" si="5"/>
        <v>311</v>
      </c>
      <c r="F55">
        <f ca="1">VLOOKUP(B55,[2]StageExpTable!$H:$K,MATCH([2]StageExpTable!$K$1,[2]StageExpTable!$H$1:$K$1,0),0)</f>
        <v>100</v>
      </c>
      <c r="G55">
        <f>D55*[2]StageExpTable!$F$2+
IF(NOT(ISERROR(FIND("Middle1",C55))),[2]StageExpTable!$F$8,
IF(NOT(ISERROR(FIND("Middle2",C55))),[2]StageExpTable!$F$9,
IF(NOT(ISERROR(FIND("Middle3",C55))),[2]StageExpTable!$F$10,
IF(NOT(ISERROR(FIND("Middle4",C55))),[2]StageExpTable!$F$11,0))))</f>
        <v>95</v>
      </c>
      <c r="H55">
        <f t="shared" ca="1" si="6"/>
        <v>2155</v>
      </c>
      <c r="I55">
        <f ca="1">VLOOKUP(H55,[2]StageExpTable!$C:$D,MATCH([2]StageExpTable!$D$1,[2]StageExpTable!$C$1:$D$1,0),1)</f>
        <v>13</v>
      </c>
      <c r="J55" s="1">
        <f ca="1">IFERROR((H55-VLOOKUP(I55,[2]StageExpTable!$A:$C,MATCH([2]StageExpTable!$C$1,[2]StageExpTable!$A$1:$C$1,0),0))
/VLOOKUP(I55+1,[2]StageExpTable!$A:$B,MATCH([2]StageExpTable!$B$1,[2]StageExpTable!$A$1:$B$1,0),0),"Max")</f>
        <v>0.39285714285714285</v>
      </c>
      <c r="L55">
        <f t="shared" ca="1" si="7"/>
        <v>2178</v>
      </c>
      <c r="M55">
        <f ca="1">VLOOKUP(L55,[2]StageExpTable!$C:$D,MATCH([2]StageExpTable!$D$1,[2]StageExpTable!$C$1:$D$1,0),1)</f>
        <v>13</v>
      </c>
      <c r="N55" s="1">
        <f ca="1">IFERROR((L55-VLOOKUP(M55,[2]StageExpTable!$A:$C,MATCH([2]StageExpTable!$C$1,[2]StageExpTable!$A$1:$C$1,0),0))
/VLOOKUP(M55+1,[2]StageExpTable!$A:$B,MATCH([2]StageExpTable!$B$1,[2]StageExpTable!$A$1:$B$1,0),0),"Max")</f>
        <v>0.45153061224489793</v>
      </c>
      <c r="O55">
        <f ca="1">IF(AND(A55&lt;&gt;0,MOD(A55,7)=0),
VLOOKUP(A55&amp;"_"&amp;B55,[2]StageExpTable!$O:$T,MATCH([2]StageExpTable!$T$1,[2]StageExpTable!$O$1:$T$1,0),0),
VLOOKUP(B55,[2]StageExpTable!$H:$M,MATCH([2]StageExpTable!$M$1,[2]StageExpTable!$H$1:$M$1,0),0))</f>
        <v>13</v>
      </c>
    </row>
    <row r="56" spans="1:15" x14ac:dyDescent="0.3">
      <c r="A56">
        <v>1</v>
      </c>
      <c r="B56">
        <f t="shared" ca="1" si="8"/>
        <v>35</v>
      </c>
      <c r="C56" t="s">
        <v>52</v>
      </c>
      <c r="D56">
        <f>VLOOKUP($C56,[1]MapTable!$A:$G,MATCH([1]MapTable!$G$1,[1]MapTable!$A$1:$G$1,0),0)</f>
        <v>0</v>
      </c>
      <c r="E56">
        <f t="shared" ref="E56:E87" ca="1" si="9">IF($A56&lt;&gt;OFFSET($A56,-1,0),D56,OFFSET(E56,-1,0)+D56)</f>
        <v>311</v>
      </c>
      <c r="F56">
        <f ca="1">VLOOKUP(B56,[2]StageExpTable!$H:$K,MATCH([2]StageExpTable!$K$1,[2]StageExpTable!$H$1:$K$1,0),0)</f>
        <v>0</v>
      </c>
      <c r="G56">
        <f>D56*[2]StageExpTable!$F$2+
IF(NOT(ISERROR(FIND("Middle1",C56))),[2]StageExpTable!$F$8,
IF(NOT(ISERROR(FIND("Middle2",C56))),[2]StageExpTable!$F$9,
IF(NOT(ISERROR(FIND("Middle3",C56))),[2]StageExpTable!$F$10,
IF(NOT(ISERROR(FIND("Middle4",C56))),[2]StageExpTable!$F$11,0))))</f>
        <v>0</v>
      </c>
      <c r="H56">
        <f t="shared" ref="H56:H87" ca="1" si="10">IF($A56&lt;&gt;OFFSET($A56,-1,0),G56,OFFSET(H56,-1,0)+G56)</f>
        <v>2155</v>
      </c>
      <c r="I56">
        <f ca="1">VLOOKUP(H56,[2]StageExpTable!$C:$D,MATCH([2]StageExpTable!$D$1,[2]StageExpTable!$C$1:$D$1,0),1)</f>
        <v>13</v>
      </c>
      <c r="J56" s="1">
        <f ca="1">IFERROR((H56-VLOOKUP(I56,[2]StageExpTable!$A:$C,MATCH([2]StageExpTable!$C$1,[2]StageExpTable!$A$1:$C$1,0),0))
/VLOOKUP(I56+1,[2]StageExpTable!$A:$B,MATCH([2]StageExpTable!$B$1,[2]StageExpTable!$A$1:$B$1,0),0),"Max")</f>
        <v>0.39285714285714285</v>
      </c>
      <c r="L56">
        <f t="shared" ref="L56:L87" ca="1" si="11">IF($A56&lt;&gt;OFFSET($A56,-1,0),G56+K56,OFFSET(L56,-1,0)+G56+K56)</f>
        <v>2178</v>
      </c>
      <c r="M56">
        <f ca="1">VLOOKUP(L56,[2]StageExpTable!$C:$D,MATCH([2]StageExpTable!$D$1,[2]StageExpTable!$C$1:$D$1,0),1)</f>
        <v>13</v>
      </c>
      <c r="N56" s="1">
        <f ca="1">IFERROR((L56-VLOOKUP(M56,[2]StageExpTable!$A:$C,MATCH([2]StageExpTable!$C$1,[2]StageExpTable!$A$1:$C$1,0),0))
/VLOOKUP(M56+1,[2]StageExpTable!$A:$B,MATCH([2]StageExpTable!$B$1,[2]StageExpTable!$A$1:$B$1,0),0),"Max")</f>
        <v>0.45153061224489793</v>
      </c>
      <c r="O56">
        <f ca="1">IF(AND(A56&lt;&gt;0,MOD(A56,7)=0),
VLOOKUP(A56&amp;"_"&amp;B56,[2]StageExpTable!$O:$T,MATCH([2]StageExpTable!$T$1,[2]StageExpTable!$O$1:$T$1,0),0),
VLOOKUP(B56,[2]StageExpTable!$H:$M,MATCH([2]StageExpTable!$M$1,[2]StageExpTable!$H$1:$M$1,0),0))</f>
        <v>13</v>
      </c>
    </row>
    <row r="57" spans="1:15" x14ac:dyDescent="0.3">
      <c r="A57">
        <v>1</v>
      </c>
      <c r="B57">
        <f t="shared" ca="1" si="8"/>
        <v>36</v>
      </c>
      <c r="C57" t="s">
        <v>14</v>
      </c>
      <c r="D57">
        <f>VLOOKUP($C57,[1]MapTable!$A:$G,MATCH([1]MapTable!$G$1,[1]MapTable!$A$1:$G$1,0),0)</f>
        <v>22</v>
      </c>
      <c r="E57">
        <f t="shared" ca="1" si="9"/>
        <v>333</v>
      </c>
      <c r="F57">
        <f ca="1">VLOOKUP(B57,[2]StageExpTable!$H:$K,MATCH([2]StageExpTable!$K$1,[2]StageExpTable!$H$1:$K$1,0),0)</f>
        <v>100</v>
      </c>
      <c r="G57">
        <f>D57*[2]StageExpTable!$F$2+
IF(NOT(ISERROR(FIND("Middle1",C57))),[2]StageExpTable!$F$8,
IF(NOT(ISERROR(FIND("Middle2",C57))),[2]StageExpTable!$F$9,
IF(NOT(ISERROR(FIND("Middle3",C57))),[2]StageExpTable!$F$10,
IF(NOT(ISERROR(FIND("Middle4",C57))),[2]StageExpTable!$F$11,0))))</f>
        <v>110</v>
      </c>
      <c r="H57">
        <f t="shared" ca="1" si="10"/>
        <v>2265</v>
      </c>
      <c r="I57">
        <f ca="1">VLOOKUP(H57,[2]StageExpTable!$C:$D,MATCH([2]StageExpTable!$D$1,[2]StageExpTable!$C$1:$D$1,0),1)</f>
        <v>13</v>
      </c>
      <c r="J57" s="1">
        <f ca="1">IFERROR((H57-VLOOKUP(I57,[2]StageExpTable!$A:$C,MATCH([2]StageExpTable!$C$1,[2]StageExpTable!$A$1:$C$1,0),0))
/VLOOKUP(I57+1,[2]StageExpTable!$A:$B,MATCH([2]StageExpTable!$B$1,[2]StageExpTable!$A$1:$B$1,0),0),"Max")</f>
        <v>0.67346938775510201</v>
      </c>
      <c r="L57">
        <f t="shared" ca="1" si="11"/>
        <v>2288</v>
      </c>
      <c r="M57">
        <f ca="1">VLOOKUP(L57,[2]StageExpTable!$C:$D,MATCH([2]StageExpTable!$D$1,[2]StageExpTable!$C$1:$D$1,0),1)</f>
        <v>13</v>
      </c>
      <c r="N57" s="1">
        <f ca="1">IFERROR((L57-VLOOKUP(M57,[2]StageExpTable!$A:$C,MATCH([2]StageExpTable!$C$1,[2]StageExpTable!$A$1:$C$1,0),0))
/VLOOKUP(M57+1,[2]StageExpTable!$A:$B,MATCH([2]StageExpTable!$B$1,[2]StageExpTable!$A$1:$B$1,0),0),"Max")</f>
        <v>0.7321428571428571</v>
      </c>
      <c r="O57">
        <f ca="1">IF(AND(A57&lt;&gt;0,MOD(A57,7)=0),
VLOOKUP(A57&amp;"_"&amp;B57,[2]StageExpTable!$O:$T,MATCH([2]StageExpTable!$T$1,[2]StageExpTable!$O$1:$T$1,0),0),
VLOOKUP(B57,[2]StageExpTable!$H:$M,MATCH([2]StageExpTable!$M$1,[2]StageExpTable!$H$1:$M$1,0),0))</f>
        <v>13</v>
      </c>
    </row>
    <row r="58" spans="1:15" x14ac:dyDescent="0.3">
      <c r="A58">
        <v>1</v>
      </c>
      <c r="B58">
        <f t="shared" ca="1" si="8"/>
        <v>37</v>
      </c>
      <c r="C58" t="s">
        <v>13</v>
      </c>
      <c r="D58">
        <f>VLOOKUP($C58,[1]MapTable!$A:$G,MATCH([1]MapTable!$G$1,[1]MapTable!$A$1:$G$1,0),0)</f>
        <v>17</v>
      </c>
      <c r="E58">
        <f t="shared" ca="1" si="9"/>
        <v>350</v>
      </c>
      <c r="F58">
        <f ca="1">VLOOKUP(B58,[2]StageExpTable!$H:$K,MATCH([2]StageExpTable!$K$1,[2]StageExpTable!$H$1:$K$1,0),0)</f>
        <v>100</v>
      </c>
      <c r="G58">
        <f>D58*[2]StageExpTable!$F$2+
IF(NOT(ISERROR(FIND("Middle1",C58))),[2]StageExpTable!$F$8,
IF(NOT(ISERROR(FIND("Middle2",C58))),[2]StageExpTable!$F$9,
IF(NOT(ISERROR(FIND("Middle3",C58))),[2]StageExpTable!$F$10,
IF(NOT(ISERROR(FIND("Middle4",C58))),[2]StageExpTable!$F$11,0))))</f>
        <v>85</v>
      </c>
      <c r="H58">
        <f t="shared" ca="1" si="10"/>
        <v>2350</v>
      </c>
      <c r="I58">
        <f ca="1">VLOOKUP(H58,[2]StageExpTable!$C:$D,MATCH([2]StageExpTable!$D$1,[2]StageExpTable!$C$1:$D$1,0),1)</f>
        <v>13</v>
      </c>
      <c r="J58" s="1">
        <f ca="1">IFERROR((H58-VLOOKUP(I58,[2]StageExpTable!$A:$C,MATCH([2]StageExpTable!$C$1,[2]StageExpTable!$A$1:$C$1,0),0))
/VLOOKUP(I58+1,[2]StageExpTable!$A:$B,MATCH([2]StageExpTable!$B$1,[2]StageExpTable!$A$1:$B$1,0),0),"Max")</f>
        <v>0.89030612244897955</v>
      </c>
      <c r="K58">
        <v>20</v>
      </c>
      <c r="L58">
        <f t="shared" ca="1" si="11"/>
        <v>2393</v>
      </c>
      <c r="M58">
        <f ca="1">VLOOKUP(L58,[2]StageExpTable!$C:$D,MATCH([2]StageExpTable!$D$1,[2]StageExpTable!$C$1:$D$1,0),1)</f>
        <v>14</v>
      </c>
      <c r="N58" s="1">
        <f ca="1">IFERROR((L58-VLOOKUP(M58,[2]StageExpTable!$A:$C,MATCH([2]StageExpTable!$C$1,[2]StageExpTable!$A$1:$C$1,0),0))
/VLOOKUP(M58+1,[2]StageExpTable!$A:$B,MATCH([2]StageExpTable!$B$1,[2]StageExpTable!$A$1:$B$1,0),0),"Max")</f>
        <v>0</v>
      </c>
      <c r="O58">
        <f ca="1">IF(AND(A58&lt;&gt;0,MOD(A58,7)=0),
VLOOKUP(A58&amp;"_"&amp;B58,[2]StageExpTable!$O:$T,MATCH([2]StageExpTable!$T$1,[2]StageExpTable!$O$1:$T$1,0),0),
VLOOKUP(B58,[2]StageExpTable!$H:$M,MATCH([2]StageExpTable!$M$1,[2]StageExpTable!$H$1:$M$1,0),0))</f>
        <v>14</v>
      </c>
    </row>
    <row r="59" spans="1:15" x14ac:dyDescent="0.3">
      <c r="A59">
        <v>1</v>
      </c>
      <c r="B59">
        <f t="shared" ca="1" si="8"/>
        <v>38</v>
      </c>
      <c r="C59" t="s">
        <v>12</v>
      </c>
      <c r="D59">
        <f>VLOOKUP($C59,[1]MapTable!$A:$G,MATCH([1]MapTable!$G$1,[1]MapTable!$A$1:$G$1,0),0)</f>
        <v>20</v>
      </c>
      <c r="E59">
        <f t="shared" ca="1" si="9"/>
        <v>370</v>
      </c>
      <c r="F59">
        <f ca="1">VLOOKUP(B59,[2]StageExpTable!$H:$K,MATCH([2]StageExpTable!$K$1,[2]StageExpTable!$H$1:$K$1,0),0)</f>
        <v>100</v>
      </c>
      <c r="G59">
        <f>D59*[2]StageExpTable!$F$2+
IF(NOT(ISERROR(FIND("Middle1",C59))),[2]StageExpTable!$F$8,
IF(NOT(ISERROR(FIND("Middle2",C59))),[2]StageExpTable!$F$9,
IF(NOT(ISERROR(FIND("Middle3",C59))),[2]StageExpTable!$F$10,
IF(NOT(ISERROR(FIND("Middle4",C59))),[2]StageExpTable!$F$11,0))))</f>
        <v>100</v>
      </c>
      <c r="H59">
        <f t="shared" ca="1" si="10"/>
        <v>2450</v>
      </c>
      <c r="I59">
        <f ca="1">VLOOKUP(H59,[2]StageExpTable!$C:$D,MATCH([2]StageExpTable!$D$1,[2]StageExpTable!$C$1:$D$1,0),1)</f>
        <v>14</v>
      </c>
      <c r="J59" s="1">
        <f ca="1">IFERROR((H59-VLOOKUP(I59,[2]StageExpTable!$A:$C,MATCH([2]StageExpTable!$C$1,[2]StageExpTable!$A$1:$C$1,0),0))
/VLOOKUP(I59+1,[2]StageExpTable!$A:$B,MATCH([2]StageExpTable!$B$1,[2]StageExpTable!$A$1:$B$1,0),0),"Max")</f>
        <v>0.14285714285714285</v>
      </c>
      <c r="L59">
        <f t="shared" ca="1" si="11"/>
        <v>2493</v>
      </c>
      <c r="M59">
        <f ca="1">VLOOKUP(L59,[2]StageExpTable!$C:$D,MATCH([2]StageExpTable!$D$1,[2]StageExpTable!$C$1:$D$1,0),1)</f>
        <v>14</v>
      </c>
      <c r="N59" s="1">
        <f ca="1">IFERROR((L59-VLOOKUP(M59,[2]StageExpTable!$A:$C,MATCH([2]StageExpTable!$C$1,[2]StageExpTable!$A$1:$C$1,0),0))
/VLOOKUP(M59+1,[2]StageExpTable!$A:$B,MATCH([2]StageExpTable!$B$1,[2]StageExpTable!$A$1:$B$1,0),0),"Max")</f>
        <v>0.25062656641604009</v>
      </c>
      <c r="O59">
        <f ca="1">IF(AND(A59&lt;&gt;0,MOD(A59,7)=0),
VLOOKUP(A59&amp;"_"&amp;B59,[2]StageExpTable!$O:$T,MATCH([2]StageExpTable!$T$1,[2]StageExpTable!$O$1:$T$1,0),0),
VLOOKUP(B59,[2]StageExpTable!$H:$M,MATCH([2]StageExpTable!$M$1,[2]StageExpTable!$H$1:$M$1,0),0))</f>
        <v>14</v>
      </c>
    </row>
    <row r="60" spans="1:15" x14ac:dyDescent="0.3">
      <c r="A60">
        <v>1</v>
      </c>
      <c r="B60">
        <f t="shared" ca="1" si="8"/>
        <v>39</v>
      </c>
      <c r="C60" t="s">
        <v>11</v>
      </c>
      <c r="D60">
        <f>VLOOKUP($C60,[1]MapTable!$A:$G,MATCH([1]MapTable!$G$1,[1]MapTable!$A$1:$G$1,0),0)</f>
        <v>22</v>
      </c>
      <c r="E60">
        <f t="shared" ca="1" si="9"/>
        <v>392</v>
      </c>
      <c r="F60">
        <f ca="1">VLOOKUP(B60,[2]StageExpTable!$H:$K,MATCH([2]StageExpTable!$K$1,[2]StageExpTable!$H$1:$K$1,0),0)</f>
        <v>100</v>
      </c>
      <c r="G60">
        <f>D60*[2]StageExpTable!$F$2+
IF(NOT(ISERROR(FIND("Middle1",C60))),[2]StageExpTable!$F$8,
IF(NOT(ISERROR(FIND("Middle2",C60))),[2]StageExpTable!$F$9,
IF(NOT(ISERROR(FIND("Middle3",C60))),[2]StageExpTable!$F$10,
IF(NOT(ISERROR(FIND("Middle4",C60))),[2]StageExpTable!$F$11,0))))</f>
        <v>110</v>
      </c>
      <c r="H60">
        <f t="shared" ca="1" si="10"/>
        <v>2560</v>
      </c>
      <c r="I60">
        <f ca="1">VLOOKUP(H60,[2]StageExpTable!$C:$D,MATCH([2]StageExpTable!$D$1,[2]StageExpTable!$C$1:$D$1,0),1)</f>
        <v>14</v>
      </c>
      <c r="J60" s="1">
        <f ca="1">IFERROR((H60-VLOOKUP(I60,[2]StageExpTable!$A:$C,MATCH([2]StageExpTable!$C$1,[2]StageExpTable!$A$1:$C$1,0),0))
/VLOOKUP(I60+1,[2]StageExpTable!$A:$B,MATCH([2]StageExpTable!$B$1,[2]StageExpTable!$A$1:$B$1,0),0),"Max")</f>
        <v>0.41854636591478694</v>
      </c>
      <c r="L60">
        <f t="shared" ca="1" si="11"/>
        <v>2603</v>
      </c>
      <c r="M60">
        <f ca="1">VLOOKUP(L60,[2]StageExpTable!$C:$D,MATCH([2]StageExpTable!$D$1,[2]StageExpTable!$C$1:$D$1,0),1)</f>
        <v>14</v>
      </c>
      <c r="N60" s="1">
        <f ca="1">IFERROR((L60-VLOOKUP(M60,[2]StageExpTable!$A:$C,MATCH([2]StageExpTable!$C$1,[2]StageExpTable!$A$1:$C$1,0),0))
/VLOOKUP(M60+1,[2]StageExpTable!$A:$B,MATCH([2]StageExpTable!$B$1,[2]StageExpTable!$A$1:$B$1,0),0),"Max")</f>
        <v>0.52631578947368418</v>
      </c>
      <c r="O60">
        <f ca="1">IF(AND(A60&lt;&gt;0,MOD(A60,7)=0),
VLOOKUP(A60&amp;"_"&amp;B60,[2]StageExpTable!$O:$T,MATCH([2]StageExpTable!$T$1,[2]StageExpTable!$O$1:$T$1,0),0),
VLOOKUP(B60,[2]StageExpTable!$H:$M,MATCH([2]StageExpTable!$M$1,[2]StageExpTable!$H$1:$M$1,0),0))</f>
        <v>14</v>
      </c>
    </row>
    <row r="61" spans="1:15" x14ac:dyDescent="0.3">
      <c r="A61">
        <v>1</v>
      </c>
      <c r="B61">
        <f t="shared" ca="1" si="8"/>
        <v>40</v>
      </c>
      <c r="C61" t="s">
        <v>51</v>
      </c>
      <c r="D61">
        <f>VLOOKUP($C61,[1]MapTable!$A:$G,MATCH([1]MapTable!$G$1,[1]MapTable!$A$1:$G$1,0),0)</f>
        <v>0</v>
      </c>
      <c r="E61">
        <f t="shared" ca="1" si="9"/>
        <v>392</v>
      </c>
      <c r="F61">
        <f ca="1">VLOOKUP(B61,[2]StageExpTable!$H:$K,MATCH([2]StageExpTable!$K$1,[2]StageExpTable!$H$1:$K$1,0),0)</f>
        <v>400</v>
      </c>
      <c r="G61">
        <f>D61*[2]StageExpTable!$F$2+
IF(NOT(ISERROR(FIND("Middle1",C61))),[2]StageExpTable!$F$8,
IF(NOT(ISERROR(FIND("Middle2",C61))),[2]StageExpTable!$F$9,
IF(NOT(ISERROR(FIND("Middle3",C61))),[2]StageExpTable!$F$10,
IF(NOT(ISERROR(FIND("Middle4",C61))),[2]StageExpTable!$F$11,0))))</f>
        <v>400</v>
      </c>
      <c r="H61">
        <f t="shared" ca="1" si="10"/>
        <v>2960</v>
      </c>
      <c r="I61">
        <f ca="1">VLOOKUP(H61,[2]StageExpTable!$C:$D,MATCH([2]StageExpTable!$D$1,[2]StageExpTable!$C$1:$D$1,0),1)</f>
        <v>15</v>
      </c>
      <c r="J61" s="1">
        <f ca="1">IFERROR((H61-VLOOKUP(I61,[2]StageExpTable!$A:$C,MATCH([2]StageExpTable!$C$1,[2]StageExpTable!$A$1:$C$1,0),0))
/VLOOKUP(I61+1,[2]StageExpTable!$A:$B,MATCH([2]StageExpTable!$B$1,[2]StageExpTable!$A$1:$B$1,0),0),"Max")</f>
        <v>0.19288174512055109</v>
      </c>
      <c r="L61">
        <f t="shared" ca="1" si="11"/>
        <v>3003</v>
      </c>
      <c r="M61">
        <f ca="1">VLOOKUP(L61,[2]StageExpTable!$C:$D,MATCH([2]StageExpTable!$D$1,[2]StageExpTable!$C$1:$D$1,0),1)</f>
        <v>15</v>
      </c>
      <c r="N61" s="1">
        <f ca="1">IFERROR((L61-VLOOKUP(M61,[2]StageExpTable!$A:$C,MATCH([2]StageExpTable!$C$1,[2]StageExpTable!$A$1:$C$1,0),0))
/VLOOKUP(M61+1,[2]StageExpTable!$A:$B,MATCH([2]StageExpTable!$B$1,[2]StageExpTable!$A$1:$B$1,0),0),"Max")</f>
        <v>0.24225028702640644</v>
      </c>
      <c r="O61">
        <f ca="1">IF(AND(A61&lt;&gt;0,MOD(A61,7)=0),
VLOOKUP(A61&amp;"_"&amp;B61,[2]StageExpTable!$O:$T,MATCH([2]StageExpTable!$T$1,[2]StageExpTable!$O$1:$T$1,0),0),
VLOOKUP(B61,[2]StageExpTable!$H:$M,MATCH([2]StageExpTable!$M$1,[2]StageExpTable!$H$1:$M$1,0),0))</f>
        <v>15</v>
      </c>
    </row>
    <row r="62" spans="1:15" x14ac:dyDescent="0.3">
      <c r="A62">
        <v>1</v>
      </c>
      <c r="B62">
        <f t="shared" ca="1" si="8"/>
        <v>41</v>
      </c>
      <c r="C62" t="s">
        <v>9</v>
      </c>
      <c r="D62">
        <f>VLOOKUP($C62,[1]MapTable!$A:$G,MATCH([1]MapTable!$G$1,[1]MapTable!$A$1:$G$1,0),0)</f>
        <v>20</v>
      </c>
      <c r="E62">
        <f t="shared" ca="1" si="9"/>
        <v>412</v>
      </c>
      <c r="F62">
        <f ca="1">VLOOKUP(B62,[2]StageExpTable!$H:$K,MATCH([2]StageExpTable!$K$1,[2]StageExpTable!$H$1:$K$1,0),0)</f>
        <v>125</v>
      </c>
      <c r="G62">
        <f>D62*[2]StageExpTable!$F$2+
IF(NOT(ISERROR(FIND("Middle1",C62))),[2]StageExpTable!$F$8,
IF(NOT(ISERROR(FIND("Middle2",C62))),[2]StageExpTable!$F$9,
IF(NOT(ISERROR(FIND("Middle3",C62))),[2]StageExpTable!$F$10,
IF(NOT(ISERROR(FIND("Middle4",C62))),[2]StageExpTable!$F$11,0))))</f>
        <v>100</v>
      </c>
      <c r="H62">
        <f t="shared" ca="1" si="10"/>
        <v>3060</v>
      </c>
      <c r="I62">
        <f ca="1">VLOOKUP(H62,[2]StageExpTable!$C:$D,MATCH([2]StageExpTable!$D$1,[2]StageExpTable!$C$1:$D$1,0),1)</f>
        <v>15</v>
      </c>
      <c r="J62" s="1">
        <f ca="1">IFERROR((H62-VLOOKUP(I62,[2]StageExpTable!$A:$C,MATCH([2]StageExpTable!$C$1,[2]StageExpTable!$A$1:$C$1,0),0))
/VLOOKUP(I62+1,[2]StageExpTable!$A:$B,MATCH([2]StageExpTable!$B$1,[2]StageExpTable!$A$1:$B$1,0),0),"Max")</f>
        <v>0.30769230769230771</v>
      </c>
      <c r="K62">
        <v>20</v>
      </c>
      <c r="L62">
        <f t="shared" ca="1" si="11"/>
        <v>3123</v>
      </c>
      <c r="M62">
        <f ca="1">VLOOKUP(L62,[2]StageExpTable!$C:$D,MATCH([2]StageExpTable!$D$1,[2]StageExpTable!$C$1:$D$1,0),1)</f>
        <v>15</v>
      </c>
      <c r="N62" s="1">
        <f ca="1">IFERROR((L62-VLOOKUP(M62,[2]StageExpTable!$A:$C,MATCH([2]StageExpTable!$C$1,[2]StageExpTable!$A$1:$C$1,0),0))
/VLOOKUP(M62+1,[2]StageExpTable!$A:$B,MATCH([2]StageExpTable!$B$1,[2]StageExpTable!$A$1:$B$1,0),0),"Max")</f>
        <v>0.38002296211251435</v>
      </c>
      <c r="O62">
        <f ca="1">IF(AND(A62&lt;&gt;0,MOD(A62,7)=0),
VLOOKUP(A62&amp;"_"&amp;B62,[2]StageExpTable!$O:$T,MATCH([2]StageExpTable!$T$1,[2]StageExpTable!$O$1:$T$1,0),0),
VLOOKUP(B62,[2]StageExpTable!$H:$M,MATCH([2]StageExpTable!$M$1,[2]StageExpTable!$H$1:$M$1,0),0))</f>
        <v>15</v>
      </c>
    </row>
    <row r="63" spans="1:15" x14ac:dyDescent="0.3">
      <c r="A63">
        <v>1</v>
      </c>
      <c r="B63">
        <f t="shared" ca="1" si="8"/>
        <v>42</v>
      </c>
      <c r="C63" t="s">
        <v>8</v>
      </c>
      <c r="D63">
        <f>VLOOKUP($C63,[1]MapTable!$A:$G,MATCH([1]MapTable!$G$1,[1]MapTable!$A$1:$G$1,0),0)</f>
        <v>21</v>
      </c>
      <c r="E63">
        <f t="shared" ca="1" si="9"/>
        <v>433</v>
      </c>
      <c r="F63">
        <f ca="1">VLOOKUP(B63,[2]StageExpTable!$H:$K,MATCH([2]StageExpTable!$K$1,[2]StageExpTable!$H$1:$K$1,0),0)</f>
        <v>125</v>
      </c>
      <c r="G63">
        <f>D63*[2]StageExpTable!$F$2+
IF(NOT(ISERROR(FIND("Middle1",C63))),[2]StageExpTable!$F$8,
IF(NOT(ISERROR(FIND("Middle2",C63))),[2]StageExpTable!$F$9,
IF(NOT(ISERROR(FIND("Middle3",C63))),[2]StageExpTable!$F$10,
IF(NOT(ISERROR(FIND("Middle4",C63))),[2]StageExpTable!$F$11,0))))</f>
        <v>105</v>
      </c>
      <c r="H63">
        <f t="shared" ca="1" si="10"/>
        <v>3165</v>
      </c>
      <c r="I63">
        <f ca="1">VLOOKUP(H63,[2]StageExpTable!$C:$D,MATCH([2]StageExpTable!$D$1,[2]StageExpTable!$C$1:$D$1,0),1)</f>
        <v>15</v>
      </c>
      <c r="J63" s="1">
        <f ca="1">IFERROR((H63-VLOOKUP(I63,[2]StageExpTable!$A:$C,MATCH([2]StageExpTable!$C$1,[2]StageExpTable!$A$1:$C$1,0),0))
/VLOOKUP(I63+1,[2]StageExpTable!$A:$B,MATCH([2]StageExpTable!$B$1,[2]StageExpTable!$A$1:$B$1,0),0),"Max")</f>
        <v>0.42824339839265213</v>
      </c>
      <c r="K63">
        <v>20</v>
      </c>
      <c r="L63">
        <f t="shared" ca="1" si="11"/>
        <v>3248</v>
      </c>
      <c r="M63">
        <f ca="1">VLOOKUP(L63,[2]StageExpTable!$C:$D,MATCH([2]StageExpTable!$D$1,[2]StageExpTable!$C$1:$D$1,0),1)</f>
        <v>15</v>
      </c>
      <c r="N63" s="1">
        <f ca="1">IFERROR((L63-VLOOKUP(M63,[2]StageExpTable!$A:$C,MATCH([2]StageExpTable!$C$1,[2]StageExpTable!$A$1:$C$1,0),0))
/VLOOKUP(M63+1,[2]StageExpTable!$A:$B,MATCH([2]StageExpTable!$B$1,[2]StageExpTable!$A$1:$B$1,0),0),"Max")</f>
        <v>0.52353616532721015</v>
      </c>
      <c r="O63">
        <f ca="1">IF(AND(A63&lt;&gt;0,MOD(A63,7)=0),
VLOOKUP(A63&amp;"_"&amp;B63,[2]StageExpTable!$O:$T,MATCH([2]StageExpTable!$T$1,[2]StageExpTable!$O$1:$T$1,0),0),
VLOOKUP(B63,[2]StageExpTable!$H:$M,MATCH([2]StageExpTable!$M$1,[2]StageExpTable!$H$1:$M$1,0),0))</f>
        <v>15</v>
      </c>
    </row>
    <row r="64" spans="1:15" x14ac:dyDescent="0.3">
      <c r="A64">
        <v>1</v>
      </c>
      <c r="B64">
        <f t="shared" ca="1" si="8"/>
        <v>43</v>
      </c>
      <c r="C64" t="s">
        <v>7</v>
      </c>
      <c r="D64">
        <f>VLOOKUP($C64,[1]MapTable!$A:$G,MATCH([1]MapTable!$G$1,[1]MapTable!$A$1:$G$1,0),0)</f>
        <v>21</v>
      </c>
      <c r="E64">
        <f t="shared" ca="1" si="9"/>
        <v>454</v>
      </c>
      <c r="F64">
        <f ca="1">VLOOKUP(B64,[2]StageExpTable!$H:$K,MATCH([2]StageExpTable!$K$1,[2]StageExpTable!$H$1:$K$1,0),0)</f>
        <v>125</v>
      </c>
      <c r="G64">
        <f>D64*[2]StageExpTable!$F$2+
IF(NOT(ISERROR(FIND("Middle1",C64))),[2]StageExpTable!$F$8,
IF(NOT(ISERROR(FIND("Middle2",C64))),[2]StageExpTable!$F$9,
IF(NOT(ISERROR(FIND("Middle3",C64))),[2]StageExpTable!$F$10,
IF(NOT(ISERROR(FIND("Middle4",C64))),[2]StageExpTable!$F$11,0))))</f>
        <v>105</v>
      </c>
      <c r="H64">
        <f t="shared" ca="1" si="10"/>
        <v>3270</v>
      </c>
      <c r="I64">
        <f ca="1">VLOOKUP(H64,[2]StageExpTable!$C:$D,MATCH([2]StageExpTable!$D$1,[2]StageExpTable!$C$1:$D$1,0),1)</f>
        <v>15</v>
      </c>
      <c r="J64" s="1">
        <f ca="1">IFERROR((H64-VLOOKUP(I64,[2]StageExpTable!$A:$C,MATCH([2]StageExpTable!$C$1,[2]StageExpTable!$A$1:$C$1,0),0))
/VLOOKUP(I64+1,[2]StageExpTable!$A:$B,MATCH([2]StageExpTable!$B$1,[2]StageExpTable!$A$1:$B$1,0),0),"Max")</f>
        <v>0.54879448909299655</v>
      </c>
      <c r="K64">
        <v>20</v>
      </c>
      <c r="L64">
        <f t="shared" ca="1" si="11"/>
        <v>3373</v>
      </c>
      <c r="M64">
        <f ca="1">VLOOKUP(L64,[2]StageExpTable!$C:$D,MATCH([2]StageExpTable!$D$1,[2]StageExpTable!$C$1:$D$1,0),1)</f>
        <v>15</v>
      </c>
      <c r="N64" s="1">
        <f ca="1">IFERROR((L64-VLOOKUP(M64,[2]StageExpTable!$A:$C,MATCH([2]StageExpTable!$C$1,[2]StageExpTable!$A$1:$C$1,0),0))
/VLOOKUP(M64+1,[2]StageExpTable!$A:$B,MATCH([2]StageExpTable!$B$1,[2]StageExpTable!$A$1:$B$1,0),0),"Max")</f>
        <v>0.66704936854190588</v>
      </c>
      <c r="O64">
        <f ca="1">IF(AND(A64&lt;&gt;0,MOD(A64,7)=0),
VLOOKUP(A64&amp;"_"&amp;B64,[2]StageExpTable!$O:$T,MATCH([2]StageExpTable!$T$1,[2]StageExpTable!$O$1:$T$1,0),0),
VLOOKUP(B64,[2]StageExpTable!$H:$M,MATCH([2]StageExpTable!$M$1,[2]StageExpTable!$H$1:$M$1,0),0))</f>
        <v>15</v>
      </c>
    </row>
    <row r="65" spans="1:15" x14ac:dyDescent="0.3">
      <c r="A65">
        <v>1</v>
      </c>
      <c r="B65">
        <f t="shared" ca="1" si="8"/>
        <v>44</v>
      </c>
      <c r="C65" t="s">
        <v>6</v>
      </c>
      <c r="D65">
        <f>VLOOKUP($C65,[1]MapTable!$A:$G,MATCH([1]MapTable!$G$1,[1]MapTable!$A$1:$G$1,0),0)</f>
        <v>21</v>
      </c>
      <c r="E65">
        <f t="shared" ca="1" si="9"/>
        <v>475</v>
      </c>
      <c r="F65">
        <f ca="1">VLOOKUP(B65,[2]StageExpTable!$H:$K,MATCH([2]StageExpTable!$K$1,[2]StageExpTable!$H$1:$K$1,0),0)</f>
        <v>125</v>
      </c>
      <c r="G65">
        <f>D65*[2]StageExpTable!$F$2+
IF(NOT(ISERROR(FIND("Middle1",C65))),[2]StageExpTable!$F$8,
IF(NOT(ISERROR(FIND("Middle2",C65))),[2]StageExpTable!$F$9,
IF(NOT(ISERROR(FIND("Middle3",C65))),[2]StageExpTable!$F$10,
IF(NOT(ISERROR(FIND("Middle4",C65))),[2]StageExpTable!$F$11,0))))</f>
        <v>105</v>
      </c>
      <c r="H65">
        <f t="shared" ca="1" si="10"/>
        <v>3375</v>
      </c>
      <c r="I65">
        <f ca="1">VLOOKUP(H65,[2]StageExpTable!$C:$D,MATCH([2]StageExpTable!$D$1,[2]StageExpTable!$C$1:$D$1,0),1)</f>
        <v>15</v>
      </c>
      <c r="J65" s="1">
        <f ca="1">IFERROR((H65-VLOOKUP(I65,[2]StageExpTable!$A:$C,MATCH([2]StageExpTable!$C$1,[2]StageExpTable!$A$1:$C$1,0),0))
/VLOOKUP(I65+1,[2]StageExpTable!$A:$B,MATCH([2]StageExpTable!$B$1,[2]StageExpTable!$A$1:$B$1,0),0),"Max")</f>
        <v>0.66934557979334097</v>
      </c>
      <c r="K65">
        <v>20</v>
      </c>
      <c r="L65">
        <f t="shared" ca="1" si="11"/>
        <v>3498</v>
      </c>
      <c r="M65">
        <f ca="1">VLOOKUP(L65,[2]StageExpTable!$C:$D,MATCH([2]StageExpTable!$D$1,[2]StageExpTable!$C$1:$D$1,0),1)</f>
        <v>15</v>
      </c>
      <c r="N65" s="1">
        <f ca="1">IFERROR((L65-VLOOKUP(M65,[2]StageExpTable!$A:$C,MATCH([2]StageExpTable!$C$1,[2]StageExpTable!$A$1:$C$1,0),0))
/VLOOKUP(M65+1,[2]StageExpTable!$A:$B,MATCH([2]StageExpTable!$B$1,[2]StageExpTable!$A$1:$B$1,0),0),"Max")</f>
        <v>0.81056257175660162</v>
      </c>
      <c r="O65">
        <f ca="1">IF(AND(A65&lt;&gt;0,MOD(A65,7)=0),
VLOOKUP(A65&amp;"_"&amp;B65,[2]StageExpTable!$O:$T,MATCH([2]StageExpTable!$T$1,[2]StageExpTable!$O$1:$T$1,0),0),
VLOOKUP(B65,[2]StageExpTable!$H:$M,MATCH([2]StageExpTable!$M$1,[2]StageExpTable!$H$1:$M$1,0),0))</f>
        <v>15</v>
      </c>
    </row>
    <row r="66" spans="1:15" x14ac:dyDescent="0.3">
      <c r="A66">
        <v>1</v>
      </c>
      <c r="B66">
        <f t="shared" ca="1" si="8"/>
        <v>45</v>
      </c>
      <c r="C66" t="s">
        <v>50</v>
      </c>
      <c r="D66">
        <f>VLOOKUP($C66,[1]MapTable!$A:$G,MATCH([1]MapTable!$G$1,[1]MapTable!$A$1:$G$1,0),0)</f>
        <v>0</v>
      </c>
      <c r="E66">
        <f t="shared" ca="1" si="9"/>
        <v>475</v>
      </c>
      <c r="F66">
        <f ca="1">VLOOKUP(B66,[2]StageExpTable!$H:$K,MATCH([2]StageExpTable!$K$1,[2]StageExpTable!$H$1:$K$1,0),0)</f>
        <v>0</v>
      </c>
      <c r="G66">
        <f>D66*[2]StageExpTable!$F$2+
IF(NOT(ISERROR(FIND("Middle1",C66))),[2]StageExpTable!$F$8,
IF(NOT(ISERROR(FIND("Middle2",C66))),[2]StageExpTable!$F$9,
IF(NOT(ISERROR(FIND("Middle3",C66))),[2]StageExpTable!$F$10,
IF(NOT(ISERROR(FIND("Middle4",C66))),[2]StageExpTable!$F$11,0))))</f>
        <v>0</v>
      </c>
      <c r="H66">
        <f t="shared" ca="1" si="10"/>
        <v>3375</v>
      </c>
      <c r="I66">
        <f ca="1">VLOOKUP(H66,[2]StageExpTable!$C:$D,MATCH([2]StageExpTable!$D$1,[2]StageExpTable!$C$1:$D$1,0),1)</f>
        <v>15</v>
      </c>
      <c r="J66" s="1">
        <f ca="1">IFERROR((H66-VLOOKUP(I66,[2]StageExpTable!$A:$C,MATCH([2]StageExpTable!$C$1,[2]StageExpTable!$A$1:$C$1,0),0))
/VLOOKUP(I66+1,[2]StageExpTable!$A:$B,MATCH([2]StageExpTable!$B$1,[2]StageExpTable!$A$1:$B$1,0),0),"Max")</f>
        <v>0.66934557979334097</v>
      </c>
      <c r="L66">
        <f t="shared" ca="1" si="11"/>
        <v>3498</v>
      </c>
      <c r="M66">
        <f ca="1">VLOOKUP(L66,[2]StageExpTable!$C:$D,MATCH([2]StageExpTable!$D$1,[2]StageExpTable!$C$1:$D$1,0),1)</f>
        <v>15</v>
      </c>
      <c r="N66" s="1">
        <f ca="1">IFERROR((L66-VLOOKUP(M66,[2]StageExpTable!$A:$C,MATCH([2]StageExpTable!$C$1,[2]StageExpTable!$A$1:$C$1,0),0))
/VLOOKUP(M66+1,[2]StageExpTable!$A:$B,MATCH([2]StageExpTable!$B$1,[2]StageExpTable!$A$1:$B$1,0),0),"Max")</f>
        <v>0.81056257175660162</v>
      </c>
      <c r="O66">
        <f ca="1">IF(AND(A66&lt;&gt;0,MOD(A66,7)=0),
VLOOKUP(A66&amp;"_"&amp;B66,[2]StageExpTable!$O:$T,MATCH([2]StageExpTable!$T$1,[2]StageExpTable!$O$1:$T$1,0),0),
VLOOKUP(B66,[2]StageExpTable!$H:$M,MATCH([2]StageExpTable!$M$1,[2]StageExpTable!$H$1:$M$1,0),0))</f>
        <v>15</v>
      </c>
    </row>
    <row r="67" spans="1:15" x14ac:dyDescent="0.3">
      <c r="A67">
        <v>1</v>
      </c>
      <c r="B67">
        <f t="shared" ca="1" si="8"/>
        <v>46</v>
      </c>
      <c r="C67" t="s">
        <v>4</v>
      </c>
      <c r="D67">
        <f>VLOOKUP($C67,[1]MapTable!$A:$G,MATCH([1]MapTable!$G$1,[1]MapTable!$A$1:$G$1,0),0)</f>
        <v>19</v>
      </c>
      <c r="E67">
        <f t="shared" ca="1" si="9"/>
        <v>494</v>
      </c>
      <c r="F67">
        <f ca="1">VLOOKUP(B67,[2]StageExpTable!$H:$K,MATCH([2]StageExpTable!$K$1,[2]StageExpTable!$H$1:$K$1,0),0)</f>
        <v>125</v>
      </c>
      <c r="G67">
        <f>D67*[2]StageExpTable!$F$2+
IF(NOT(ISERROR(FIND("Middle1",C67))),[2]StageExpTable!$F$8,
IF(NOT(ISERROR(FIND("Middle2",C67))),[2]StageExpTable!$F$9,
IF(NOT(ISERROR(FIND("Middle3",C67))),[2]StageExpTable!$F$10,
IF(NOT(ISERROR(FIND("Middle4",C67))),[2]StageExpTable!$F$11,0))))</f>
        <v>95</v>
      </c>
      <c r="H67">
        <f t="shared" ca="1" si="10"/>
        <v>3470</v>
      </c>
      <c r="I67">
        <f ca="1">VLOOKUP(H67,[2]StageExpTable!$C:$D,MATCH([2]StageExpTable!$D$1,[2]StageExpTable!$C$1:$D$1,0),1)</f>
        <v>15</v>
      </c>
      <c r="J67" s="1">
        <f ca="1">IFERROR((H67-VLOOKUP(I67,[2]StageExpTable!$A:$C,MATCH([2]StageExpTable!$C$1,[2]StageExpTable!$A$1:$C$1,0),0))
/VLOOKUP(I67+1,[2]StageExpTable!$A:$B,MATCH([2]StageExpTable!$B$1,[2]StageExpTable!$A$1:$B$1,0),0),"Max")</f>
        <v>0.77841561423650973</v>
      </c>
      <c r="K67">
        <v>20</v>
      </c>
      <c r="L67">
        <f t="shared" ca="1" si="11"/>
        <v>3613</v>
      </c>
      <c r="M67">
        <f ca="1">VLOOKUP(L67,[2]StageExpTable!$C:$D,MATCH([2]StageExpTable!$D$1,[2]StageExpTable!$C$1:$D$1,0),1)</f>
        <v>15</v>
      </c>
      <c r="N67" s="1">
        <f ca="1">IFERROR((L67-VLOOKUP(M67,[2]StageExpTable!$A:$C,MATCH([2]StageExpTable!$C$1,[2]StageExpTable!$A$1:$C$1,0),0))
/VLOOKUP(M67+1,[2]StageExpTable!$A:$B,MATCH([2]StageExpTable!$B$1,[2]StageExpTable!$A$1:$B$1,0),0),"Max")</f>
        <v>0.9425947187141217</v>
      </c>
      <c r="O67">
        <f ca="1">IF(AND(A67&lt;&gt;0,MOD(A67,7)=0),
VLOOKUP(A67&amp;"_"&amp;B67,[2]StageExpTable!$O:$T,MATCH([2]StageExpTable!$T$1,[2]StageExpTable!$O$1:$T$1,0),0),
VLOOKUP(B67,[2]StageExpTable!$H:$M,MATCH([2]StageExpTable!$M$1,[2]StageExpTable!$H$1:$M$1,0),0))</f>
        <v>15</v>
      </c>
    </row>
    <row r="68" spans="1:15" x14ac:dyDescent="0.3">
      <c r="A68">
        <v>1</v>
      </c>
      <c r="B68">
        <f t="shared" ca="1" si="8"/>
        <v>47</v>
      </c>
      <c r="C68" t="s">
        <v>3</v>
      </c>
      <c r="D68">
        <f>VLOOKUP($C68,[1]MapTable!$A:$G,MATCH([1]MapTable!$G$1,[1]MapTable!$A$1:$G$1,0),0)</f>
        <v>19</v>
      </c>
      <c r="E68">
        <f t="shared" ca="1" si="9"/>
        <v>513</v>
      </c>
      <c r="F68">
        <f ca="1">VLOOKUP(B68,[2]StageExpTable!$H:$K,MATCH([2]StageExpTable!$K$1,[2]StageExpTable!$H$1:$K$1,0),0)</f>
        <v>125</v>
      </c>
      <c r="G68">
        <f>D68*[2]StageExpTable!$F$2+
IF(NOT(ISERROR(FIND("Middle1",C68))),[2]StageExpTable!$F$8,
IF(NOT(ISERROR(FIND("Middle2",C68))),[2]StageExpTable!$F$9,
IF(NOT(ISERROR(FIND("Middle3",C68))),[2]StageExpTable!$F$10,
IF(NOT(ISERROR(FIND("Middle4",C68))),[2]StageExpTable!$F$11,0))))</f>
        <v>95</v>
      </c>
      <c r="H68">
        <f t="shared" ca="1" si="10"/>
        <v>3565</v>
      </c>
      <c r="I68">
        <f ca="1">VLOOKUP(H68,[2]StageExpTable!$C:$D,MATCH([2]StageExpTable!$D$1,[2]StageExpTable!$C$1:$D$1,0),1)</f>
        <v>15</v>
      </c>
      <c r="J68" s="1">
        <f ca="1">IFERROR((H68-VLOOKUP(I68,[2]StageExpTable!$A:$C,MATCH([2]StageExpTable!$C$1,[2]StageExpTable!$A$1:$C$1,0),0))
/VLOOKUP(I68+1,[2]StageExpTable!$A:$B,MATCH([2]StageExpTable!$B$1,[2]StageExpTable!$A$1:$B$1,0),0),"Max")</f>
        <v>0.8874856486796785</v>
      </c>
      <c r="K68">
        <v>20</v>
      </c>
      <c r="L68">
        <f t="shared" ca="1" si="11"/>
        <v>3728</v>
      </c>
      <c r="M68">
        <f ca="1">VLOOKUP(L68,[2]StageExpTable!$C:$D,MATCH([2]StageExpTable!$D$1,[2]StageExpTable!$C$1:$D$1,0),1)</f>
        <v>16</v>
      </c>
      <c r="N68" s="1" t="str">
        <f ca="1">IFERROR((L68-VLOOKUP(M68,[2]StageExpTable!$A:$C,MATCH([2]StageExpTable!$C$1,[2]StageExpTable!$A$1:$C$1,0),0))
/VLOOKUP(M68+1,[2]StageExpTable!$A:$B,MATCH([2]StageExpTable!$B$1,[2]StageExpTable!$A$1:$B$1,0),0),"Max")</f>
        <v>Max</v>
      </c>
      <c r="O68">
        <f ca="1">IF(AND(A68&lt;&gt;0,MOD(A68,7)=0),
VLOOKUP(A68&amp;"_"&amp;B68,[2]StageExpTable!$O:$T,MATCH([2]StageExpTable!$T$1,[2]StageExpTable!$O$1:$T$1,0),0),
VLOOKUP(B68,[2]StageExpTable!$H:$M,MATCH([2]StageExpTable!$M$1,[2]StageExpTable!$H$1:$M$1,0),0))</f>
        <v>16</v>
      </c>
    </row>
    <row r="69" spans="1:15" x14ac:dyDescent="0.3">
      <c r="A69">
        <v>1</v>
      </c>
      <c r="B69">
        <f t="shared" ca="1" si="8"/>
        <v>48</v>
      </c>
      <c r="C69" t="s">
        <v>2</v>
      </c>
      <c r="D69">
        <f>VLOOKUP($C69,[1]MapTable!$A:$G,MATCH([1]MapTable!$G$1,[1]MapTable!$A$1:$G$1,0),0)</f>
        <v>18</v>
      </c>
      <c r="E69">
        <f t="shared" ca="1" si="9"/>
        <v>531</v>
      </c>
      <c r="F69">
        <f ca="1">VLOOKUP(B69,[2]StageExpTable!$H:$K,MATCH([2]StageExpTable!$K$1,[2]StageExpTable!$H$1:$K$1,0),0)</f>
        <v>125</v>
      </c>
      <c r="G69">
        <f>D69*[2]StageExpTable!$F$2+
IF(NOT(ISERROR(FIND("Middle1",C69))),[2]StageExpTable!$F$8,
IF(NOT(ISERROR(FIND("Middle2",C69))),[2]StageExpTable!$F$9,
IF(NOT(ISERROR(FIND("Middle3",C69))),[2]StageExpTable!$F$10,
IF(NOT(ISERROR(FIND("Middle4",C69))),[2]StageExpTable!$F$11,0))))</f>
        <v>90</v>
      </c>
      <c r="H69">
        <f t="shared" ca="1" si="10"/>
        <v>3655</v>
      </c>
      <c r="I69">
        <f ca="1">VLOOKUP(H69,[2]StageExpTable!$C:$D,MATCH([2]StageExpTable!$D$1,[2]StageExpTable!$C$1:$D$1,0),1)</f>
        <v>15</v>
      </c>
      <c r="J69" s="1">
        <f ca="1">IFERROR((H69-VLOOKUP(I69,[2]StageExpTable!$A:$C,MATCH([2]StageExpTable!$C$1,[2]StageExpTable!$A$1:$C$1,0),0))
/VLOOKUP(I69+1,[2]StageExpTable!$A:$B,MATCH([2]StageExpTable!$B$1,[2]StageExpTable!$A$1:$B$1,0),0),"Max")</f>
        <v>0.99081515499425943</v>
      </c>
      <c r="K69">
        <v>20</v>
      </c>
      <c r="L69">
        <f t="shared" ca="1" si="11"/>
        <v>3838</v>
      </c>
      <c r="M69">
        <f ca="1">VLOOKUP(L69,[2]StageExpTable!$C:$D,MATCH([2]StageExpTable!$D$1,[2]StageExpTable!$C$1:$D$1,0),1)</f>
        <v>16</v>
      </c>
      <c r="N69" s="1" t="str">
        <f ca="1">IFERROR((L69-VLOOKUP(M69,[2]StageExpTable!$A:$C,MATCH([2]StageExpTable!$C$1,[2]StageExpTable!$A$1:$C$1,0),0))
/VLOOKUP(M69+1,[2]StageExpTable!$A:$B,MATCH([2]StageExpTable!$B$1,[2]StageExpTable!$A$1:$B$1,0),0),"Max")</f>
        <v>Max</v>
      </c>
      <c r="O69">
        <f ca="1">IF(AND(A69&lt;&gt;0,MOD(A69,7)=0),
VLOOKUP(A69&amp;"_"&amp;B69,[2]StageExpTable!$O:$T,MATCH([2]StageExpTable!$T$1,[2]StageExpTable!$O$1:$T$1,0),0),
VLOOKUP(B69,[2]StageExpTable!$H:$M,MATCH([2]StageExpTable!$M$1,[2]StageExpTable!$H$1:$M$1,0),0))</f>
        <v>16</v>
      </c>
    </row>
    <row r="70" spans="1:15" x14ac:dyDescent="0.3">
      <c r="A70">
        <v>1</v>
      </c>
      <c r="B70">
        <f t="shared" ca="1" si="8"/>
        <v>49</v>
      </c>
      <c r="C70" t="s">
        <v>1</v>
      </c>
      <c r="D70">
        <f>VLOOKUP($C70,[1]MapTable!$A:$G,MATCH([1]MapTable!$G$1,[1]MapTable!$A$1:$G$1,0),0)</f>
        <v>17</v>
      </c>
      <c r="E70">
        <f t="shared" ca="1" si="9"/>
        <v>548</v>
      </c>
      <c r="F70">
        <f ca="1">VLOOKUP(B70,[2]StageExpTable!$H:$K,MATCH([2]StageExpTable!$K$1,[2]StageExpTable!$H$1:$K$1,0),0)</f>
        <v>125</v>
      </c>
      <c r="G70">
        <f>D70*[2]StageExpTable!$F$2+
IF(NOT(ISERROR(FIND("Middle1",C70))),[2]StageExpTable!$F$8,
IF(NOT(ISERROR(FIND("Middle2",C70))),[2]StageExpTable!$F$9,
IF(NOT(ISERROR(FIND("Middle3",C70))),[2]StageExpTable!$F$10,
IF(NOT(ISERROR(FIND("Middle4",C70))),[2]StageExpTable!$F$11,0))))</f>
        <v>85</v>
      </c>
      <c r="H70">
        <f t="shared" ca="1" si="10"/>
        <v>3740</v>
      </c>
      <c r="I70">
        <f ca="1">VLOOKUP(H70,[2]StageExpTable!$C:$D,MATCH([2]StageExpTable!$D$1,[2]StageExpTable!$C$1:$D$1,0),1)</f>
        <v>16</v>
      </c>
      <c r="J70" s="1" t="str">
        <f ca="1">IFERROR((H70-VLOOKUP(I70,[2]StageExpTable!$A:$C,MATCH([2]StageExpTable!$C$1,[2]StageExpTable!$A$1:$C$1,0),0))
/VLOOKUP(I70+1,[2]StageExpTable!$A:$B,MATCH([2]StageExpTable!$B$1,[2]StageExpTable!$A$1:$B$1,0),0),"Max")</f>
        <v>Max</v>
      </c>
      <c r="K70">
        <v>20</v>
      </c>
      <c r="L70">
        <f t="shared" ca="1" si="11"/>
        <v>3943</v>
      </c>
      <c r="M70">
        <f ca="1">VLOOKUP(L70,[2]StageExpTable!$C:$D,MATCH([2]StageExpTable!$D$1,[2]StageExpTable!$C$1:$D$1,0),1)</f>
        <v>16</v>
      </c>
      <c r="N70" s="1" t="str">
        <f ca="1">IFERROR((L70-VLOOKUP(M70,[2]StageExpTable!$A:$C,MATCH([2]StageExpTable!$C$1,[2]StageExpTable!$A$1:$C$1,0),0))
/VLOOKUP(M70+1,[2]StageExpTable!$A:$B,MATCH([2]StageExpTable!$B$1,[2]StageExpTable!$A$1:$B$1,0),0),"Max")</f>
        <v>Max</v>
      </c>
      <c r="O70">
        <f ca="1">IF(AND(A70&lt;&gt;0,MOD(A70,7)=0),
VLOOKUP(A70&amp;"_"&amp;B70,[2]StageExpTable!$O:$T,MATCH([2]StageExpTable!$T$1,[2]StageExpTable!$O$1:$T$1,0),0),
VLOOKUP(B70,[2]StageExpTable!$H:$M,MATCH([2]StageExpTable!$M$1,[2]StageExpTable!$H$1:$M$1,0),0))</f>
        <v>16</v>
      </c>
    </row>
    <row r="71" spans="1:15" x14ac:dyDescent="0.3">
      <c r="A71">
        <v>1</v>
      </c>
      <c r="B71">
        <f t="shared" ca="1" si="8"/>
        <v>50</v>
      </c>
      <c r="C71" t="s">
        <v>0</v>
      </c>
      <c r="D71">
        <f>VLOOKUP($C71,[1]MapTable!$A:$G,MATCH([1]MapTable!$G$1,[1]MapTable!$A$1:$G$1,0),0)</f>
        <v>0</v>
      </c>
      <c r="E71">
        <f t="shared" ca="1" si="9"/>
        <v>548</v>
      </c>
      <c r="F71">
        <f ca="1">VLOOKUP(B71,[2]StageExpTable!$H:$K,MATCH([2]StageExpTable!$K$1,[2]StageExpTable!$H$1:$K$1,0),0)</f>
        <v>0</v>
      </c>
      <c r="G71">
        <f>D71*[2]StageExpTable!$F$2+
IF(NOT(ISERROR(FIND("Middle1",C71))),[2]StageExpTable!$F$8,
IF(NOT(ISERROR(FIND("Middle2",C71))),[2]StageExpTable!$F$9,
IF(NOT(ISERROR(FIND("Middle3",C71))),[2]StageExpTable!$F$10,
IF(NOT(ISERROR(FIND("Middle4",C71))),[2]StageExpTable!$F$11,0))))</f>
        <v>0</v>
      </c>
      <c r="H71">
        <f t="shared" ca="1" si="10"/>
        <v>3740</v>
      </c>
      <c r="I71">
        <f ca="1">VLOOKUP(H71,[2]StageExpTable!$C:$D,MATCH([2]StageExpTable!$D$1,[2]StageExpTable!$C$1:$D$1,0),1)</f>
        <v>16</v>
      </c>
      <c r="J71" s="1" t="str">
        <f ca="1">IFERROR((H71-VLOOKUP(I71,[2]StageExpTable!$A:$C,MATCH([2]StageExpTable!$C$1,[2]StageExpTable!$A$1:$C$1,0),0))
/VLOOKUP(I71+1,[2]StageExpTable!$A:$B,MATCH([2]StageExpTable!$B$1,[2]StageExpTable!$A$1:$B$1,0),0),"Max")</f>
        <v>Max</v>
      </c>
      <c r="L71">
        <f t="shared" ca="1" si="11"/>
        <v>3943</v>
      </c>
      <c r="M71">
        <f ca="1">VLOOKUP(L71,[2]StageExpTable!$C:$D,MATCH([2]StageExpTable!$D$1,[2]StageExpTable!$C$1:$D$1,0),1)</f>
        <v>16</v>
      </c>
      <c r="N71" s="1" t="str">
        <f ca="1">IFERROR((L71-VLOOKUP(M71,[2]StageExpTable!$A:$C,MATCH([2]StageExpTable!$C$1,[2]StageExpTable!$A$1:$C$1,0),0))
/VLOOKUP(M71+1,[2]StageExpTable!$A:$B,MATCH([2]StageExpTable!$B$1,[2]StageExpTable!$A$1:$B$1,0),0),"Max")</f>
        <v>Max</v>
      </c>
      <c r="O71">
        <f ca="1">IF(AND(A71&lt;&gt;0,MOD(A71,7)=0),
VLOOKUP(A71&amp;"_"&amp;B71,[2]StageExpTable!$O:$T,MATCH([2]StageExpTable!$T$1,[2]StageExpTable!$O$1:$T$1,0),0),
VLOOKUP(B71,[2]StageExpTable!$H:$M,MATCH([2]StageExpTable!$M$1,[2]StageExpTable!$H$1:$M$1,0),0))</f>
        <v>16</v>
      </c>
    </row>
    <row r="72" spans="1:15" x14ac:dyDescent="0.3">
      <c r="A72">
        <v>2</v>
      </c>
      <c r="B72">
        <v>1</v>
      </c>
      <c r="C72" t="s">
        <v>49</v>
      </c>
      <c r="D72">
        <f>VLOOKUP($C72,[1]MapTable!$A:$G,MATCH([1]MapTable!$G$1,[1]MapTable!$A$1:$G$1,0),0)</f>
        <v>4</v>
      </c>
      <c r="E72">
        <f t="shared" ca="1" si="9"/>
        <v>4</v>
      </c>
      <c r="F72">
        <f>VLOOKUP(B72,[2]StageExpTable!$H:$K,MATCH([2]StageExpTable!$K$1,[2]StageExpTable!$H$1:$K$1,0),0)</f>
        <v>25</v>
      </c>
      <c r="G72">
        <f>D72*[2]StageExpTable!$F$2+
IF(NOT(ISERROR(FIND("Middle1",C72))),[2]StageExpTable!$F$8,
IF(NOT(ISERROR(FIND("Middle2",C72))),[2]StageExpTable!$F$9,
IF(NOT(ISERROR(FIND("Middle3",C72))),[2]StageExpTable!$F$10,
IF(NOT(ISERROR(FIND("Middle4",C72))),[2]StageExpTable!$F$11,0))))</f>
        <v>20</v>
      </c>
      <c r="H72">
        <f t="shared" ca="1" si="10"/>
        <v>20</v>
      </c>
      <c r="I72">
        <f ca="1">VLOOKUP(H72,[2]StageExpTable!$C:$D,MATCH([2]StageExpTable!$D$1,[2]StageExpTable!$C$1:$D$1,0),1)</f>
        <v>2</v>
      </c>
      <c r="J72" s="1">
        <f ca="1">IFERROR((H72-VLOOKUP(I72,[2]StageExpTable!$A:$C,MATCH([2]StageExpTable!$C$1,[2]StageExpTable!$A$1:$C$1,0),0))
/VLOOKUP(I72+1,[2]StageExpTable!$A:$B,MATCH([2]StageExpTable!$B$1,[2]StageExpTable!$A$1:$B$1,0),0),"Max")</f>
        <v>3.4482758620689655E-2</v>
      </c>
      <c r="L72">
        <f t="shared" ca="1" si="11"/>
        <v>20</v>
      </c>
      <c r="M72">
        <f ca="1">VLOOKUP(L72,[2]StageExpTable!$C:$D,MATCH([2]StageExpTable!$D$1,[2]StageExpTable!$C$1:$D$1,0),1)</f>
        <v>2</v>
      </c>
      <c r="N72" s="1">
        <f ca="1">IFERROR((L72-VLOOKUP(M72,[2]StageExpTable!$A:$C,MATCH([2]StageExpTable!$C$1,[2]StageExpTable!$A$1:$C$1,0),0))
/VLOOKUP(M72+1,[2]StageExpTable!$A:$B,MATCH([2]StageExpTable!$B$1,[2]StageExpTable!$A$1:$B$1,0),0),"Max")</f>
        <v>3.4482758620689655E-2</v>
      </c>
      <c r="O72">
        <f>IF(AND(A72&lt;&gt;0,MOD(A72,7)=0),
VLOOKUP(A72&amp;"_"&amp;B72,[2]StageExpTable!$O:$T,MATCH([2]StageExpTable!$T$1,[2]StageExpTable!$O$1:$T$1,0),0),
VLOOKUP(B72,[2]StageExpTable!$H:$M,MATCH([2]StageExpTable!$M$1,[2]StageExpTable!$H$1:$M$1,0),0))</f>
        <v>2</v>
      </c>
    </row>
    <row r="73" spans="1:15" x14ac:dyDescent="0.3">
      <c r="A73">
        <v>2</v>
      </c>
      <c r="B73">
        <f t="shared" ref="B73:B104" ca="1" si="12">OFFSET(B73,-1,0)+1</f>
        <v>2</v>
      </c>
      <c r="C73" t="s">
        <v>48</v>
      </c>
      <c r="D73">
        <f>VLOOKUP($C73,[1]MapTable!$A:$G,MATCH([1]MapTable!$G$1,[1]MapTable!$A$1:$G$1,0),0)</f>
        <v>8</v>
      </c>
      <c r="E73">
        <f t="shared" ca="1" si="9"/>
        <v>12</v>
      </c>
      <c r="F73">
        <f ca="1">VLOOKUP(B73,[2]StageExpTable!$H:$K,MATCH([2]StageExpTable!$K$1,[2]StageExpTable!$H$1:$K$1,0),0)</f>
        <v>25</v>
      </c>
      <c r="G73">
        <f>D73*[2]StageExpTable!$F$2+
IF(NOT(ISERROR(FIND("Middle1",C73))),[2]StageExpTable!$F$8,
IF(NOT(ISERROR(FIND("Middle2",C73))),[2]StageExpTable!$F$9,
IF(NOT(ISERROR(FIND("Middle3",C73))),[2]StageExpTable!$F$10,
IF(NOT(ISERROR(FIND("Middle4",C73))),[2]StageExpTable!$F$11,0))))</f>
        <v>40</v>
      </c>
      <c r="H73">
        <f t="shared" ca="1" si="10"/>
        <v>60</v>
      </c>
      <c r="I73">
        <f ca="1">VLOOKUP(H73,[2]StageExpTable!$C:$D,MATCH([2]StageExpTable!$D$1,[2]StageExpTable!$C$1:$D$1,0),1)</f>
        <v>3</v>
      </c>
      <c r="J73" s="1">
        <f ca="1">IFERROR((H73-VLOOKUP(I73,[2]StageExpTable!$A:$C,MATCH([2]StageExpTable!$C$1,[2]StageExpTable!$A$1:$C$1,0),0))
/VLOOKUP(I73+1,[2]StageExpTable!$A:$B,MATCH([2]StageExpTable!$B$1,[2]StageExpTable!$A$1:$B$1,0),0),"Max")</f>
        <v>0.27272727272727271</v>
      </c>
      <c r="L73">
        <f t="shared" ca="1" si="11"/>
        <v>60</v>
      </c>
      <c r="M73">
        <f ca="1">VLOOKUP(L73,[2]StageExpTable!$C:$D,MATCH([2]StageExpTable!$D$1,[2]StageExpTable!$C$1:$D$1,0),1)</f>
        <v>3</v>
      </c>
      <c r="N73" s="1">
        <f ca="1">IFERROR((L73-VLOOKUP(M73,[2]StageExpTable!$A:$C,MATCH([2]StageExpTable!$C$1,[2]StageExpTable!$A$1:$C$1,0),0))
/VLOOKUP(M73+1,[2]StageExpTable!$A:$B,MATCH([2]StageExpTable!$B$1,[2]StageExpTable!$A$1:$B$1,0),0),"Max")</f>
        <v>0.27272727272727271</v>
      </c>
      <c r="O73">
        <f ca="1">IF(AND(A73&lt;&gt;0,MOD(A73,7)=0),
VLOOKUP(A73&amp;"_"&amp;B73,[2]StageExpTable!$O:$T,MATCH([2]StageExpTable!$T$1,[2]StageExpTable!$O$1:$T$1,0),0),
VLOOKUP(B73,[2]StageExpTable!$H:$M,MATCH([2]StageExpTable!$M$1,[2]StageExpTable!$H$1:$M$1,0),0))</f>
        <v>3</v>
      </c>
    </row>
    <row r="74" spans="1:15" x14ac:dyDescent="0.3">
      <c r="A74">
        <v>2</v>
      </c>
      <c r="B74">
        <f t="shared" ca="1" si="12"/>
        <v>3</v>
      </c>
      <c r="C74" t="s">
        <v>47</v>
      </c>
      <c r="D74">
        <f>VLOOKUP($C74,[1]MapTable!$A:$G,MATCH([1]MapTable!$G$1,[1]MapTable!$A$1:$G$1,0),0)</f>
        <v>7</v>
      </c>
      <c r="E74">
        <f t="shared" ca="1" si="9"/>
        <v>19</v>
      </c>
      <c r="F74">
        <f ca="1">VLOOKUP(B74,[2]StageExpTable!$H:$K,MATCH([2]StageExpTable!$K$1,[2]StageExpTable!$H$1:$K$1,0),0)</f>
        <v>25</v>
      </c>
      <c r="G74">
        <f>D74*[2]StageExpTable!$F$2+
IF(NOT(ISERROR(FIND("Middle1",C74))),[2]StageExpTable!$F$8,
IF(NOT(ISERROR(FIND("Middle2",C74))),[2]StageExpTable!$F$9,
IF(NOT(ISERROR(FIND("Middle3",C74))),[2]StageExpTable!$F$10,
IF(NOT(ISERROR(FIND("Middle4",C74))),[2]StageExpTable!$F$11,0))))</f>
        <v>35</v>
      </c>
      <c r="H74">
        <f t="shared" ca="1" si="10"/>
        <v>95</v>
      </c>
      <c r="I74">
        <f ca="1">VLOOKUP(H74,[2]StageExpTable!$C:$D,MATCH([2]StageExpTable!$D$1,[2]StageExpTable!$C$1:$D$1,0),1)</f>
        <v>4</v>
      </c>
      <c r="J74" s="1">
        <f ca="1">IFERROR((H74-VLOOKUP(I74,[2]StageExpTable!$A:$C,MATCH([2]StageExpTable!$C$1,[2]StageExpTable!$A$1:$C$1,0),0))
/VLOOKUP(I74+1,[2]StageExpTable!$A:$B,MATCH([2]StageExpTable!$B$1,[2]StageExpTable!$A$1:$B$1,0),0),"Max")</f>
        <v>5.7692307692307696E-2</v>
      </c>
      <c r="L74">
        <f t="shared" ca="1" si="11"/>
        <v>95</v>
      </c>
      <c r="M74">
        <f ca="1">VLOOKUP(L74,[2]StageExpTable!$C:$D,MATCH([2]StageExpTable!$D$1,[2]StageExpTable!$C$1:$D$1,0),1)</f>
        <v>4</v>
      </c>
      <c r="N74" s="1">
        <f ca="1">IFERROR((L74-VLOOKUP(M74,[2]StageExpTable!$A:$C,MATCH([2]StageExpTable!$C$1,[2]StageExpTable!$A$1:$C$1,0),0))
/VLOOKUP(M74+1,[2]StageExpTable!$A:$B,MATCH([2]StageExpTable!$B$1,[2]StageExpTable!$A$1:$B$1,0),0),"Max")</f>
        <v>5.7692307692307696E-2</v>
      </c>
      <c r="O74">
        <f ca="1">IF(AND(A74&lt;&gt;0,MOD(A74,7)=0),
VLOOKUP(A74&amp;"_"&amp;B74,[2]StageExpTable!$O:$T,MATCH([2]StageExpTable!$T$1,[2]StageExpTable!$O$1:$T$1,0),0),
VLOOKUP(B74,[2]StageExpTable!$H:$M,MATCH([2]StageExpTable!$M$1,[2]StageExpTable!$H$1:$M$1,0),0))</f>
        <v>3</v>
      </c>
    </row>
    <row r="75" spans="1:15" x14ac:dyDescent="0.3">
      <c r="A75">
        <v>2</v>
      </c>
      <c r="B75">
        <f t="shared" ca="1" si="12"/>
        <v>4</v>
      </c>
      <c r="C75" t="s">
        <v>46</v>
      </c>
      <c r="D75">
        <f>VLOOKUP($C75,[1]MapTable!$A:$G,MATCH([1]MapTable!$G$1,[1]MapTable!$A$1:$G$1,0),0)</f>
        <v>6</v>
      </c>
      <c r="E75">
        <f t="shared" ca="1" si="9"/>
        <v>25</v>
      </c>
      <c r="F75">
        <f ca="1">VLOOKUP(B75,[2]StageExpTable!$H:$K,MATCH([2]StageExpTable!$K$1,[2]StageExpTable!$H$1:$K$1,0),0)</f>
        <v>25</v>
      </c>
      <c r="G75">
        <f>D75*[2]StageExpTable!$F$2+
IF(NOT(ISERROR(FIND("Middle1",C75))),[2]StageExpTable!$F$8,
IF(NOT(ISERROR(FIND("Middle2",C75))),[2]StageExpTable!$F$9,
IF(NOT(ISERROR(FIND("Middle3",C75))),[2]StageExpTable!$F$10,
IF(NOT(ISERROR(FIND("Middle4",C75))),[2]StageExpTable!$F$11,0))))</f>
        <v>30</v>
      </c>
      <c r="H75">
        <f t="shared" ca="1" si="10"/>
        <v>125</v>
      </c>
      <c r="I75">
        <f ca="1">VLOOKUP(H75,[2]StageExpTable!$C:$D,MATCH([2]StageExpTable!$D$1,[2]StageExpTable!$C$1:$D$1,0),1)</f>
        <v>4</v>
      </c>
      <c r="J75" s="1">
        <f ca="1">IFERROR((H75-VLOOKUP(I75,[2]StageExpTable!$A:$C,MATCH([2]StageExpTable!$C$1,[2]StageExpTable!$A$1:$C$1,0),0))
/VLOOKUP(I75+1,[2]StageExpTable!$A:$B,MATCH([2]StageExpTable!$B$1,[2]StageExpTable!$A$1:$B$1,0),0),"Max")</f>
        <v>0.63461538461538458</v>
      </c>
      <c r="L75">
        <f t="shared" ca="1" si="11"/>
        <v>125</v>
      </c>
      <c r="M75">
        <f ca="1">VLOOKUP(L75,[2]StageExpTable!$C:$D,MATCH([2]StageExpTable!$D$1,[2]StageExpTable!$C$1:$D$1,0),1)</f>
        <v>4</v>
      </c>
      <c r="N75" s="1">
        <f ca="1">IFERROR((L75-VLOOKUP(M75,[2]StageExpTable!$A:$C,MATCH([2]StageExpTable!$C$1,[2]StageExpTable!$A$1:$C$1,0),0))
/VLOOKUP(M75+1,[2]StageExpTable!$A:$B,MATCH([2]StageExpTable!$B$1,[2]StageExpTable!$A$1:$B$1,0),0),"Max")</f>
        <v>0.63461538461538458</v>
      </c>
      <c r="O75">
        <f ca="1">IF(AND(A75&lt;&gt;0,MOD(A75,7)=0),
VLOOKUP(A75&amp;"_"&amp;B75,[2]StageExpTable!$O:$T,MATCH([2]StageExpTable!$T$1,[2]StageExpTable!$O$1:$T$1,0),0),
VLOOKUP(B75,[2]StageExpTable!$H:$M,MATCH([2]StageExpTable!$M$1,[2]StageExpTable!$H$1:$M$1,0),0))</f>
        <v>4</v>
      </c>
    </row>
    <row r="76" spans="1:15" x14ac:dyDescent="0.3">
      <c r="A76">
        <v>2</v>
      </c>
      <c r="B76">
        <f t="shared" ca="1" si="12"/>
        <v>5</v>
      </c>
      <c r="C76" t="s">
        <v>45</v>
      </c>
      <c r="D76">
        <f>VLOOKUP($C76,[1]MapTable!$A:$G,MATCH([1]MapTable!$G$1,[1]MapTable!$A$1:$G$1,0),0)</f>
        <v>0</v>
      </c>
      <c r="E76">
        <f t="shared" ca="1" si="9"/>
        <v>25</v>
      </c>
      <c r="F76">
        <f ca="1">VLOOKUP(B76,[2]StageExpTable!$H:$K,MATCH([2]StageExpTable!$K$1,[2]StageExpTable!$H$1:$K$1,0),0)</f>
        <v>0</v>
      </c>
      <c r="G76">
        <f>D76*[2]StageExpTable!$F$2+
IF(NOT(ISERROR(FIND("Middle1",C76))),[2]StageExpTable!$F$8,
IF(NOT(ISERROR(FIND("Middle2",C76))),[2]StageExpTable!$F$9,
IF(NOT(ISERROR(FIND("Middle3",C76))),[2]StageExpTable!$F$10,
IF(NOT(ISERROR(FIND("Middle4",C76))),[2]StageExpTable!$F$11,0))))</f>
        <v>0</v>
      </c>
      <c r="H76">
        <f t="shared" ca="1" si="10"/>
        <v>125</v>
      </c>
      <c r="I76">
        <f ca="1">VLOOKUP(H76,[2]StageExpTable!$C:$D,MATCH([2]StageExpTable!$D$1,[2]StageExpTable!$C$1:$D$1,0),1)</f>
        <v>4</v>
      </c>
      <c r="J76" s="1">
        <f ca="1">IFERROR((H76-VLOOKUP(I76,[2]StageExpTable!$A:$C,MATCH([2]StageExpTable!$C$1,[2]StageExpTable!$A$1:$C$1,0),0))
/VLOOKUP(I76+1,[2]StageExpTable!$A:$B,MATCH([2]StageExpTable!$B$1,[2]StageExpTable!$A$1:$B$1,0),0),"Max")</f>
        <v>0.63461538461538458</v>
      </c>
      <c r="L76">
        <f t="shared" ca="1" si="11"/>
        <v>125</v>
      </c>
      <c r="M76">
        <f ca="1">VLOOKUP(L76,[2]StageExpTable!$C:$D,MATCH([2]StageExpTable!$D$1,[2]StageExpTable!$C$1:$D$1,0),1)</f>
        <v>4</v>
      </c>
      <c r="N76" s="1">
        <f ca="1">IFERROR((L76-VLOOKUP(M76,[2]StageExpTable!$A:$C,MATCH([2]StageExpTable!$C$1,[2]StageExpTable!$A$1:$C$1,0),0))
/VLOOKUP(M76+1,[2]StageExpTable!$A:$B,MATCH([2]StageExpTable!$B$1,[2]StageExpTable!$A$1:$B$1,0),0),"Max")</f>
        <v>0.63461538461538458</v>
      </c>
      <c r="O76">
        <f ca="1">IF(AND(A76&lt;&gt;0,MOD(A76,7)=0),
VLOOKUP(A76&amp;"_"&amp;B76,[2]StageExpTable!$O:$T,MATCH([2]StageExpTable!$T$1,[2]StageExpTable!$O$1:$T$1,0),0),
VLOOKUP(B76,[2]StageExpTable!$H:$M,MATCH([2]StageExpTable!$M$1,[2]StageExpTable!$H$1:$M$1,0),0))</f>
        <v>4</v>
      </c>
    </row>
    <row r="77" spans="1:15" x14ac:dyDescent="0.3">
      <c r="A77">
        <v>2</v>
      </c>
      <c r="B77">
        <f t="shared" ca="1" si="12"/>
        <v>6</v>
      </c>
      <c r="C77" t="s">
        <v>44</v>
      </c>
      <c r="D77">
        <f>VLOOKUP($C77,[1]MapTable!$A:$G,MATCH([1]MapTable!$G$1,[1]MapTable!$A$1:$G$1,0),0)</f>
        <v>6</v>
      </c>
      <c r="E77">
        <f t="shared" ca="1" si="9"/>
        <v>31</v>
      </c>
      <c r="F77">
        <f ca="1">VLOOKUP(B77,[2]StageExpTable!$H:$K,MATCH([2]StageExpTable!$K$1,[2]StageExpTable!$H$1:$K$1,0),0)</f>
        <v>25</v>
      </c>
      <c r="G77">
        <f>D77*[2]StageExpTable!$F$2+
IF(NOT(ISERROR(FIND("Middle1",C77))),[2]StageExpTable!$F$8,
IF(NOT(ISERROR(FIND("Middle2",C77))),[2]StageExpTable!$F$9,
IF(NOT(ISERROR(FIND("Middle3",C77))),[2]StageExpTable!$F$10,
IF(NOT(ISERROR(FIND("Middle4",C77))),[2]StageExpTable!$F$11,0))))</f>
        <v>30</v>
      </c>
      <c r="H77">
        <f t="shared" ca="1" si="10"/>
        <v>155</v>
      </c>
      <c r="I77">
        <f ca="1">VLOOKUP(H77,[2]StageExpTable!$C:$D,MATCH([2]StageExpTable!$D$1,[2]StageExpTable!$C$1:$D$1,0),1)</f>
        <v>5</v>
      </c>
      <c r="J77" s="1">
        <f ca="1">IFERROR((H77-VLOOKUP(I77,[2]StageExpTable!$A:$C,MATCH([2]StageExpTable!$C$1,[2]StageExpTable!$A$1:$C$1,0),0))
/VLOOKUP(I77+1,[2]StageExpTable!$A:$B,MATCH([2]StageExpTable!$B$1,[2]StageExpTable!$A$1:$B$1,0),0),"Max")</f>
        <v>0.11224489795918367</v>
      </c>
      <c r="L77">
        <f t="shared" ca="1" si="11"/>
        <v>155</v>
      </c>
      <c r="M77">
        <f ca="1">VLOOKUP(L77,[2]StageExpTable!$C:$D,MATCH([2]StageExpTable!$D$1,[2]StageExpTable!$C$1:$D$1,0),1)</f>
        <v>5</v>
      </c>
      <c r="N77" s="1">
        <f ca="1">IFERROR((L77-VLOOKUP(M77,[2]StageExpTable!$A:$C,MATCH([2]StageExpTable!$C$1,[2]StageExpTable!$A$1:$C$1,0),0))
/VLOOKUP(M77+1,[2]StageExpTable!$A:$B,MATCH([2]StageExpTable!$B$1,[2]StageExpTable!$A$1:$B$1,0),0),"Max")</f>
        <v>0.11224489795918367</v>
      </c>
      <c r="O77">
        <f ca="1">IF(AND(A77&lt;&gt;0,MOD(A77,7)=0),
VLOOKUP(A77&amp;"_"&amp;B77,[2]StageExpTable!$O:$T,MATCH([2]StageExpTable!$T$1,[2]StageExpTable!$O$1:$T$1,0),0),
VLOOKUP(B77,[2]StageExpTable!$H:$M,MATCH([2]StageExpTable!$M$1,[2]StageExpTable!$H$1:$M$1,0),0))</f>
        <v>4</v>
      </c>
    </row>
    <row r="78" spans="1:15" x14ac:dyDescent="0.3">
      <c r="A78">
        <v>2</v>
      </c>
      <c r="B78">
        <f t="shared" ca="1" si="12"/>
        <v>7</v>
      </c>
      <c r="C78" t="s">
        <v>43</v>
      </c>
      <c r="D78">
        <f>VLOOKUP($C78,[1]MapTable!$A:$G,MATCH([1]MapTable!$G$1,[1]MapTable!$A$1:$G$1,0),0)</f>
        <v>6</v>
      </c>
      <c r="E78">
        <f t="shared" ca="1" si="9"/>
        <v>37</v>
      </c>
      <c r="F78">
        <f ca="1">VLOOKUP(B78,[2]StageExpTable!$H:$K,MATCH([2]StageExpTable!$K$1,[2]StageExpTable!$H$1:$K$1,0),0)</f>
        <v>25</v>
      </c>
      <c r="G78">
        <f>D78*[2]StageExpTable!$F$2+
IF(NOT(ISERROR(FIND("Middle1",C78))),[2]StageExpTable!$F$8,
IF(NOT(ISERROR(FIND("Middle2",C78))),[2]StageExpTable!$F$9,
IF(NOT(ISERROR(FIND("Middle3",C78))),[2]StageExpTable!$F$10,
IF(NOT(ISERROR(FIND("Middle4",C78))),[2]StageExpTable!$F$11,0))))</f>
        <v>30</v>
      </c>
      <c r="H78">
        <f t="shared" ca="1" si="10"/>
        <v>185</v>
      </c>
      <c r="I78">
        <f ca="1">VLOOKUP(H78,[2]StageExpTable!$C:$D,MATCH([2]StageExpTable!$D$1,[2]StageExpTable!$C$1:$D$1,0),1)</f>
        <v>5</v>
      </c>
      <c r="J78" s="1">
        <f ca="1">IFERROR((H78-VLOOKUP(I78,[2]StageExpTable!$A:$C,MATCH([2]StageExpTable!$C$1,[2]StageExpTable!$A$1:$C$1,0),0))
/VLOOKUP(I78+1,[2]StageExpTable!$A:$B,MATCH([2]StageExpTable!$B$1,[2]StageExpTable!$A$1:$B$1,0),0),"Max")</f>
        <v>0.41836734693877553</v>
      </c>
      <c r="L78">
        <f t="shared" ca="1" si="11"/>
        <v>185</v>
      </c>
      <c r="M78">
        <f ca="1">VLOOKUP(L78,[2]StageExpTable!$C:$D,MATCH([2]StageExpTable!$D$1,[2]StageExpTable!$C$1:$D$1,0),1)</f>
        <v>5</v>
      </c>
      <c r="N78" s="1">
        <f ca="1">IFERROR((L78-VLOOKUP(M78,[2]StageExpTable!$A:$C,MATCH([2]StageExpTable!$C$1,[2]StageExpTable!$A$1:$C$1,0),0))
/VLOOKUP(M78+1,[2]StageExpTable!$A:$B,MATCH([2]StageExpTable!$B$1,[2]StageExpTable!$A$1:$B$1,0),0),"Max")</f>
        <v>0.41836734693877553</v>
      </c>
      <c r="O78">
        <f ca="1">IF(AND(A78&lt;&gt;0,MOD(A78,7)=0),
VLOOKUP(A78&amp;"_"&amp;B78,[2]StageExpTable!$O:$T,MATCH([2]StageExpTable!$T$1,[2]StageExpTable!$O$1:$T$1,0),0),
VLOOKUP(B78,[2]StageExpTable!$H:$M,MATCH([2]StageExpTable!$M$1,[2]StageExpTable!$H$1:$M$1,0),0))</f>
        <v>5</v>
      </c>
    </row>
    <row r="79" spans="1:15" x14ac:dyDescent="0.3">
      <c r="A79">
        <v>2</v>
      </c>
      <c r="B79">
        <f t="shared" ca="1" si="12"/>
        <v>8</v>
      </c>
      <c r="C79" t="s">
        <v>42</v>
      </c>
      <c r="D79">
        <f>VLOOKUP($C79,[1]MapTable!$A:$G,MATCH([1]MapTable!$G$1,[1]MapTable!$A$1:$G$1,0),0)</f>
        <v>7</v>
      </c>
      <c r="E79">
        <f t="shared" ca="1" si="9"/>
        <v>44</v>
      </c>
      <c r="F79">
        <f ca="1">VLOOKUP(B79,[2]StageExpTable!$H:$K,MATCH([2]StageExpTable!$K$1,[2]StageExpTable!$H$1:$K$1,0),0)</f>
        <v>25</v>
      </c>
      <c r="G79">
        <f>D79*[2]StageExpTable!$F$2+
IF(NOT(ISERROR(FIND("Middle1",C79))),[2]StageExpTable!$F$8,
IF(NOT(ISERROR(FIND("Middle2",C79))),[2]StageExpTable!$F$9,
IF(NOT(ISERROR(FIND("Middle3",C79))),[2]StageExpTable!$F$10,
IF(NOT(ISERROR(FIND("Middle4",C79))),[2]StageExpTable!$F$11,0))))</f>
        <v>35</v>
      </c>
      <c r="H79">
        <f t="shared" ca="1" si="10"/>
        <v>220</v>
      </c>
      <c r="I79">
        <f ca="1">VLOOKUP(H79,[2]StageExpTable!$C:$D,MATCH([2]StageExpTable!$D$1,[2]StageExpTable!$C$1:$D$1,0),1)</f>
        <v>5</v>
      </c>
      <c r="J79" s="1">
        <f ca="1">IFERROR((H79-VLOOKUP(I79,[2]StageExpTable!$A:$C,MATCH([2]StageExpTable!$C$1,[2]StageExpTable!$A$1:$C$1,0),0))
/VLOOKUP(I79+1,[2]StageExpTable!$A:$B,MATCH([2]StageExpTable!$B$1,[2]StageExpTable!$A$1:$B$1,0),0),"Max")</f>
        <v>0.77551020408163263</v>
      </c>
      <c r="L79">
        <f t="shared" ca="1" si="11"/>
        <v>220</v>
      </c>
      <c r="M79">
        <f ca="1">VLOOKUP(L79,[2]StageExpTable!$C:$D,MATCH([2]StageExpTable!$D$1,[2]StageExpTable!$C$1:$D$1,0),1)</f>
        <v>5</v>
      </c>
      <c r="N79" s="1">
        <f ca="1">IFERROR((L79-VLOOKUP(M79,[2]StageExpTable!$A:$C,MATCH([2]StageExpTable!$C$1,[2]StageExpTable!$A$1:$C$1,0),0))
/VLOOKUP(M79+1,[2]StageExpTable!$A:$B,MATCH([2]StageExpTable!$B$1,[2]StageExpTable!$A$1:$B$1,0),0),"Max")</f>
        <v>0.77551020408163263</v>
      </c>
      <c r="O79">
        <f ca="1">IF(AND(A79&lt;&gt;0,MOD(A79,7)=0),
VLOOKUP(A79&amp;"_"&amp;B79,[2]StageExpTable!$O:$T,MATCH([2]StageExpTable!$T$1,[2]StageExpTable!$O$1:$T$1,0),0),
VLOOKUP(B79,[2]StageExpTable!$H:$M,MATCH([2]StageExpTable!$M$1,[2]StageExpTable!$H$1:$M$1,0),0))</f>
        <v>5</v>
      </c>
    </row>
    <row r="80" spans="1:15" x14ac:dyDescent="0.3">
      <c r="A80">
        <v>2</v>
      </c>
      <c r="B80">
        <f t="shared" ca="1" si="12"/>
        <v>9</v>
      </c>
      <c r="C80" t="s">
        <v>41</v>
      </c>
      <c r="D80">
        <f>VLOOKUP($C80,[1]MapTable!$A:$G,MATCH([1]MapTable!$G$1,[1]MapTable!$A$1:$G$1,0),0)</f>
        <v>12</v>
      </c>
      <c r="E80">
        <f t="shared" ca="1" si="9"/>
        <v>56</v>
      </c>
      <c r="F80">
        <f ca="1">VLOOKUP(B80,[2]StageExpTable!$H:$K,MATCH([2]StageExpTable!$K$1,[2]StageExpTable!$H$1:$K$1,0),0)</f>
        <v>25</v>
      </c>
      <c r="G80">
        <f>D80*[2]StageExpTable!$F$2+
IF(NOT(ISERROR(FIND("Middle1",C80))),[2]StageExpTable!$F$8,
IF(NOT(ISERROR(FIND("Middle2",C80))),[2]StageExpTable!$F$9,
IF(NOT(ISERROR(FIND("Middle3",C80))),[2]StageExpTable!$F$10,
IF(NOT(ISERROR(FIND("Middle4",C80))),[2]StageExpTable!$F$11,0))))</f>
        <v>60</v>
      </c>
      <c r="H80">
        <f t="shared" ca="1" si="10"/>
        <v>280</v>
      </c>
      <c r="I80">
        <f ca="1">VLOOKUP(H80,[2]StageExpTable!$C:$D,MATCH([2]StageExpTable!$D$1,[2]StageExpTable!$C$1:$D$1,0),1)</f>
        <v>6</v>
      </c>
      <c r="J80" s="1">
        <f ca="1">IFERROR((H80-VLOOKUP(I80,[2]StageExpTable!$A:$C,MATCH([2]StageExpTable!$C$1,[2]StageExpTable!$A$1:$C$1,0),0))
/VLOOKUP(I80+1,[2]StageExpTable!$A:$B,MATCH([2]StageExpTable!$B$1,[2]StageExpTable!$A$1:$B$1,0),0),"Max")</f>
        <v>0.2289156626506024</v>
      </c>
      <c r="L80">
        <f t="shared" ca="1" si="11"/>
        <v>280</v>
      </c>
      <c r="M80">
        <f ca="1">VLOOKUP(L80,[2]StageExpTable!$C:$D,MATCH([2]StageExpTable!$D$1,[2]StageExpTable!$C$1:$D$1,0),1)</f>
        <v>6</v>
      </c>
      <c r="N80" s="1">
        <f ca="1">IFERROR((L80-VLOOKUP(M80,[2]StageExpTable!$A:$C,MATCH([2]StageExpTable!$C$1,[2]StageExpTable!$A$1:$C$1,0),0))
/VLOOKUP(M80+1,[2]StageExpTable!$A:$B,MATCH([2]StageExpTable!$B$1,[2]StageExpTable!$A$1:$B$1,0),0),"Max")</f>
        <v>0.2289156626506024</v>
      </c>
      <c r="O80">
        <f ca="1">IF(AND(A80&lt;&gt;0,MOD(A80,7)=0),
VLOOKUP(A80&amp;"_"&amp;B80,[2]StageExpTable!$O:$T,MATCH([2]StageExpTable!$T$1,[2]StageExpTable!$O$1:$T$1,0),0),
VLOOKUP(B80,[2]StageExpTable!$H:$M,MATCH([2]StageExpTable!$M$1,[2]StageExpTable!$H$1:$M$1,0),0))</f>
        <v>5</v>
      </c>
    </row>
    <row r="81" spans="1:15" x14ac:dyDescent="0.3">
      <c r="A81">
        <v>2</v>
      </c>
      <c r="B81">
        <f t="shared" ca="1" si="12"/>
        <v>10</v>
      </c>
      <c r="C81" t="s">
        <v>40</v>
      </c>
      <c r="D81">
        <f>VLOOKUP($C81,[1]MapTable!$A:$G,MATCH([1]MapTable!$G$1,[1]MapTable!$A$1:$G$1,0),0)</f>
        <v>0</v>
      </c>
      <c r="E81">
        <f t="shared" ca="1" si="9"/>
        <v>56</v>
      </c>
      <c r="F81">
        <f ca="1">VLOOKUP(B81,[2]StageExpTable!$H:$K,MATCH([2]StageExpTable!$K$1,[2]StageExpTable!$H$1:$K$1,0),0)</f>
        <v>100</v>
      </c>
      <c r="G81">
        <f>D81*[2]StageExpTable!$F$2+
IF(NOT(ISERROR(FIND("Middle1",C81))),[2]StageExpTable!$F$8,
IF(NOT(ISERROR(FIND("Middle2",C81))),[2]StageExpTable!$F$9,
IF(NOT(ISERROR(FIND("Middle3",C81))),[2]StageExpTable!$F$10,
IF(NOT(ISERROR(FIND("Middle4",C81))),[2]StageExpTable!$F$11,0))))</f>
        <v>100</v>
      </c>
      <c r="H81">
        <f t="shared" ca="1" si="10"/>
        <v>380</v>
      </c>
      <c r="I81">
        <f ca="1">VLOOKUP(H81,[2]StageExpTable!$C:$D,MATCH([2]StageExpTable!$D$1,[2]StageExpTable!$C$1:$D$1,0),1)</f>
        <v>6</v>
      </c>
      <c r="J81" s="1">
        <f ca="1">IFERROR((H81-VLOOKUP(I81,[2]StageExpTable!$A:$C,MATCH([2]StageExpTable!$C$1,[2]StageExpTable!$A$1:$C$1,0),0))
/VLOOKUP(I81+1,[2]StageExpTable!$A:$B,MATCH([2]StageExpTable!$B$1,[2]StageExpTable!$A$1:$B$1,0),0),"Max")</f>
        <v>0.83132530120481929</v>
      </c>
      <c r="L81">
        <f t="shared" ca="1" si="11"/>
        <v>380</v>
      </c>
      <c r="M81">
        <f ca="1">VLOOKUP(L81,[2]StageExpTable!$C:$D,MATCH([2]StageExpTable!$D$1,[2]StageExpTable!$C$1:$D$1,0),1)</f>
        <v>6</v>
      </c>
      <c r="N81" s="1">
        <f ca="1">IFERROR((L81-VLOOKUP(M81,[2]StageExpTable!$A:$C,MATCH([2]StageExpTable!$C$1,[2]StageExpTable!$A$1:$C$1,0),0))
/VLOOKUP(M81+1,[2]StageExpTable!$A:$B,MATCH([2]StageExpTable!$B$1,[2]StageExpTable!$A$1:$B$1,0),0),"Max")</f>
        <v>0.83132530120481929</v>
      </c>
      <c r="O81">
        <f ca="1">IF(AND(A81&lt;&gt;0,MOD(A81,7)=0),
VLOOKUP(A81&amp;"_"&amp;B81,[2]StageExpTable!$O:$T,MATCH([2]StageExpTable!$T$1,[2]StageExpTable!$O$1:$T$1,0),0),
VLOOKUP(B81,[2]StageExpTable!$H:$M,MATCH([2]StageExpTable!$M$1,[2]StageExpTable!$H$1:$M$1,0),0))</f>
        <v>6</v>
      </c>
    </row>
    <row r="82" spans="1:15" x14ac:dyDescent="0.3">
      <c r="A82">
        <v>2</v>
      </c>
      <c r="B82">
        <f t="shared" ca="1" si="12"/>
        <v>11</v>
      </c>
      <c r="C82" t="s">
        <v>39</v>
      </c>
      <c r="D82">
        <f>VLOOKUP($C82,[1]MapTable!$A:$G,MATCH([1]MapTable!$G$1,[1]MapTable!$A$1:$G$1,0),0)</f>
        <v>10</v>
      </c>
      <c r="E82">
        <f t="shared" ca="1" si="9"/>
        <v>66</v>
      </c>
      <c r="F82">
        <f ca="1">VLOOKUP(B82,[2]StageExpTable!$H:$K,MATCH([2]StageExpTable!$K$1,[2]StageExpTable!$H$1:$K$1,0),0)</f>
        <v>50</v>
      </c>
      <c r="G82">
        <f>D82*[2]StageExpTable!$F$2+
IF(NOT(ISERROR(FIND("Middle1",C82))),[2]StageExpTable!$F$8,
IF(NOT(ISERROR(FIND("Middle2",C82))),[2]StageExpTable!$F$9,
IF(NOT(ISERROR(FIND("Middle3",C82))),[2]StageExpTable!$F$10,
IF(NOT(ISERROR(FIND("Middle4",C82))),[2]StageExpTable!$F$11,0))))</f>
        <v>50</v>
      </c>
      <c r="H82">
        <f t="shared" ca="1" si="10"/>
        <v>430</v>
      </c>
      <c r="I82">
        <f ca="1">VLOOKUP(H82,[2]StageExpTable!$C:$D,MATCH([2]StageExpTable!$D$1,[2]StageExpTable!$C$1:$D$1,0),1)</f>
        <v>7</v>
      </c>
      <c r="J82" s="1">
        <f ca="1">IFERROR((H82-VLOOKUP(I82,[2]StageExpTable!$A:$C,MATCH([2]StageExpTable!$C$1,[2]StageExpTable!$A$1:$C$1,0),0))
/VLOOKUP(I82+1,[2]StageExpTable!$A:$B,MATCH([2]StageExpTable!$B$1,[2]StageExpTable!$A$1:$B$1,0),0),"Max")</f>
        <v>0.11827956989247312</v>
      </c>
      <c r="L82">
        <f t="shared" ca="1" si="11"/>
        <v>430</v>
      </c>
      <c r="M82">
        <f ca="1">VLOOKUP(L82,[2]StageExpTable!$C:$D,MATCH([2]StageExpTable!$D$1,[2]StageExpTable!$C$1:$D$1,0),1)</f>
        <v>7</v>
      </c>
      <c r="N82" s="1">
        <f ca="1">IFERROR((L82-VLOOKUP(M82,[2]StageExpTable!$A:$C,MATCH([2]StageExpTable!$C$1,[2]StageExpTable!$A$1:$C$1,0),0))
/VLOOKUP(M82+1,[2]StageExpTable!$A:$B,MATCH([2]StageExpTable!$B$1,[2]StageExpTable!$A$1:$B$1,0),0),"Max")</f>
        <v>0.11827956989247312</v>
      </c>
      <c r="O82">
        <f ca="1">IF(AND(A82&lt;&gt;0,MOD(A82,7)=0),
VLOOKUP(A82&amp;"_"&amp;B82,[2]StageExpTable!$O:$T,MATCH([2]StageExpTable!$T$1,[2]StageExpTable!$O$1:$T$1,0),0),
VLOOKUP(B82,[2]StageExpTable!$H:$M,MATCH([2]StageExpTable!$M$1,[2]StageExpTable!$H$1:$M$1,0),0))</f>
        <v>6</v>
      </c>
    </row>
    <row r="83" spans="1:15" x14ac:dyDescent="0.3">
      <c r="A83">
        <v>2</v>
      </c>
      <c r="B83">
        <f t="shared" ca="1" si="12"/>
        <v>12</v>
      </c>
      <c r="C83" t="s">
        <v>38</v>
      </c>
      <c r="D83">
        <f>VLOOKUP($C83,[1]MapTable!$A:$G,MATCH([1]MapTable!$G$1,[1]MapTable!$A$1:$G$1,0),0)</f>
        <v>10</v>
      </c>
      <c r="E83">
        <f t="shared" ca="1" si="9"/>
        <v>76</v>
      </c>
      <c r="F83">
        <f ca="1">VLOOKUP(B83,[2]StageExpTable!$H:$K,MATCH([2]StageExpTable!$K$1,[2]StageExpTable!$H$1:$K$1,0),0)</f>
        <v>50</v>
      </c>
      <c r="G83">
        <f>D83*[2]StageExpTable!$F$2+
IF(NOT(ISERROR(FIND("Middle1",C83))),[2]StageExpTable!$F$8,
IF(NOT(ISERROR(FIND("Middle2",C83))),[2]StageExpTable!$F$9,
IF(NOT(ISERROR(FIND("Middle3",C83))),[2]StageExpTable!$F$10,
IF(NOT(ISERROR(FIND("Middle4",C83))),[2]StageExpTable!$F$11,0))))</f>
        <v>50</v>
      </c>
      <c r="H83">
        <f t="shared" ca="1" si="10"/>
        <v>480</v>
      </c>
      <c r="I83">
        <f ca="1">VLOOKUP(H83,[2]StageExpTable!$C:$D,MATCH([2]StageExpTable!$D$1,[2]StageExpTable!$C$1:$D$1,0),1)</f>
        <v>7</v>
      </c>
      <c r="J83" s="1">
        <f ca="1">IFERROR((H83-VLOOKUP(I83,[2]StageExpTable!$A:$C,MATCH([2]StageExpTable!$C$1,[2]StageExpTable!$A$1:$C$1,0),0))
/VLOOKUP(I83+1,[2]StageExpTable!$A:$B,MATCH([2]StageExpTable!$B$1,[2]StageExpTable!$A$1:$B$1,0),0),"Max")</f>
        <v>0.38709677419354838</v>
      </c>
      <c r="L83">
        <f t="shared" ca="1" si="11"/>
        <v>480</v>
      </c>
      <c r="M83">
        <f ca="1">VLOOKUP(L83,[2]StageExpTable!$C:$D,MATCH([2]StageExpTable!$D$1,[2]StageExpTable!$C$1:$D$1,0),1)</f>
        <v>7</v>
      </c>
      <c r="N83" s="1">
        <f ca="1">IFERROR((L83-VLOOKUP(M83,[2]StageExpTable!$A:$C,MATCH([2]StageExpTable!$C$1,[2]StageExpTable!$A$1:$C$1,0),0))
/VLOOKUP(M83+1,[2]StageExpTable!$A:$B,MATCH([2]StageExpTable!$B$1,[2]StageExpTable!$A$1:$B$1,0),0),"Max")</f>
        <v>0.38709677419354838</v>
      </c>
      <c r="O83">
        <f ca="1">IF(AND(A83&lt;&gt;0,MOD(A83,7)=0),
VLOOKUP(A83&amp;"_"&amp;B83,[2]StageExpTable!$O:$T,MATCH([2]StageExpTable!$T$1,[2]StageExpTable!$O$1:$T$1,0),0),
VLOOKUP(B83,[2]StageExpTable!$H:$M,MATCH([2]StageExpTable!$M$1,[2]StageExpTable!$H$1:$M$1,0),0))</f>
        <v>6</v>
      </c>
    </row>
    <row r="84" spans="1:15" x14ac:dyDescent="0.3">
      <c r="A84">
        <v>2</v>
      </c>
      <c r="B84">
        <f t="shared" ca="1" si="12"/>
        <v>13</v>
      </c>
      <c r="C84" t="s">
        <v>37</v>
      </c>
      <c r="D84">
        <f>VLOOKUP($C84,[1]MapTable!$A:$G,MATCH([1]MapTable!$G$1,[1]MapTable!$A$1:$G$1,0),0)</f>
        <v>7</v>
      </c>
      <c r="E84">
        <f t="shared" ca="1" si="9"/>
        <v>83</v>
      </c>
      <c r="F84">
        <f ca="1">VLOOKUP(B84,[2]StageExpTable!$H:$K,MATCH([2]StageExpTable!$K$1,[2]StageExpTable!$H$1:$K$1,0),0)</f>
        <v>50</v>
      </c>
      <c r="G84">
        <f>D84*[2]StageExpTable!$F$2+
IF(NOT(ISERROR(FIND("Middle1",C84))),[2]StageExpTable!$F$8,
IF(NOT(ISERROR(FIND("Middle2",C84))),[2]StageExpTable!$F$9,
IF(NOT(ISERROR(FIND("Middle3",C84))),[2]StageExpTable!$F$10,
IF(NOT(ISERROR(FIND("Middle4",C84))),[2]StageExpTable!$F$11,0))))</f>
        <v>35</v>
      </c>
      <c r="H84">
        <f t="shared" ca="1" si="10"/>
        <v>515</v>
      </c>
      <c r="I84">
        <f ca="1">VLOOKUP(H84,[2]StageExpTable!$C:$D,MATCH([2]StageExpTable!$D$1,[2]StageExpTable!$C$1:$D$1,0),1)</f>
        <v>7</v>
      </c>
      <c r="J84" s="1">
        <f ca="1">IFERROR((H84-VLOOKUP(I84,[2]StageExpTable!$A:$C,MATCH([2]StageExpTable!$C$1,[2]StageExpTable!$A$1:$C$1,0),0))
/VLOOKUP(I84+1,[2]StageExpTable!$A:$B,MATCH([2]StageExpTable!$B$1,[2]StageExpTable!$A$1:$B$1,0),0),"Max")</f>
        <v>0.57526881720430112</v>
      </c>
      <c r="L84">
        <f t="shared" ca="1" si="11"/>
        <v>515</v>
      </c>
      <c r="M84">
        <f ca="1">VLOOKUP(L84,[2]StageExpTable!$C:$D,MATCH([2]StageExpTable!$D$1,[2]StageExpTable!$C$1:$D$1,0),1)</f>
        <v>7</v>
      </c>
      <c r="N84" s="1">
        <f ca="1">IFERROR((L84-VLOOKUP(M84,[2]StageExpTable!$A:$C,MATCH([2]StageExpTable!$C$1,[2]StageExpTable!$A$1:$C$1,0),0))
/VLOOKUP(M84+1,[2]StageExpTable!$A:$B,MATCH([2]StageExpTable!$B$1,[2]StageExpTable!$A$1:$B$1,0),0),"Max")</f>
        <v>0.57526881720430112</v>
      </c>
      <c r="O84">
        <f ca="1">IF(AND(A84&lt;&gt;0,MOD(A84,7)=0),
VLOOKUP(A84&amp;"_"&amp;B84,[2]StageExpTable!$O:$T,MATCH([2]StageExpTable!$T$1,[2]StageExpTable!$O$1:$T$1,0),0),
VLOOKUP(B84,[2]StageExpTable!$H:$M,MATCH([2]StageExpTable!$M$1,[2]StageExpTable!$H$1:$M$1,0),0))</f>
        <v>7</v>
      </c>
    </row>
    <row r="85" spans="1:15" x14ac:dyDescent="0.3">
      <c r="A85">
        <v>2</v>
      </c>
      <c r="B85">
        <f t="shared" ca="1" si="12"/>
        <v>14</v>
      </c>
      <c r="C85" t="s">
        <v>36</v>
      </c>
      <c r="D85">
        <f>VLOOKUP($C85,[1]MapTable!$A:$G,MATCH([1]MapTable!$G$1,[1]MapTable!$A$1:$G$1,0),0)</f>
        <v>12</v>
      </c>
      <c r="E85">
        <f t="shared" ca="1" si="9"/>
        <v>95</v>
      </c>
      <c r="F85">
        <f ca="1">VLOOKUP(B85,[2]StageExpTable!$H:$K,MATCH([2]StageExpTable!$K$1,[2]StageExpTable!$H$1:$K$1,0),0)</f>
        <v>50</v>
      </c>
      <c r="G85">
        <f>D85*[2]StageExpTable!$F$2+
IF(NOT(ISERROR(FIND("Middle1",C85))),[2]StageExpTable!$F$8,
IF(NOT(ISERROR(FIND("Middle2",C85))),[2]StageExpTable!$F$9,
IF(NOT(ISERROR(FIND("Middle3",C85))),[2]StageExpTable!$F$10,
IF(NOT(ISERROR(FIND("Middle4",C85))),[2]StageExpTable!$F$11,0))))</f>
        <v>60</v>
      </c>
      <c r="H85">
        <f t="shared" ca="1" si="10"/>
        <v>575</v>
      </c>
      <c r="I85">
        <f ca="1">VLOOKUP(H85,[2]StageExpTable!$C:$D,MATCH([2]StageExpTable!$D$1,[2]StageExpTable!$C$1:$D$1,0),1)</f>
        <v>7</v>
      </c>
      <c r="J85" s="1">
        <f ca="1">IFERROR((H85-VLOOKUP(I85,[2]StageExpTable!$A:$C,MATCH([2]StageExpTable!$C$1,[2]StageExpTable!$A$1:$C$1,0),0))
/VLOOKUP(I85+1,[2]StageExpTable!$A:$B,MATCH([2]StageExpTable!$B$1,[2]StageExpTable!$A$1:$B$1,0),0),"Max")</f>
        <v>0.89784946236559138</v>
      </c>
      <c r="L85">
        <f t="shared" ca="1" si="11"/>
        <v>575</v>
      </c>
      <c r="M85">
        <f ca="1">VLOOKUP(L85,[2]StageExpTable!$C:$D,MATCH([2]StageExpTable!$D$1,[2]StageExpTable!$C$1:$D$1,0),1)</f>
        <v>7</v>
      </c>
      <c r="N85" s="1">
        <f ca="1">IFERROR((L85-VLOOKUP(M85,[2]StageExpTable!$A:$C,MATCH([2]StageExpTable!$C$1,[2]StageExpTable!$A$1:$C$1,0),0))
/VLOOKUP(M85+1,[2]StageExpTable!$A:$B,MATCH([2]StageExpTable!$B$1,[2]StageExpTable!$A$1:$B$1,0),0),"Max")</f>
        <v>0.89784946236559138</v>
      </c>
      <c r="O85">
        <f ca="1">IF(AND(A85&lt;&gt;0,MOD(A85,7)=0),
VLOOKUP(A85&amp;"_"&amp;B85,[2]StageExpTable!$O:$T,MATCH([2]StageExpTable!$T$1,[2]StageExpTable!$O$1:$T$1,0),0),
VLOOKUP(B85,[2]StageExpTable!$H:$M,MATCH([2]StageExpTable!$M$1,[2]StageExpTable!$H$1:$M$1,0),0))</f>
        <v>7</v>
      </c>
    </row>
    <row r="86" spans="1:15" x14ac:dyDescent="0.3">
      <c r="A86">
        <v>2</v>
      </c>
      <c r="B86">
        <f t="shared" ca="1" si="12"/>
        <v>15</v>
      </c>
      <c r="C86" t="s">
        <v>35</v>
      </c>
      <c r="D86">
        <f>VLOOKUP($C86,[1]MapTable!$A:$G,MATCH([1]MapTable!$G$1,[1]MapTable!$A$1:$G$1,0),0)</f>
        <v>0</v>
      </c>
      <c r="E86">
        <f t="shared" ca="1" si="9"/>
        <v>95</v>
      </c>
      <c r="F86">
        <f ca="1">VLOOKUP(B86,[2]StageExpTable!$H:$K,MATCH([2]StageExpTable!$K$1,[2]StageExpTable!$H$1:$K$1,0),0)</f>
        <v>0</v>
      </c>
      <c r="G86">
        <f>D86*[2]StageExpTable!$F$2+
IF(NOT(ISERROR(FIND("Middle1",C86))),[2]StageExpTable!$F$8,
IF(NOT(ISERROR(FIND("Middle2",C86))),[2]StageExpTable!$F$9,
IF(NOT(ISERROR(FIND("Middle3",C86))),[2]StageExpTable!$F$10,
IF(NOT(ISERROR(FIND("Middle4",C86))),[2]StageExpTable!$F$11,0))))</f>
        <v>0</v>
      </c>
      <c r="H86">
        <f t="shared" ca="1" si="10"/>
        <v>575</v>
      </c>
      <c r="I86">
        <f ca="1">VLOOKUP(H86,[2]StageExpTable!$C:$D,MATCH([2]StageExpTable!$D$1,[2]StageExpTable!$C$1:$D$1,0),1)</f>
        <v>7</v>
      </c>
      <c r="J86" s="1">
        <f ca="1">IFERROR((H86-VLOOKUP(I86,[2]StageExpTable!$A:$C,MATCH([2]StageExpTable!$C$1,[2]StageExpTable!$A$1:$C$1,0),0))
/VLOOKUP(I86+1,[2]StageExpTable!$A:$B,MATCH([2]StageExpTable!$B$1,[2]StageExpTable!$A$1:$B$1,0),0),"Max")</f>
        <v>0.89784946236559138</v>
      </c>
      <c r="L86">
        <f t="shared" ca="1" si="11"/>
        <v>575</v>
      </c>
      <c r="M86">
        <f ca="1">VLOOKUP(L86,[2]StageExpTable!$C:$D,MATCH([2]StageExpTable!$D$1,[2]StageExpTable!$C$1:$D$1,0),1)</f>
        <v>7</v>
      </c>
      <c r="N86" s="1">
        <f ca="1">IFERROR((L86-VLOOKUP(M86,[2]StageExpTable!$A:$C,MATCH([2]StageExpTable!$C$1,[2]StageExpTable!$A$1:$C$1,0),0))
/VLOOKUP(M86+1,[2]StageExpTable!$A:$B,MATCH([2]StageExpTable!$B$1,[2]StageExpTable!$A$1:$B$1,0),0),"Max")</f>
        <v>0.89784946236559138</v>
      </c>
      <c r="O86">
        <f ca="1">IF(AND(A86&lt;&gt;0,MOD(A86,7)=0),
VLOOKUP(A86&amp;"_"&amp;B86,[2]StageExpTable!$O:$T,MATCH([2]StageExpTable!$T$1,[2]StageExpTable!$O$1:$T$1,0),0),
VLOOKUP(B86,[2]StageExpTable!$H:$M,MATCH([2]StageExpTable!$M$1,[2]StageExpTable!$H$1:$M$1,0),0))</f>
        <v>7</v>
      </c>
    </row>
    <row r="87" spans="1:15" x14ac:dyDescent="0.3">
      <c r="A87">
        <v>2</v>
      </c>
      <c r="B87">
        <f t="shared" ca="1" si="12"/>
        <v>16</v>
      </c>
      <c r="C87" t="s">
        <v>34</v>
      </c>
      <c r="D87">
        <f>VLOOKUP($C87,[1]MapTable!$A:$G,MATCH([1]MapTable!$G$1,[1]MapTable!$A$1:$G$1,0),0)</f>
        <v>10</v>
      </c>
      <c r="E87">
        <f t="shared" ca="1" si="9"/>
        <v>105</v>
      </c>
      <c r="F87">
        <f ca="1">VLOOKUP(B87,[2]StageExpTable!$H:$K,MATCH([2]StageExpTable!$K$1,[2]StageExpTable!$H$1:$K$1,0),0)</f>
        <v>50</v>
      </c>
      <c r="G87">
        <f>D87*[2]StageExpTable!$F$2+
IF(NOT(ISERROR(FIND("Middle1",C87))),[2]StageExpTable!$F$8,
IF(NOT(ISERROR(FIND("Middle2",C87))),[2]StageExpTable!$F$9,
IF(NOT(ISERROR(FIND("Middle3",C87))),[2]StageExpTable!$F$10,
IF(NOT(ISERROR(FIND("Middle4",C87))),[2]StageExpTable!$F$11,0))))</f>
        <v>50</v>
      </c>
      <c r="H87">
        <f t="shared" ca="1" si="10"/>
        <v>625</v>
      </c>
      <c r="I87">
        <f ca="1">VLOOKUP(H87,[2]StageExpTable!$C:$D,MATCH([2]StageExpTable!$D$1,[2]StageExpTable!$C$1:$D$1,0),1)</f>
        <v>8</v>
      </c>
      <c r="J87" s="1">
        <f ca="1">IFERROR((H87-VLOOKUP(I87,[2]StageExpTable!$A:$C,MATCH([2]StageExpTable!$C$1,[2]StageExpTable!$A$1:$C$1,0),0))
/VLOOKUP(I87+1,[2]StageExpTable!$A:$B,MATCH([2]StageExpTable!$B$1,[2]StageExpTable!$A$1:$B$1,0),0),"Max")</f>
        <v>0.15656565656565657</v>
      </c>
      <c r="L87">
        <f t="shared" ca="1" si="11"/>
        <v>625</v>
      </c>
      <c r="M87">
        <f ca="1">VLOOKUP(L87,[2]StageExpTable!$C:$D,MATCH([2]StageExpTable!$D$1,[2]StageExpTable!$C$1:$D$1,0),1)</f>
        <v>8</v>
      </c>
      <c r="N87" s="1">
        <f ca="1">IFERROR((L87-VLOOKUP(M87,[2]StageExpTable!$A:$C,MATCH([2]StageExpTable!$C$1,[2]StageExpTable!$A$1:$C$1,0),0))
/VLOOKUP(M87+1,[2]StageExpTable!$A:$B,MATCH([2]StageExpTable!$B$1,[2]StageExpTable!$A$1:$B$1,0),0),"Max")</f>
        <v>0.15656565656565657</v>
      </c>
      <c r="O87">
        <f ca="1">IF(AND(A87&lt;&gt;0,MOD(A87,7)=0),
VLOOKUP(A87&amp;"_"&amp;B87,[2]StageExpTable!$O:$T,MATCH([2]StageExpTable!$T$1,[2]StageExpTable!$O$1:$T$1,0),0),
VLOOKUP(B87,[2]StageExpTable!$H:$M,MATCH([2]StageExpTable!$M$1,[2]StageExpTable!$H$1:$M$1,0),0))</f>
        <v>7</v>
      </c>
    </row>
    <row r="88" spans="1:15" x14ac:dyDescent="0.3">
      <c r="A88">
        <v>2</v>
      </c>
      <c r="B88">
        <f t="shared" ca="1" si="12"/>
        <v>17</v>
      </c>
      <c r="C88" t="s">
        <v>33</v>
      </c>
      <c r="D88">
        <f>VLOOKUP($C88,[1]MapTable!$A:$G,MATCH([1]MapTable!$G$1,[1]MapTable!$A$1:$G$1,0),0)</f>
        <v>8</v>
      </c>
      <c r="E88">
        <f t="shared" ref="E88:E119" ca="1" si="13">IF($A88&lt;&gt;OFFSET($A88,-1,0),D88,OFFSET(E88,-1,0)+D88)</f>
        <v>113</v>
      </c>
      <c r="F88">
        <f ca="1">VLOOKUP(B88,[2]StageExpTable!$H:$K,MATCH([2]StageExpTable!$K$1,[2]StageExpTable!$H$1:$K$1,0),0)</f>
        <v>50</v>
      </c>
      <c r="G88">
        <f>D88*[2]StageExpTable!$F$2+
IF(NOT(ISERROR(FIND("Middle1",C88))),[2]StageExpTable!$F$8,
IF(NOT(ISERROR(FIND("Middle2",C88))),[2]StageExpTable!$F$9,
IF(NOT(ISERROR(FIND("Middle3",C88))),[2]StageExpTable!$F$10,
IF(NOT(ISERROR(FIND("Middle4",C88))),[2]StageExpTable!$F$11,0))))</f>
        <v>40</v>
      </c>
      <c r="H88">
        <f t="shared" ref="H88:H119" ca="1" si="14">IF($A88&lt;&gt;OFFSET($A88,-1,0),G88,OFFSET(H88,-1,0)+G88)</f>
        <v>665</v>
      </c>
      <c r="I88">
        <f ca="1">VLOOKUP(H88,[2]StageExpTable!$C:$D,MATCH([2]StageExpTable!$D$1,[2]StageExpTable!$C$1:$D$1,0),1)</f>
        <v>8</v>
      </c>
      <c r="J88" s="1">
        <f ca="1">IFERROR((H88-VLOOKUP(I88,[2]StageExpTable!$A:$C,MATCH([2]StageExpTable!$C$1,[2]StageExpTable!$A$1:$C$1,0),0))
/VLOOKUP(I88+1,[2]StageExpTable!$A:$B,MATCH([2]StageExpTable!$B$1,[2]StageExpTable!$A$1:$B$1,0),0),"Max")</f>
        <v>0.35858585858585856</v>
      </c>
      <c r="L88">
        <f t="shared" ref="L88:L119" ca="1" si="15">IF($A88&lt;&gt;OFFSET($A88,-1,0),G88+K88,OFFSET(L88,-1,0)+G88+K88)</f>
        <v>665</v>
      </c>
      <c r="M88">
        <f ca="1">VLOOKUP(L88,[2]StageExpTable!$C:$D,MATCH([2]StageExpTable!$D$1,[2]StageExpTable!$C$1:$D$1,0),1)</f>
        <v>8</v>
      </c>
      <c r="N88" s="1">
        <f ca="1">IFERROR((L88-VLOOKUP(M88,[2]StageExpTable!$A:$C,MATCH([2]StageExpTable!$C$1,[2]StageExpTable!$A$1:$C$1,0),0))
/VLOOKUP(M88+1,[2]StageExpTable!$A:$B,MATCH([2]StageExpTable!$B$1,[2]StageExpTable!$A$1:$B$1,0),0),"Max")</f>
        <v>0.35858585858585856</v>
      </c>
      <c r="O88">
        <f ca="1">IF(AND(A88&lt;&gt;0,MOD(A88,7)=0),
VLOOKUP(A88&amp;"_"&amp;B88,[2]StageExpTable!$O:$T,MATCH([2]StageExpTable!$T$1,[2]StageExpTable!$O$1:$T$1,0),0),
VLOOKUP(B88,[2]StageExpTable!$H:$M,MATCH([2]StageExpTable!$M$1,[2]StageExpTable!$H$1:$M$1,0),0))</f>
        <v>8</v>
      </c>
    </row>
    <row r="89" spans="1:15" x14ac:dyDescent="0.3">
      <c r="A89">
        <v>2</v>
      </c>
      <c r="B89">
        <f t="shared" ca="1" si="12"/>
        <v>18</v>
      </c>
      <c r="C89" t="s">
        <v>32</v>
      </c>
      <c r="D89">
        <f>VLOOKUP($C89,[1]MapTable!$A:$G,MATCH([1]MapTable!$G$1,[1]MapTable!$A$1:$G$1,0),0)</f>
        <v>10</v>
      </c>
      <c r="E89">
        <f t="shared" ca="1" si="13"/>
        <v>123</v>
      </c>
      <c r="F89">
        <f ca="1">VLOOKUP(B89,[2]StageExpTable!$H:$K,MATCH([2]StageExpTable!$K$1,[2]StageExpTable!$H$1:$K$1,0),0)</f>
        <v>50</v>
      </c>
      <c r="G89">
        <f>D89*[2]StageExpTable!$F$2+
IF(NOT(ISERROR(FIND("Middle1",C89))),[2]StageExpTable!$F$8,
IF(NOT(ISERROR(FIND("Middle2",C89))),[2]StageExpTable!$F$9,
IF(NOT(ISERROR(FIND("Middle3",C89))),[2]StageExpTable!$F$10,
IF(NOT(ISERROR(FIND("Middle4",C89))),[2]StageExpTable!$F$11,0))))</f>
        <v>50</v>
      </c>
      <c r="H89">
        <f t="shared" ca="1" si="14"/>
        <v>715</v>
      </c>
      <c r="I89">
        <f ca="1">VLOOKUP(H89,[2]StageExpTable!$C:$D,MATCH([2]StageExpTable!$D$1,[2]StageExpTable!$C$1:$D$1,0),1)</f>
        <v>8</v>
      </c>
      <c r="J89" s="1">
        <f ca="1">IFERROR((H89-VLOOKUP(I89,[2]StageExpTable!$A:$C,MATCH([2]StageExpTable!$C$1,[2]StageExpTable!$A$1:$C$1,0),0))
/VLOOKUP(I89+1,[2]StageExpTable!$A:$B,MATCH([2]StageExpTable!$B$1,[2]StageExpTable!$A$1:$B$1,0),0),"Max")</f>
        <v>0.61111111111111116</v>
      </c>
      <c r="L89">
        <f t="shared" ca="1" si="15"/>
        <v>715</v>
      </c>
      <c r="M89">
        <f ca="1">VLOOKUP(L89,[2]StageExpTable!$C:$D,MATCH([2]StageExpTable!$D$1,[2]StageExpTable!$C$1:$D$1,0),1)</f>
        <v>8</v>
      </c>
      <c r="N89" s="1">
        <f ca="1">IFERROR((L89-VLOOKUP(M89,[2]StageExpTable!$A:$C,MATCH([2]StageExpTable!$C$1,[2]StageExpTable!$A$1:$C$1,0),0))
/VLOOKUP(M89+1,[2]StageExpTable!$A:$B,MATCH([2]StageExpTable!$B$1,[2]StageExpTable!$A$1:$B$1,0),0),"Max")</f>
        <v>0.61111111111111116</v>
      </c>
      <c r="O89">
        <f ca="1">IF(AND(A89&lt;&gt;0,MOD(A89,7)=0),
VLOOKUP(A89&amp;"_"&amp;B89,[2]StageExpTable!$O:$T,MATCH([2]StageExpTable!$T$1,[2]StageExpTable!$O$1:$T$1,0),0),
VLOOKUP(B89,[2]StageExpTable!$H:$M,MATCH([2]StageExpTable!$M$1,[2]StageExpTable!$H$1:$M$1,0),0))</f>
        <v>8</v>
      </c>
    </row>
    <row r="90" spans="1:15" x14ac:dyDescent="0.3">
      <c r="A90">
        <v>2</v>
      </c>
      <c r="B90">
        <f t="shared" ca="1" si="12"/>
        <v>19</v>
      </c>
      <c r="C90" t="s">
        <v>31</v>
      </c>
      <c r="D90">
        <f>VLOOKUP($C90,[1]MapTable!$A:$G,MATCH([1]MapTable!$G$1,[1]MapTable!$A$1:$G$1,0),0)</f>
        <v>13</v>
      </c>
      <c r="E90">
        <f t="shared" ca="1" si="13"/>
        <v>136</v>
      </c>
      <c r="F90">
        <f ca="1">VLOOKUP(B90,[2]StageExpTable!$H:$K,MATCH([2]StageExpTable!$K$1,[2]StageExpTable!$H$1:$K$1,0),0)</f>
        <v>50</v>
      </c>
      <c r="G90">
        <f>D90*[2]StageExpTable!$F$2+
IF(NOT(ISERROR(FIND("Middle1",C90))),[2]StageExpTable!$F$8,
IF(NOT(ISERROR(FIND("Middle2",C90))),[2]StageExpTable!$F$9,
IF(NOT(ISERROR(FIND("Middle3",C90))),[2]StageExpTable!$F$10,
IF(NOT(ISERROR(FIND("Middle4",C90))),[2]StageExpTable!$F$11,0))))</f>
        <v>65</v>
      </c>
      <c r="H90">
        <f t="shared" ca="1" si="14"/>
        <v>780</v>
      </c>
      <c r="I90">
        <f ca="1">VLOOKUP(H90,[2]StageExpTable!$C:$D,MATCH([2]StageExpTable!$D$1,[2]StageExpTable!$C$1:$D$1,0),1)</f>
        <v>8</v>
      </c>
      <c r="J90" s="1">
        <f ca="1">IFERROR((H90-VLOOKUP(I90,[2]StageExpTable!$A:$C,MATCH([2]StageExpTable!$C$1,[2]StageExpTable!$A$1:$C$1,0),0))
/VLOOKUP(I90+1,[2]StageExpTable!$A:$B,MATCH([2]StageExpTable!$B$1,[2]StageExpTable!$A$1:$B$1,0),0),"Max")</f>
        <v>0.93939393939393945</v>
      </c>
      <c r="L90">
        <f t="shared" ca="1" si="15"/>
        <v>780</v>
      </c>
      <c r="M90">
        <f ca="1">VLOOKUP(L90,[2]StageExpTable!$C:$D,MATCH([2]StageExpTable!$D$1,[2]StageExpTable!$C$1:$D$1,0),1)</f>
        <v>8</v>
      </c>
      <c r="N90" s="1">
        <f ca="1">IFERROR((L90-VLOOKUP(M90,[2]StageExpTable!$A:$C,MATCH([2]StageExpTable!$C$1,[2]StageExpTable!$A$1:$C$1,0),0))
/VLOOKUP(M90+1,[2]StageExpTable!$A:$B,MATCH([2]StageExpTable!$B$1,[2]StageExpTable!$A$1:$B$1,0),0),"Max")</f>
        <v>0.93939393939393945</v>
      </c>
      <c r="O90">
        <f ca="1">IF(AND(A90&lt;&gt;0,MOD(A90,7)=0),
VLOOKUP(A90&amp;"_"&amp;B90,[2]StageExpTable!$O:$T,MATCH([2]StageExpTable!$T$1,[2]StageExpTable!$O$1:$T$1,0),0),
VLOOKUP(B90,[2]StageExpTable!$H:$M,MATCH([2]StageExpTable!$M$1,[2]StageExpTable!$H$1:$M$1,0),0))</f>
        <v>8</v>
      </c>
    </row>
    <row r="91" spans="1:15" x14ac:dyDescent="0.3">
      <c r="A91">
        <v>2</v>
      </c>
      <c r="B91">
        <f t="shared" ca="1" si="12"/>
        <v>20</v>
      </c>
      <c r="C91" t="s">
        <v>30</v>
      </c>
      <c r="D91">
        <f>VLOOKUP($C91,[1]MapTable!$A:$G,MATCH([1]MapTable!$G$1,[1]MapTable!$A$1:$G$1,0),0)</f>
        <v>0</v>
      </c>
      <c r="E91">
        <f t="shared" ca="1" si="13"/>
        <v>136</v>
      </c>
      <c r="F91">
        <f ca="1">VLOOKUP(B91,[2]StageExpTable!$H:$K,MATCH([2]StageExpTable!$K$1,[2]StageExpTable!$H$1:$K$1,0),0)</f>
        <v>200</v>
      </c>
      <c r="G91">
        <f>D91*[2]StageExpTable!$F$2+
IF(NOT(ISERROR(FIND("Middle1",C91))),[2]StageExpTable!$F$8,
IF(NOT(ISERROR(FIND("Middle2",C91))),[2]StageExpTable!$F$9,
IF(NOT(ISERROR(FIND("Middle3",C91))),[2]StageExpTable!$F$10,
IF(NOT(ISERROR(FIND("Middle4",C91))),[2]StageExpTable!$F$11,0))))</f>
        <v>200</v>
      </c>
      <c r="H91">
        <f t="shared" ca="1" si="14"/>
        <v>980</v>
      </c>
      <c r="I91">
        <f ca="1">VLOOKUP(H91,[2]StageExpTable!$C:$D,MATCH([2]StageExpTable!$D$1,[2]StageExpTable!$C$1:$D$1,0),1)</f>
        <v>9</v>
      </c>
      <c r="J91" s="1">
        <f ca="1">IFERROR((H91-VLOOKUP(I91,[2]StageExpTable!$A:$C,MATCH([2]StageExpTable!$C$1,[2]StageExpTable!$A$1:$C$1,0),0))
/VLOOKUP(I91+1,[2]StageExpTable!$A:$B,MATCH([2]StageExpTable!$B$1,[2]StageExpTable!$A$1:$B$1,0),0),"Max")</f>
        <v>0.71482889733840305</v>
      </c>
      <c r="L91">
        <f t="shared" ca="1" si="15"/>
        <v>980</v>
      </c>
      <c r="M91">
        <f ca="1">VLOOKUP(L91,[2]StageExpTable!$C:$D,MATCH([2]StageExpTable!$D$1,[2]StageExpTable!$C$1:$D$1,0),1)</f>
        <v>9</v>
      </c>
      <c r="N91" s="1">
        <f ca="1">IFERROR((L91-VLOOKUP(M91,[2]StageExpTable!$A:$C,MATCH([2]StageExpTable!$C$1,[2]StageExpTable!$A$1:$C$1,0),0))
/VLOOKUP(M91+1,[2]StageExpTable!$A:$B,MATCH([2]StageExpTable!$B$1,[2]StageExpTable!$A$1:$B$1,0),0),"Max")</f>
        <v>0.71482889733840305</v>
      </c>
      <c r="O91">
        <f ca="1">IF(AND(A91&lt;&gt;0,MOD(A91,7)=0),
VLOOKUP(A91&amp;"_"&amp;B91,[2]StageExpTable!$O:$T,MATCH([2]StageExpTable!$T$1,[2]StageExpTable!$O$1:$T$1,0),0),
VLOOKUP(B91,[2]StageExpTable!$H:$M,MATCH([2]StageExpTable!$M$1,[2]StageExpTable!$H$1:$M$1,0),0))</f>
        <v>9</v>
      </c>
    </row>
    <row r="92" spans="1:15" x14ac:dyDescent="0.3">
      <c r="A92">
        <v>2</v>
      </c>
      <c r="B92">
        <f t="shared" ca="1" si="12"/>
        <v>21</v>
      </c>
      <c r="C92" t="s">
        <v>29</v>
      </c>
      <c r="D92">
        <f>VLOOKUP($C92,[1]MapTable!$A:$G,MATCH([1]MapTable!$G$1,[1]MapTable!$A$1:$G$1,0),0)</f>
        <v>12</v>
      </c>
      <c r="E92">
        <f t="shared" ca="1" si="13"/>
        <v>148</v>
      </c>
      <c r="F92">
        <f ca="1">VLOOKUP(B92,[2]StageExpTable!$H:$K,MATCH([2]StageExpTable!$K$1,[2]StageExpTable!$H$1:$K$1,0),0)</f>
        <v>75</v>
      </c>
      <c r="G92">
        <f>D92*[2]StageExpTable!$F$2+
IF(NOT(ISERROR(FIND("Middle1",C92))),[2]StageExpTable!$F$8,
IF(NOT(ISERROR(FIND("Middle2",C92))),[2]StageExpTable!$F$9,
IF(NOT(ISERROR(FIND("Middle3",C92))),[2]StageExpTable!$F$10,
IF(NOT(ISERROR(FIND("Middle4",C92))),[2]StageExpTable!$F$11,0))))</f>
        <v>60</v>
      </c>
      <c r="H92">
        <f t="shared" ca="1" si="14"/>
        <v>1040</v>
      </c>
      <c r="I92">
        <f ca="1">VLOOKUP(H92,[2]StageExpTable!$C:$D,MATCH([2]StageExpTable!$D$1,[2]StageExpTable!$C$1:$D$1,0),1)</f>
        <v>9</v>
      </c>
      <c r="J92" s="1">
        <f ca="1">IFERROR((H92-VLOOKUP(I92,[2]StageExpTable!$A:$C,MATCH([2]StageExpTable!$C$1,[2]StageExpTable!$A$1:$C$1,0),0))
/VLOOKUP(I92+1,[2]StageExpTable!$A:$B,MATCH([2]StageExpTable!$B$1,[2]StageExpTable!$A$1:$B$1,0),0),"Max")</f>
        <v>0.94296577946768056</v>
      </c>
      <c r="L92">
        <f t="shared" ca="1" si="15"/>
        <v>1040</v>
      </c>
      <c r="M92">
        <f ca="1">VLOOKUP(L92,[2]StageExpTable!$C:$D,MATCH([2]StageExpTable!$D$1,[2]StageExpTable!$C$1:$D$1,0),1)</f>
        <v>9</v>
      </c>
      <c r="N92" s="1">
        <f ca="1">IFERROR((L92-VLOOKUP(M92,[2]StageExpTable!$A:$C,MATCH([2]StageExpTable!$C$1,[2]StageExpTable!$A$1:$C$1,0),0))
/VLOOKUP(M92+1,[2]StageExpTable!$A:$B,MATCH([2]StageExpTable!$B$1,[2]StageExpTable!$A$1:$B$1,0),0),"Max")</f>
        <v>0.94296577946768056</v>
      </c>
      <c r="O92">
        <f ca="1">IF(AND(A92&lt;&gt;0,MOD(A92,7)=0),
VLOOKUP(A92&amp;"_"&amp;B92,[2]StageExpTable!$O:$T,MATCH([2]StageExpTable!$T$1,[2]StageExpTable!$O$1:$T$1,0),0),
VLOOKUP(B92,[2]StageExpTable!$H:$M,MATCH([2]StageExpTable!$M$1,[2]StageExpTable!$H$1:$M$1,0),0))</f>
        <v>9</v>
      </c>
    </row>
    <row r="93" spans="1:15" x14ac:dyDescent="0.3">
      <c r="A93">
        <v>2</v>
      </c>
      <c r="B93">
        <f t="shared" ca="1" si="12"/>
        <v>22</v>
      </c>
      <c r="C93" t="s">
        <v>28</v>
      </c>
      <c r="D93">
        <f>VLOOKUP($C93,[1]MapTable!$A:$G,MATCH([1]MapTable!$G$1,[1]MapTable!$A$1:$G$1,0),0)</f>
        <v>12</v>
      </c>
      <c r="E93">
        <f t="shared" ca="1" si="13"/>
        <v>160</v>
      </c>
      <c r="F93">
        <f ca="1">VLOOKUP(B93,[2]StageExpTable!$H:$K,MATCH([2]StageExpTable!$K$1,[2]StageExpTable!$H$1:$K$1,0),0)</f>
        <v>75</v>
      </c>
      <c r="G93">
        <f>D93*[2]StageExpTable!$F$2+
IF(NOT(ISERROR(FIND("Middle1",C93))),[2]StageExpTable!$F$8,
IF(NOT(ISERROR(FIND("Middle2",C93))),[2]StageExpTable!$F$9,
IF(NOT(ISERROR(FIND("Middle3",C93))),[2]StageExpTable!$F$10,
IF(NOT(ISERROR(FIND("Middle4",C93))),[2]StageExpTable!$F$11,0))))</f>
        <v>60</v>
      </c>
      <c r="H93">
        <f t="shared" ca="1" si="14"/>
        <v>1100</v>
      </c>
      <c r="I93">
        <f ca="1">VLOOKUP(H93,[2]StageExpTable!$C:$D,MATCH([2]StageExpTable!$D$1,[2]StageExpTable!$C$1:$D$1,0),1)</f>
        <v>10</v>
      </c>
      <c r="J93" s="1">
        <f ca="1">IFERROR((H93-VLOOKUP(I93,[2]StageExpTable!$A:$C,MATCH([2]StageExpTable!$C$1,[2]StageExpTable!$A$1:$C$1,0),0))
/VLOOKUP(I93+1,[2]StageExpTable!$A:$B,MATCH([2]StageExpTable!$B$1,[2]StageExpTable!$A$1:$B$1,0),0),"Max")</f>
        <v>0.156794425087108</v>
      </c>
      <c r="L93">
        <f t="shared" ca="1" si="15"/>
        <v>1100</v>
      </c>
      <c r="M93">
        <f ca="1">VLOOKUP(L93,[2]StageExpTable!$C:$D,MATCH([2]StageExpTable!$D$1,[2]StageExpTable!$C$1:$D$1,0),1)</f>
        <v>10</v>
      </c>
      <c r="N93" s="1">
        <f ca="1">IFERROR((L93-VLOOKUP(M93,[2]StageExpTable!$A:$C,MATCH([2]StageExpTable!$C$1,[2]StageExpTable!$A$1:$C$1,0),0))
/VLOOKUP(M93+1,[2]StageExpTable!$A:$B,MATCH([2]StageExpTable!$B$1,[2]StageExpTable!$A$1:$B$1,0),0),"Max")</f>
        <v>0.156794425087108</v>
      </c>
      <c r="O93">
        <f ca="1">IF(AND(A93&lt;&gt;0,MOD(A93,7)=0),
VLOOKUP(A93&amp;"_"&amp;B93,[2]StageExpTable!$O:$T,MATCH([2]StageExpTable!$T$1,[2]StageExpTable!$O$1:$T$1,0),0),
VLOOKUP(B93,[2]StageExpTable!$H:$M,MATCH([2]StageExpTable!$M$1,[2]StageExpTable!$H$1:$M$1,0),0))</f>
        <v>9</v>
      </c>
    </row>
    <row r="94" spans="1:15" x14ac:dyDescent="0.3">
      <c r="A94">
        <v>2</v>
      </c>
      <c r="B94">
        <f t="shared" ca="1" si="12"/>
        <v>23</v>
      </c>
      <c r="C94" t="s">
        <v>27</v>
      </c>
      <c r="D94">
        <f>VLOOKUP($C94,[1]MapTable!$A:$G,MATCH([1]MapTable!$G$1,[1]MapTable!$A$1:$G$1,0),0)</f>
        <v>13</v>
      </c>
      <c r="E94">
        <f t="shared" ca="1" si="13"/>
        <v>173</v>
      </c>
      <c r="F94">
        <f ca="1">VLOOKUP(B94,[2]StageExpTable!$H:$K,MATCH([2]StageExpTable!$K$1,[2]StageExpTable!$H$1:$K$1,0),0)</f>
        <v>75</v>
      </c>
      <c r="G94">
        <f>D94*[2]StageExpTable!$F$2+
IF(NOT(ISERROR(FIND("Middle1",C94))),[2]StageExpTable!$F$8,
IF(NOT(ISERROR(FIND("Middle2",C94))),[2]StageExpTable!$F$9,
IF(NOT(ISERROR(FIND("Middle3",C94))),[2]StageExpTable!$F$10,
IF(NOT(ISERROR(FIND("Middle4",C94))),[2]StageExpTable!$F$11,0))))</f>
        <v>65</v>
      </c>
      <c r="H94">
        <f t="shared" ca="1" si="14"/>
        <v>1165</v>
      </c>
      <c r="I94">
        <f ca="1">VLOOKUP(H94,[2]StageExpTable!$C:$D,MATCH([2]StageExpTable!$D$1,[2]StageExpTable!$C$1:$D$1,0),1)</f>
        <v>10</v>
      </c>
      <c r="J94" s="1">
        <f ca="1">IFERROR((H94-VLOOKUP(I94,[2]StageExpTable!$A:$C,MATCH([2]StageExpTable!$C$1,[2]StageExpTable!$A$1:$C$1,0),0))
/VLOOKUP(I94+1,[2]StageExpTable!$A:$B,MATCH([2]StageExpTable!$B$1,[2]StageExpTable!$A$1:$B$1,0),0),"Max")</f>
        <v>0.38327526132404183</v>
      </c>
      <c r="L94">
        <f t="shared" ca="1" si="15"/>
        <v>1165</v>
      </c>
      <c r="M94">
        <f ca="1">VLOOKUP(L94,[2]StageExpTable!$C:$D,MATCH([2]StageExpTable!$D$1,[2]StageExpTable!$C$1:$D$1,0),1)</f>
        <v>10</v>
      </c>
      <c r="N94" s="1">
        <f ca="1">IFERROR((L94-VLOOKUP(M94,[2]StageExpTable!$A:$C,MATCH([2]StageExpTable!$C$1,[2]StageExpTable!$A$1:$C$1,0),0))
/VLOOKUP(M94+1,[2]StageExpTable!$A:$B,MATCH([2]StageExpTable!$B$1,[2]StageExpTable!$A$1:$B$1,0),0),"Max")</f>
        <v>0.38327526132404183</v>
      </c>
      <c r="O94">
        <f ca="1">IF(AND(A94&lt;&gt;0,MOD(A94,7)=0),
VLOOKUP(A94&amp;"_"&amp;B94,[2]StageExpTable!$O:$T,MATCH([2]StageExpTable!$T$1,[2]StageExpTable!$O$1:$T$1,0),0),
VLOOKUP(B94,[2]StageExpTable!$H:$M,MATCH([2]StageExpTable!$M$1,[2]StageExpTable!$H$1:$M$1,0),0))</f>
        <v>10</v>
      </c>
    </row>
    <row r="95" spans="1:15" x14ac:dyDescent="0.3">
      <c r="A95">
        <v>2</v>
      </c>
      <c r="B95">
        <f t="shared" ca="1" si="12"/>
        <v>24</v>
      </c>
      <c r="C95" t="s">
        <v>26</v>
      </c>
      <c r="D95">
        <f>VLOOKUP($C95,[1]MapTable!$A:$G,MATCH([1]MapTable!$G$1,[1]MapTable!$A$1:$G$1,0),0)</f>
        <v>13</v>
      </c>
      <c r="E95">
        <f t="shared" ca="1" si="13"/>
        <v>186</v>
      </c>
      <c r="F95">
        <f ca="1">VLOOKUP(B95,[2]StageExpTable!$H:$K,MATCH([2]StageExpTable!$K$1,[2]StageExpTable!$H$1:$K$1,0),0)</f>
        <v>75</v>
      </c>
      <c r="G95">
        <f>D95*[2]StageExpTable!$F$2+
IF(NOT(ISERROR(FIND("Middle1",C95))),[2]StageExpTable!$F$8,
IF(NOT(ISERROR(FIND("Middle2",C95))),[2]StageExpTable!$F$9,
IF(NOT(ISERROR(FIND("Middle3",C95))),[2]StageExpTable!$F$10,
IF(NOT(ISERROR(FIND("Middle4",C95))),[2]StageExpTable!$F$11,0))))</f>
        <v>65</v>
      </c>
      <c r="H95">
        <f t="shared" ca="1" si="14"/>
        <v>1230</v>
      </c>
      <c r="I95">
        <f ca="1">VLOOKUP(H95,[2]StageExpTable!$C:$D,MATCH([2]StageExpTable!$D$1,[2]StageExpTable!$C$1:$D$1,0),1)</f>
        <v>10</v>
      </c>
      <c r="J95" s="1">
        <f ca="1">IFERROR((H95-VLOOKUP(I95,[2]StageExpTable!$A:$C,MATCH([2]StageExpTable!$C$1,[2]StageExpTable!$A$1:$C$1,0),0))
/VLOOKUP(I95+1,[2]StageExpTable!$A:$B,MATCH([2]StageExpTable!$B$1,[2]StageExpTable!$A$1:$B$1,0),0),"Max")</f>
        <v>0.6097560975609756</v>
      </c>
      <c r="L95">
        <f t="shared" ca="1" si="15"/>
        <v>1230</v>
      </c>
      <c r="M95">
        <f ca="1">VLOOKUP(L95,[2]StageExpTable!$C:$D,MATCH([2]StageExpTable!$D$1,[2]StageExpTable!$C$1:$D$1,0),1)</f>
        <v>10</v>
      </c>
      <c r="N95" s="1">
        <f ca="1">IFERROR((L95-VLOOKUP(M95,[2]StageExpTable!$A:$C,MATCH([2]StageExpTable!$C$1,[2]StageExpTable!$A$1:$C$1,0),0))
/VLOOKUP(M95+1,[2]StageExpTable!$A:$B,MATCH([2]StageExpTable!$B$1,[2]StageExpTable!$A$1:$B$1,0),0),"Max")</f>
        <v>0.6097560975609756</v>
      </c>
      <c r="O95">
        <f ca="1">IF(AND(A95&lt;&gt;0,MOD(A95,7)=0),
VLOOKUP(A95&amp;"_"&amp;B95,[2]StageExpTable!$O:$T,MATCH([2]StageExpTable!$T$1,[2]StageExpTable!$O$1:$T$1,0),0),
VLOOKUP(B95,[2]StageExpTable!$H:$M,MATCH([2]StageExpTable!$M$1,[2]StageExpTable!$H$1:$M$1,0),0))</f>
        <v>10</v>
      </c>
    </row>
    <row r="96" spans="1:15" x14ac:dyDescent="0.3">
      <c r="A96">
        <v>2</v>
      </c>
      <c r="B96">
        <f t="shared" ca="1" si="12"/>
        <v>25</v>
      </c>
      <c r="C96" t="s">
        <v>25</v>
      </c>
      <c r="D96">
        <f>VLOOKUP($C96,[1]MapTable!$A:$G,MATCH([1]MapTable!$G$1,[1]MapTable!$A$1:$G$1,0),0)</f>
        <v>0</v>
      </c>
      <c r="E96">
        <f t="shared" ca="1" si="13"/>
        <v>186</v>
      </c>
      <c r="F96">
        <f ca="1">VLOOKUP(B96,[2]StageExpTable!$H:$K,MATCH([2]StageExpTable!$K$1,[2]StageExpTable!$H$1:$K$1,0),0)</f>
        <v>0</v>
      </c>
      <c r="G96">
        <f>D96*[2]StageExpTable!$F$2+
IF(NOT(ISERROR(FIND("Middle1",C96))),[2]StageExpTable!$F$8,
IF(NOT(ISERROR(FIND("Middle2",C96))),[2]StageExpTable!$F$9,
IF(NOT(ISERROR(FIND("Middle3",C96))),[2]StageExpTable!$F$10,
IF(NOT(ISERROR(FIND("Middle4",C96))),[2]StageExpTable!$F$11,0))))</f>
        <v>0</v>
      </c>
      <c r="H96">
        <f t="shared" ca="1" si="14"/>
        <v>1230</v>
      </c>
      <c r="I96">
        <f ca="1">VLOOKUP(H96,[2]StageExpTable!$C:$D,MATCH([2]StageExpTable!$D$1,[2]StageExpTable!$C$1:$D$1,0),1)</f>
        <v>10</v>
      </c>
      <c r="J96" s="1">
        <f ca="1">IFERROR((H96-VLOOKUP(I96,[2]StageExpTable!$A:$C,MATCH([2]StageExpTable!$C$1,[2]StageExpTable!$A$1:$C$1,0),0))
/VLOOKUP(I96+1,[2]StageExpTable!$A:$B,MATCH([2]StageExpTable!$B$1,[2]StageExpTable!$A$1:$B$1,0),0),"Max")</f>
        <v>0.6097560975609756</v>
      </c>
      <c r="L96">
        <f t="shared" ca="1" si="15"/>
        <v>1230</v>
      </c>
      <c r="M96">
        <f ca="1">VLOOKUP(L96,[2]StageExpTable!$C:$D,MATCH([2]StageExpTable!$D$1,[2]StageExpTable!$C$1:$D$1,0),1)</f>
        <v>10</v>
      </c>
      <c r="N96" s="1">
        <f ca="1">IFERROR((L96-VLOOKUP(M96,[2]StageExpTable!$A:$C,MATCH([2]StageExpTable!$C$1,[2]StageExpTable!$A$1:$C$1,0),0))
/VLOOKUP(M96+1,[2]StageExpTable!$A:$B,MATCH([2]StageExpTable!$B$1,[2]StageExpTable!$A$1:$B$1,0),0),"Max")</f>
        <v>0.6097560975609756</v>
      </c>
      <c r="O96">
        <f ca="1">IF(AND(A96&lt;&gt;0,MOD(A96,7)=0),
VLOOKUP(A96&amp;"_"&amp;B96,[2]StageExpTable!$O:$T,MATCH([2]StageExpTable!$T$1,[2]StageExpTable!$O$1:$T$1,0),0),
VLOOKUP(B96,[2]StageExpTable!$H:$M,MATCH([2]StageExpTable!$M$1,[2]StageExpTable!$H$1:$M$1,0),0))</f>
        <v>10</v>
      </c>
    </row>
    <row r="97" spans="1:15" x14ac:dyDescent="0.3">
      <c r="A97">
        <v>2</v>
      </c>
      <c r="B97">
        <f t="shared" ca="1" si="12"/>
        <v>26</v>
      </c>
      <c r="C97" t="s">
        <v>24</v>
      </c>
      <c r="D97">
        <f>VLOOKUP($C97,[1]MapTable!$A:$G,MATCH([1]MapTable!$G$1,[1]MapTable!$A$1:$G$1,0),0)</f>
        <v>12</v>
      </c>
      <c r="E97">
        <f t="shared" ca="1" si="13"/>
        <v>198</v>
      </c>
      <c r="F97">
        <f ca="1">VLOOKUP(B97,[2]StageExpTable!$H:$K,MATCH([2]StageExpTable!$K$1,[2]StageExpTable!$H$1:$K$1,0),0)</f>
        <v>75</v>
      </c>
      <c r="G97">
        <f>D97*[2]StageExpTable!$F$2+
IF(NOT(ISERROR(FIND("Middle1",C97))),[2]StageExpTable!$F$8,
IF(NOT(ISERROR(FIND("Middle2",C97))),[2]StageExpTable!$F$9,
IF(NOT(ISERROR(FIND("Middle3",C97))),[2]StageExpTable!$F$10,
IF(NOT(ISERROR(FIND("Middle4",C97))),[2]StageExpTable!$F$11,0))))</f>
        <v>60</v>
      </c>
      <c r="H97">
        <f t="shared" ca="1" si="14"/>
        <v>1290</v>
      </c>
      <c r="I97">
        <f ca="1">VLOOKUP(H97,[2]StageExpTable!$C:$D,MATCH([2]StageExpTable!$D$1,[2]StageExpTable!$C$1:$D$1,0),1)</f>
        <v>10</v>
      </c>
      <c r="J97" s="1">
        <f ca="1">IFERROR((H97-VLOOKUP(I97,[2]StageExpTable!$A:$C,MATCH([2]StageExpTable!$C$1,[2]StageExpTable!$A$1:$C$1,0),0))
/VLOOKUP(I97+1,[2]StageExpTable!$A:$B,MATCH([2]StageExpTable!$B$1,[2]StageExpTable!$A$1:$B$1,0),0),"Max")</f>
        <v>0.81881533101045301</v>
      </c>
      <c r="L97">
        <f t="shared" ca="1" si="15"/>
        <v>1290</v>
      </c>
      <c r="M97">
        <f ca="1">VLOOKUP(L97,[2]StageExpTable!$C:$D,MATCH([2]StageExpTable!$D$1,[2]StageExpTable!$C$1:$D$1,0),1)</f>
        <v>10</v>
      </c>
      <c r="N97" s="1">
        <f ca="1">IFERROR((L97-VLOOKUP(M97,[2]StageExpTable!$A:$C,MATCH([2]StageExpTable!$C$1,[2]StageExpTable!$A$1:$C$1,0),0))
/VLOOKUP(M97+1,[2]StageExpTable!$A:$B,MATCH([2]StageExpTable!$B$1,[2]StageExpTable!$A$1:$B$1,0),0),"Max")</f>
        <v>0.81881533101045301</v>
      </c>
      <c r="O97">
        <f ca="1">IF(AND(A97&lt;&gt;0,MOD(A97,7)=0),
VLOOKUP(A97&amp;"_"&amp;B97,[2]StageExpTable!$O:$T,MATCH([2]StageExpTable!$T$1,[2]StageExpTable!$O$1:$T$1,0),0),
VLOOKUP(B97,[2]StageExpTable!$H:$M,MATCH([2]StageExpTable!$M$1,[2]StageExpTable!$H$1:$M$1,0),0))</f>
        <v>10</v>
      </c>
    </row>
    <row r="98" spans="1:15" x14ac:dyDescent="0.3">
      <c r="A98">
        <v>2</v>
      </c>
      <c r="B98">
        <f t="shared" ca="1" si="12"/>
        <v>27</v>
      </c>
      <c r="C98" t="s">
        <v>23</v>
      </c>
      <c r="D98">
        <f>VLOOKUP($C98,[1]MapTable!$A:$G,MATCH([1]MapTable!$G$1,[1]MapTable!$A$1:$G$1,0),0)</f>
        <v>13</v>
      </c>
      <c r="E98">
        <f t="shared" ca="1" si="13"/>
        <v>211</v>
      </c>
      <c r="F98">
        <f ca="1">VLOOKUP(B98,[2]StageExpTable!$H:$K,MATCH([2]StageExpTable!$K$1,[2]StageExpTable!$H$1:$K$1,0),0)</f>
        <v>75</v>
      </c>
      <c r="G98">
        <f>D98*[2]StageExpTable!$F$2+
IF(NOT(ISERROR(FIND("Middle1",C98))),[2]StageExpTable!$F$8,
IF(NOT(ISERROR(FIND("Middle2",C98))),[2]StageExpTable!$F$9,
IF(NOT(ISERROR(FIND("Middle3",C98))),[2]StageExpTable!$F$10,
IF(NOT(ISERROR(FIND("Middle4",C98))),[2]StageExpTable!$F$11,0))))</f>
        <v>65</v>
      </c>
      <c r="H98">
        <f t="shared" ca="1" si="14"/>
        <v>1355</v>
      </c>
      <c r="I98">
        <f ca="1">VLOOKUP(H98,[2]StageExpTable!$C:$D,MATCH([2]StageExpTable!$D$1,[2]StageExpTable!$C$1:$D$1,0),1)</f>
        <v>11</v>
      </c>
      <c r="J98" s="1">
        <f ca="1">IFERROR((H98-VLOOKUP(I98,[2]StageExpTable!$A:$C,MATCH([2]StageExpTable!$C$1,[2]StageExpTable!$A$1:$C$1,0),0))
/VLOOKUP(I98+1,[2]StageExpTable!$A:$B,MATCH([2]StageExpTable!$B$1,[2]StageExpTable!$A$1:$B$1,0),0),"Max")</f>
        <v>4.3624161073825503E-2</v>
      </c>
      <c r="L98">
        <f t="shared" ca="1" si="15"/>
        <v>1355</v>
      </c>
      <c r="M98">
        <f ca="1">VLOOKUP(L98,[2]StageExpTable!$C:$D,MATCH([2]StageExpTable!$D$1,[2]StageExpTable!$C$1:$D$1,0),1)</f>
        <v>11</v>
      </c>
      <c r="N98" s="1">
        <f ca="1">IFERROR((L98-VLOOKUP(M98,[2]StageExpTable!$A:$C,MATCH([2]StageExpTable!$C$1,[2]StageExpTable!$A$1:$C$1,0),0))
/VLOOKUP(M98+1,[2]StageExpTable!$A:$B,MATCH([2]StageExpTable!$B$1,[2]StageExpTable!$A$1:$B$1,0),0),"Max")</f>
        <v>4.3624161073825503E-2</v>
      </c>
      <c r="O98">
        <f ca="1">IF(AND(A98&lt;&gt;0,MOD(A98,7)=0),
VLOOKUP(A98&amp;"_"&amp;B98,[2]StageExpTable!$O:$T,MATCH([2]StageExpTable!$T$1,[2]StageExpTable!$O$1:$T$1,0),0),
VLOOKUP(B98,[2]StageExpTable!$H:$M,MATCH([2]StageExpTable!$M$1,[2]StageExpTable!$H$1:$M$1,0),0))</f>
        <v>11</v>
      </c>
    </row>
    <row r="99" spans="1:15" x14ac:dyDescent="0.3">
      <c r="A99">
        <v>2</v>
      </c>
      <c r="B99">
        <f t="shared" ca="1" si="12"/>
        <v>28</v>
      </c>
      <c r="C99" t="s">
        <v>22</v>
      </c>
      <c r="D99">
        <f>VLOOKUP($C99,[1]MapTable!$A:$G,MATCH([1]MapTable!$G$1,[1]MapTable!$A$1:$G$1,0),0)</f>
        <v>16</v>
      </c>
      <c r="E99">
        <f t="shared" ca="1" si="13"/>
        <v>227</v>
      </c>
      <c r="F99">
        <f ca="1">VLOOKUP(B99,[2]StageExpTable!$H:$K,MATCH([2]StageExpTable!$K$1,[2]StageExpTable!$H$1:$K$1,0),0)</f>
        <v>75</v>
      </c>
      <c r="G99">
        <f>D99*[2]StageExpTable!$F$2+
IF(NOT(ISERROR(FIND("Middle1",C99))),[2]StageExpTable!$F$8,
IF(NOT(ISERROR(FIND("Middle2",C99))),[2]StageExpTable!$F$9,
IF(NOT(ISERROR(FIND("Middle3",C99))),[2]StageExpTable!$F$10,
IF(NOT(ISERROR(FIND("Middle4",C99))),[2]StageExpTable!$F$11,0))))</f>
        <v>80</v>
      </c>
      <c r="H99">
        <f t="shared" ca="1" si="14"/>
        <v>1435</v>
      </c>
      <c r="I99">
        <f ca="1">VLOOKUP(H99,[2]StageExpTable!$C:$D,MATCH([2]StageExpTable!$D$1,[2]StageExpTable!$C$1:$D$1,0),1)</f>
        <v>11</v>
      </c>
      <c r="J99" s="1">
        <f ca="1">IFERROR((H99-VLOOKUP(I99,[2]StageExpTable!$A:$C,MATCH([2]StageExpTable!$C$1,[2]StageExpTable!$A$1:$C$1,0),0))
/VLOOKUP(I99+1,[2]StageExpTable!$A:$B,MATCH([2]StageExpTable!$B$1,[2]StageExpTable!$A$1:$B$1,0),0),"Max")</f>
        <v>0.31208053691275167</v>
      </c>
      <c r="L99">
        <f t="shared" ca="1" si="15"/>
        <v>1435</v>
      </c>
      <c r="M99">
        <f ca="1">VLOOKUP(L99,[2]StageExpTable!$C:$D,MATCH([2]StageExpTable!$D$1,[2]StageExpTable!$C$1:$D$1,0),1)</f>
        <v>11</v>
      </c>
      <c r="N99" s="1">
        <f ca="1">IFERROR((L99-VLOOKUP(M99,[2]StageExpTable!$A:$C,MATCH([2]StageExpTable!$C$1,[2]StageExpTable!$A$1:$C$1,0),0))
/VLOOKUP(M99+1,[2]StageExpTable!$A:$B,MATCH([2]StageExpTable!$B$1,[2]StageExpTable!$A$1:$B$1,0),0),"Max")</f>
        <v>0.31208053691275167</v>
      </c>
      <c r="O99">
        <f ca="1">IF(AND(A99&lt;&gt;0,MOD(A99,7)=0),
VLOOKUP(A99&amp;"_"&amp;B99,[2]StageExpTable!$O:$T,MATCH([2]StageExpTable!$T$1,[2]StageExpTable!$O$1:$T$1,0),0),
VLOOKUP(B99,[2]StageExpTable!$H:$M,MATCH([2]StageExpTable!$M$1,[2]StageExpTable!$H$1:$M$1,0),0))</f>
        <v>11</v>
      </c>
    </row>
    <row r="100" spans="1:15" x14ac:dyDescent="0.3">
      <c r="A100">
        <v>2</v>
      </c>
      <c r="B100">
        <f t="shared" ca="1" si="12"/>
        <v>29</v>
      </c>
      <c r="C100" t="s">
        <v>21</v>
      </c>
      <c r="D100">
        <f>VLOOKUP($C100,[1]MapTable!$A:$G,MATCH([1]MapTable!$G$1,[1]MapTable!$A$1:$G$1,0),0)</f>
        <v>14</v>
      </c>
      <c r="E100">
        <f t="shared" ca="1" si="13"/>
        <v>241</v>
      </c>
      <c r="F100">
        <f ca="1">VLOOKUP(B100,[2]StageExpTable!$H:$K,MATCH([2]StageExpTable!$K$1,[2]StageExpTable!$H$1:$K$1,0),0)</f>
        <v>75</v>
      </c>
      <c r="G100">
        <f>D100*[2]StageExpTable!$F$2+
IF(NOT(ISERROR(FIND("Middle1",C100))),[2]StageExpTable!$F$8,
IF(NOT(ISERROR(FIND("Middle2",C100))),[2]StageExpTable!$F$9,
IF(NOT(ISERROR(FIND("Middle3",C100))),[2]StageExpTable!$F$10,
IF(NOT(ISERROR(FIND("Middle4",C100))),[2]StageExpTable!$F$11,0))))</f>
        <v>70</v>
      </c>
      <c r="H100">
        <f t="shared" ca="1" si="14"/>
        <v>1505</v>
      </c>
      <c r="I100">
        <f ca="1">VLOOKUP(H100,[2]StageExpTable!$C:$D,MATCH([2]StageExpTable!$D$1,[2]StageExpTable!$C$1:$D$1,0),1)</f>
        <v>11</v>
      </c>
      <c r="J100" s="1">
        <f ca="1">IFERROR((H100-VLOOKUP(I100,[2]StageExpTable!$A:$C,MATCH([2]StageExpTable!$C$1,[2]StageExpTable!$A$1:$C$1,0),0))
/VLOOKUP(I100+1,[2]StageExpTable!$A:$B,MATCH([2]StageExpTable!$B$1,[2]StageExpTable!$A$1:$B$1,0),0),"Max")</f>
        <v>0.54697986577181212</v>
      </c>
      <c r="L100">
        <f t="shared" ca="1" si="15"/>
        <v>1505</v>
      </c>
      <c r="M100">
        <f ca="1">VLOOKUP(L100,[2]StageExpTable!$C:$D,MATCH([2]StageExpTable!$D$1,[2]StageExpTable!$C$1:$D$1,0),1)</f>
        <v>11</v>
      </c>
      <c r="N100" s="1">
        <f ca="1">IFERROR((L100-VLOOKUP(M100,[2]StageExpTable!$A:$C,MATCH([2]StageExpTable!$C$1,[2]StageExpTable!$A$1:$C$1,0),0))
/VLOOKUP(M100+1,[2]StageExpTable!$A:$B,MATCH([2]StageExpTable!$B$1,[2]StageExpTable!$A$1:$B$1,0),0),"Max")</f>
        <v>0.54697986577181212</v>
      </c>
      <c r="O100">
        <f ca="1">IF(AND(A100&lt;&gt;0,MOD(A100,7)=0),
VLOOKUP(A100&amp;"_"&amp;B100,[2]StageExpTable!$O:$T,MATCH([2]StageExpTable!$T$1,[2]StageExpTable!$O$1:$T$1,0),0),
VLOOKUP(B100,[2]StageExpTable!$H:$M,MATCH([2]StageExpTable!$M$1,[2]StageExpTable!$H$1:$M$1,0),0))</f>
        <v>11</v>
      </c>
    </row>
    <row r="101" spans="1:15" x14ac:dyDescent="0.3">
      <c r="A101">
        <v>2</v>
      </c>
      <c r="B101">
        <f t="shared" ca="1" si="12"/>
        <v>30</v>
      </c>
      <c r="C101" t="s">
        <v>20</v>
      </c>
      <c r="D101">
        <f>VLOOKUP($C101,[1]MapTable!$A:$G,MATCH([1]MapTable!$G$1,[1]MapTable!$A$1:$G$1,0),0)</f>
        <v>0</v>
      </c>
      <c r="E101">
        <f t="shared" ca="1" si="13"/>
        <v>241</v>
      </c>
      <c r="F101">
        <f ca="1">VLOOKUP(B101,[2]StageExpTable!$H:$K,MATCH([2]StageExpTable!$K$1,[2]StageExpTable!$H$1:$K$1,0),0)</f>
        <v>300</v>
      </c>
      <c r="G101">
        <f>D101*[2]StageExpTable!$F$2+
IF(NOT(ISERROR(FIND("Middle1",C101))),[2]StageExpTable!$F$8,
IF(NOT(ISERROR(FIND("Middle2",C101))),[2]StageExpTable!$F$9,
IF(NOT(ISERROR(FIND("Middle3",C101))),[2]StageExpTable!$F$10,
IF(NOT(ISERROR(FIND("Middle4",C101))),[2]StageExpTable!$F$11,0))))</f>
        <v>300</v>
      </c>
      <c r="H101">
        <f t="shared" ca="1" si="14"/>
        <v>1805</v>
      </c>
      <c r="I101">
        <f ca="1">VLOOKUP(H101,[2]StageExpTable!$C:$D,MATCH([2]StageExpTable!$D$1,[2]StageExpTable!$C$1:$D$1,0),1)</f>
        <v>12</v>
      </c>
      <c r="J101" s="1">
        <f ca="1">IFERROR((H101-VLOOKUP(I101,[2]StageExpTable!$A:$C,MATCH([2]StageExpTable!$C$1,[2]StageExpTable!$A$1:$C$1,0),0))
/VLOOKUP(I101+1,[2]StageExpTable!$A:$B,MATCH([2]StageExpTable!$B$1,[2]StageExpTable!$A$1:$B$1,0),0),"Max")</f>
        <v>0.45706371191135736</v>
      </c>
      <c r="L101">
        <f t="shared" ca="1" si="15"/>
        <v>1805</v>
      </c>
      <c r="M101">
        <f ca="1">VLOOKUP(L101,[2]StageExpTable!$C:$D,MATCH([2]StageExpTable!$D$1,[2]StageExpTable!$C$1:$D$1,0),1)</f>
        <v>12</v>
      </c>
      <c r="N101" s="1">
        <f ca="1">IFERROR((L101-VLOOKUP(M101,[2]StageExpTable!$A:$C,MATCH([2]StageExpTable!$C$1,[2]StageExpTable!$A$1:$C$1,0),0))
/VLOOKUP(M101+1,[2]StageExpTable!$A:$B,MATCH([2]StageExpTable!$B$1,[2]StageExpTable!$A$1:$B$1,0),0),"Max")</f>
        <v>0.45706371191135736</v>
      </c>
      <c r="O101">
        <f ca="1">IF(AND(A101&lt;&gt;0,MOD(A101,7)=0),
VLOOKUP(A101&amp;"_"&amp;B101,[2]StageExpTable!$O:$T,MATCH([2]StageExpTable!$T$1,[2]StageExpTable!$O$1:$T$1,0),0),
VLOOKUP(B101,[2]StageExpTable!$H:$M,MATCH([2]StageExpTable!$M$1,[2]StageExpTable!$H$1:$M$1,0),0))</f>
        <v>12</v>
      </c>
    </row>
    <row r="102" spans="1:15" x14ac:dyDescent="0.3">
      <c r="A102">
        <v>2</v>
      </c>
      <c r="B102">
        <f t="shared" ca="1" si="12"/>
        <v>31</v>
      </c>
      <c r="C102" t="s">
        <v>19</v>
      </c>
      <c r="D102">
        <f>VLOOKUP($C102,[1]MapTable!$A:$G,MATCH([1]MapTable!$G$1,[1]MapTable!$A$1:$G$1,0),0)</f>
        <v>15</v>
      </c>
      <c r="E102">
        <f t="shared" ca="1" si="13"/>
        <v>256</v>
      </c>
      <c r="F102">
        <f ca="1">VLOOKUP(B102,[2]StageExpTable!$H:$K,MATCH([2]StageExpTable!$K$1,[2]StageExpTable!$H$1:$K$1,0),0)</f>
        <v>100</v>
      </c>
      <c r="G102">
        <f>D102*[2]StageExpTable!$F$2+
IF(NOT(ISERROR(FIND("Middle1",C102))),[2]StageExpTable!$F$8,
IF(NOT(ISERROR(FIND("Middle2",C102))),[2]StageExpTable!$F$9,
IF(NOT(ISERROR(FIND("Middle3",C102))),[2]StageExpTable!$F$10,
IF(NOT(ISERROR(FIND("Middle4",C102))),[2]StageExpTable!$F$11,0))))</f>
        <v>75</v>
      </c>
      <c r="H102">
        <f t="shared" ca="1" si="14"/>
        <v>1880</v>
      </c>
      <c r="I102">
        <f ca="1">VLOOKUP(H102,[2]StageExpTable!$C:$D,MATCH([2]StageExpTable!$D$1,[2]StageExpTable!$C$1:$D$1,0),1)</f>
        <v>12</v>
      </c>
      <c r="J102" s="1">
        <f ca="1">IFERROR((H102-VLOOKUP(I102,[2]StageExpTable!$A:$C,MATCH([2]StageExpTable!$C$1,[2]StageExpTable!$A$1:$C$1,0),0))
/VLOOKUP(I102+1,[2]StageExpTable!$A:$B,MATCH([2]StageExpTable!$B$1,[2]StageExpTable!$A$1:$B$1,0),0),"Max")</f>
        <v>0.66481994459833793</v>
      </c>
      <c r="L102">
        <f t="shared" ca="1" si="15"/>
        <v>1880</v>
      </c>
      <c r="M102">
        <f ca="1">VLOOKUP(L102,[2]StageExpTable!$C:$D,MATCH([2]StageExpTable!$D$1,[2]StageExpTable!$C$1:$D$1,0),1)</f>
        <v>12</v>
      </c>
      <c r="N102" s="1">
        <f ca="1">IFERROR((L102-VLOOKUP(M102,[2]StageExpTable!$A:$C,MATCH([2]StageExpTable!$C$1,[2]StageExpTable!$A$1:$C$1,0),0))
/VLOOKUP(M102+1,[2]StageExpTable!$A:$B,MATCH([2]StageExpTable!$B$1,[2]StageExpTable!$A$1:$B$1,0),0),"Max")</f>
        <v>0.66481994459833793</v>
      </c>
      <c r="O102">
        <f ca="1">IF(AND(A102&lt;&gt;0,MOD(A102,7)=0),
VLOOKUP(A102&amp;"_"&amp;B102,[2]StageExpTable!$O:$T,MATCH([2]StageExpTable!$T$1,[2]StageExpTable!$O$1:$T$1,0),0),
VLOOKUP(B102,[2]StageExpTable!$H:$M,MATCH([2]StageExpTable!$M$1,[2]StageExpTable!$H$1:$M$1,0),0))</f>
        <v>12</v>
      </c>
    </row>
    <row r="103" spans="1:15" x14ac:dyDescent="0.3">
      <c r="A103">
        <v>2</v>
      </c>
      <c r="B103">
        <f t="shared" ca="1" si="12"/>
        <v>32</v>
      </c>
      <c r="C103" t="s">
        <v>18</v>
      </c>
      <c r="D103">
        <f>VLOOKUP($C103,[1]MapTable!$A:$G,MATCH([1]MapTable!$G$1,[1]MapTable!$A$1:$G$1,0),0)</f>
        <v>18</v>
      </c>
      <c r="E103">
        <f t="shared" ca="1" si="13"/>
        <v>274</v>
      </c>
      <c r="F103">
        <f ca="1">VLOOKUP(B103,[2]StageExpTable!$H:$K,MATCH([2]StageExpTable!$K$1,[2]StageExpTable!$H$1:$K$1,0),0)</f>
        <v>100</v>
      </c>
      <c r="G103">
        <f>D103*[2]StageExpTable!$F$2+
IF(NOT(ISERROR(FIND("Middle1",C103))),[2]StageExpTable!$F$8,
IF(NOT(ISERROR(FIND("Middle2",C103))),[2]StageExpTable!$F$9,
IF(NOT(ISERROR(FIND("Middle3",C103))),[2]StageExpTable!$F$10,
IF(NOT(ISERROR(FIND("Middle4",C103))),[2]StageExpTable!$F$11,0))))</f>
        <v>90</v>
      </c>
      <c r="H103">
        <f t="shared" ca="1" si="14"/>
        <v>1970</v>
      </c>
      <c r="I103">
        <f ca="1">VLOOKUP(H103,[2]StageExpTable!$C:$D,MATCH([2]StageExpTable!$D$1,[2]StageExpTable!$C$1:$D$1,0),1)</f>
        <v>12</v>
      </c>
      <c r="J103" s="1">
        <f ca="1">IFERROR((H103-VLOOKUP(I103,[2]StageExpTable!$A:$C,MATCH([2]StageExpTable!$C$1,[2]StageExpTable!$A$1:$C$1,0),0))
/VLOOKUP(I103+1,[2]StageExpTable!$A:$B,MATCH([2]StageExpTable!$B$1,[2]StageExpTable!$A$1:$B$1,0),0),"Max")</f>
        <v>0.91412742382271472</v>
      </c>
      <c r="L103">
        <f t="shared" ca="1" si="15"/>
        <v>1970</v>
      </c>
      <c r="M103">
        <f ca="1">VLOOKUP(L103,[2]StageExpTable!$C:$D,MATCH([2]StageExpTable!$D$1,[2]StageExpTable!$C$1:$D$1,0),1)</f>
        <v>12</v>
      </c>
      <c r="N103" s="1">
        <f ca="1">IFERROR((L103-VLOOKUP(M103,[2]StageExpTable!$A:$C,MATCH([2]StageExpTable!$C$1,[2]StageExpTable!$A$1:$C$1,0),0))
/VLOOKUP(M103+1,[2]StageExpTable!$A:$B,MATCH([2]StageExpTable!$B$1,[2]StageExpTable!$A$1:$B$1,0),0),"Max")</f>
        <v>0.91412742382271472</v>
      </c>
      <c r="O103">
        <f ca="1">IF(AND(A103&lt;&gt;0,MOD(A103,7)=0),
VLOOKUP(A103&amp;"_"&amp;B103,[2]StageExpTable!$O:$T,MATCH([2]StageExpTable!$T$1,[2]StageExpTable!$O$1:$T$1,0),0),
VLOOKUP(B103,[2]StageExpTable!$H:$M,MATCH([2]StageExpTable!$M$1,[2]StageExpTable!$H$1:$M$1,0),0))</f>
        <v>12</v>
      </c>
    </row>
    <row r="104" spans="1:15" x14ac:dyDescent="0.3">
      <c r="A104">
        <v>2</v>
      </c>
      <c r="B104">
        <f t="shared" ca="1" si="12"/>
        <v>33</v>
      </c>
      <c r="C104" t="s">
        <v>17</v>
      </c>
      <c r="D104">
        <f>VLOOKUP($C104,[1]MapTable!$A:$G,MATCH([1]MapTable!$G$1,[1]MapTable!$A$1:$G$1,0),0)</f>
        <v>18</v>
      </c>
      <c r="E104">
        <f t="shared" ca="1" si="13"/>
        <v>292</v>
      </c>
      <c r="F104">
        <f ca="1">VLOOKUP(B104,[2]StageExpTable!$H:$K,MATCH([2]StageExpTable!$K$1,[2]StageExpTable!$H$1:$K$1,0),0)</f>
        <v>100</v>
      </c>
      <c r="G104">
        <f>D104*[2]StageExpTable!$F$2+
IF(NOT(ISERROR(FIND("Middle1",C104))),[2]StageExpTable!$F$8,
IF(NOT(ISERROR(FIND("Middle2",C104))),[2]StageExpTable!$F$9,
IF(NOT(ISERROR(FIND("Middle3",C104))),[2]StageExpTable!$F$10,
IF(NOT(ISERROR(FIND("Middle4",C104))),[2]StageExpTable!$F$11,0))))</f>
        <v>90</v>
      </c>
      <c r="H104">
        <f t="shared" ca="1" si="14"/>
        <v>2060</v>
      </c>
      <c r="I104">
        <f ca="1">VLOOKUP(H104,[2]StageExpTable!$C:$D,MATCH([2]StageExpTable!$D$1,[2]StageExpTable!$C$1:$D$1,0),1)</f>
        <v>13</v>
      </c>
      <c r="J104" s="1">
        <f ca="1">IFERROR((H104-VLOOKUP(I104,[2]StageExpTable!$A:$C,MATCH([2]StageExpTable!$C$1,[2]StageExpTable!$A$1:$C$1,0),0))
/VLOOKUP(I104+1,[2]StageExpTable!$A:$B,MATCH([2]StageExpTable!$B$1,[2]StageExpTable!$A$1:$B$1,0),0),"Max")</f>
        <v>0.15051020408163265</v>
      </c>
      <c r="L104">
        <f t="shared" ca="1" si="15"/>
        <v>2060</v>
      </c>
      <c r="M104">
        <f ca="1">VLOOKUP(L104,[2]StageExpTable!$C:$D,MATCH([2]StageExpTable!$D$1,[2]StageExpTable!$C$1:$D$1,0),1)</f>
        <v>13</v>
      </c>
      <c r="N104" s="1">
        <f ca="1">IFERROR((L104-VLOOKUP(M104,[2]StageExpTable!$A:$C,MATCH([2]StageExpTable!$C$1,[2]StageExpTable!$A$1:$C$1,0),0))
/VLOOKUP(M104+1,[2]StageExpTable!$A:$B,MATCH([2]StageExpTable!$B$1,[2]StageExpTable!$A$1:$B$1,0),0),"Max")</f>
        <v>0.15051020408163265</v>
      </c>
      <c r="O104">
        <f ca="1">IF(AND(A104&lt;&gt;0,MOD(A104,7)=0),
VLOOKUP(A104&amp;"_"&amp;B104,[2]StageExpTable!$O:$T,MATCH([2]StageExpTable!$T$1,[2]StageExpTable!$O$1:$T$1,0),0),
VLOOKUP(B104,[2]StageExpTable!$H:$M,MATCH([2]StageExpTable!$M$1,[2]StageExpTable!$H$1:$M$1,0),0))</f>
        <v>13</v>
      </c>
    </row>
    <row r="105" spans="1:15" x14ac:dyDescent="0.3">
      <c r="A105">
        <v>2</v>
      </c>
      <c r="B105">
        <f t="shared" ref="B105:B121" ca="1" si="16">OFFSET(B105,-1,0)+1</f>
        <v>34</v>
      </c>
      <c r="C105" t="s">
        <v>16</v>
      </c>
      <c r="D105">
        <f>VLOOKUP($C105,[1]MapTable!$A:$G,MATCH([1]MapTable!$G$1,[1]MapTable!$A$1:$G$1,0),0)</f>
        <v>19</v>
      </c>
      <c r="E105">
        <f t="shared" ca="1" si="13"/>
        <v>311</v>
      </c>
      <c r="F105">
        <f ca="1">VLOOKUP(B105,[2]StageExpTable!$H:$K,MATCH([2]StageExpTable!$K$1,[2]StageExpTable!$H$1:$K$1,0),0)</f>
        <v>100</v>
      </c>
      <c r="G105">
        <f>D105*[2]StageExpTable!$F$2+
IF(NOT(ISERROR(FIND("Middle1",C105))),[2]StageExpTable!$F$8,
IF(NOT(ISERROR(FIND("Middle2",C105))),[2]StageExpTable!$F$9,
IF(NOT(ISERROR(FIND("Middle3",C105))),[2]StageExpTable!$F$10,
IF(NOT(ISERROR(FIND("Middle4",C105))),[2]StageExpTable!$F$11,0))))</f>
        <v>95</v>
      </c>
      <c r="H105">
        <f t="shared" ca="1" si="14"/>
        <v>2155</v>
      </c>
      <c r="I105">
        <f ca="1">VLOOKUP(H105,[2]StageExpTable!$C:$D,MATCH([2]StageExpTable!$D$1,[2]StageExpTable!$C$1:$D$1,0),1)</f>
        <v>13</v>
      </c>
      <c r="J105" s="1">
        <f ca="1">IFERROR((H105-VLOOKUP(I105,[2]StageExpTable!$A:$C,MATCH([2]StageExpTable!$C$1,[2]StageExpTable!$A$1:$C$1,0),0))
/VLOOKUP(I105+1,[2]StageExpTable!$A:$B,MATCH([2]StageExpTable!$B$1,[2]StageExpTable!$A$1:$B$1,0),0),"Max")</f>
        <v>0.39285714285714285</v>
      </c>
      <c r="L105">
        <f t="shared" ca="1" si="15"/>
        <v>2155</v>
      </c>
      <c r="M105">
        <f ca="1">VLOOKUP(L105,[2]StageExpTable!$C:$D,MATCH([2]StageExpTable!$D$1,[2]StageExpTable!$C$1:$D$1,0),1)</f>
        <v>13</v>
      </c>
      <c r="N105" s="1">
        <f ca="1">IFERROR((L105-VLOOKUP(M105,[2]StageExpTable!$A:$C,MATCH([2]StageExpTable!$C$1,[2]StageExpTable!$A$1:$C$1,0),0))
/VLOOKUP(M105+1,[2]StageExpTable!$A:$B,MATCH([2]StageExpTable!$B$1,[2]StageExpTable!$A$1:$B$1,0),0),"Max")</f>
        <v>0.39285714285714285</v>
      </c>
      <c r="O105">
        <f ca="1">IF(AND(A105&lt;&gt;0,MOD(A105,7)=0),
VLOOKUP(A105&amp;"_"&amp;B105,[2]StageExpTable!$O:$T,MATCH([2]StageExpTable!$T$1,[2]StageExpTable!$O$1:$T$1,0),0),
VLOOKUP(B105,[2]StageExpTable!$H:$M,MATCH([2]StageExpTable!$M$1,[2]StageExpTable!$H$1:$M$1,0),0))</f>
        <v>13</v>
      </c>
    </row>
    <row r="106" spans="1:15" x14ac:dyDescent="0.3">
      <c r="A106">
        <v>2</v>
      </c>
      <c r="B106">
        <f t="shared" ca="1" si="16"/>
        <v>35</v>
      </c>
      <c r="C106" t="s">
        <v>15</v>
      </c>
      <c r="D106">
        <f>VLOOKUP($C106,[1]MapTable!$A:$G,MATCH([1]MapTable!$G$1,[1]MapTable!$A$1:$G$1,0),0)</f>
        <v>0</v>
      </c>
      <c r="E106">
        <f t="shared" ca="1" si="13"/>
        <v>311</v>
      </c>
      <c r="F106">
        <f ca="1">VLOOKUP(B106,[2]StageExpTable!$H:$K,MATCH([2]StageExpTable!$K$1,[2]StageExpTable!$H$1:$K$1,0),0)</f>
        <v>0</v>
      </c>
      <c r="G106">
        <f>D106*[2]StageExpTable!$F$2+
IF(NOT(ISERROR(FIND("Middle1",C106))),[2]StageExpTable!$F$8,
IF(NOT(ISERROR(FIND("Middle2",C106))),[2]StageExpTable!$F$9,
IF(NOT(ISERROR(FIND("Middle3",C106))),[2]StageExpTable!$F$10,
IF(NOT(ISERROR(FIND("Middle4",C106))),[2]StageExpTable!$F$11,0))))</f>
        <v>0</v>
      </c>
      <c r="H106">
        <f t="shared" ca="1" si="14"/>
        <v>2155</v>
      </c>
      <c r="I106">
        <f ca="1">VLOOKUP(H106,[2]StageExpTable!$C:$D,MATCH([2]StageExpTable!$D$1,[2]StageExpTable!$C$1:$D$1,0),1)</f>
        <v>13</v>
      </c>
      <c r="J106" s="1">
        <f ca="1">IFERROR((H106-VLOOKUP(I106,[2]StageExpTable!$A:$C,MATCH([2]StageExpTable!$C$1,[2]StageExpTable!$A$1:$C$1,0),0))
/VLOOKUP(I106+1,[2]StageExpTable!$A:$B,MATCH([2]StageExpTable!$B$1,[2]StageExpTable!$A$1:$B$1,0),0),"Max")</f>
        <v>0.39285714285714285</v>
      </c>
      <c r="L106">
        <f t="shared" ca="1" si="15"/>
        <v>2155</v>
      </c>
      <c r="M106">
        <f ca="1">VLOOKUP(L106,[2]StageExpTable!$C:$D,MATCH([2]StageExpTable!$D$1,[2]StageExpTable!$C$1:$D$1,0),1)</f>
        <v>13</v>
      </c>
      <c r="N106" s="1">
        <f ca="1">IFERROR((L106-VLOOKUP(M106,[2]StageExpTable!$A:$C,MATCH([2]StageExpTable!$C$1,[2]StageExpTable!$A$1:$C$1,0),0))
/VLOOKUP(M106+1,[2]StageExpTable!$A:$B,MATCH([2]StageExpTable!$B$1,[2]StageExpTable!$A$1:$B$1,0),0),"Max")</f>
        <v>0.39285714285714285</v>
      </c>
      <c r="O106">
        <f ca="1">IF(AND(A106&lt;&gt;0,MOD(A106,7)=0),
VLOOKUP(A106&amp;"_"&amp;B106,[2]StageExpTable!$O:$T,MATCH([2]StageExpTable!$T$1,[2]StageExpTable!$O$1:$T$1,0),0),
VLOOKUP(B106,[2]StageExpTable!$H:$M,MATCH([2]StageExpTable!$M$1,[2]StageExpTable!$H$1:$M$1,0),0))</f>
        <v>13</v>
      </c>
    </row>
    <row r="107" spans="1:15" x14ac:dyDescent="0.3">
      <c r="A107">
        <v>2</v>
      </c>
      <c r="B107">
        <f t="shared" ca="1" si="16"/>
        <v>36</v>
      </c>
      <c r="C107" t="s">
        <v>14</v>
      </c>
      <c r="D107">
        <f>VLOOKUP($C107,[1]MapTable!$A:$G,MATCH([1]MapTable!$G$1,[1]MapTable!$A$1:$G$1,0),0)</f>
        <v>22</v>
      </c>
      <c r="E107">
        <f t="shared" ca="1" si="13"/>
        <v>333</v>
      </c>
      <c r="F107">
        <f ca="1">VLOOKUP(B107,[2]StageExpTable!$H:$K,MATCH([2]StageExpTable!$K$1,[2]StageExpTable!$H$1:$K$1,0),0)</f>
        <v>100</v>
      </c>
      <c r="G107">
        <f>D107*[2]StageExpTable!$F$2+
IF(NOT(ISERROR(FIND("Middle1",C107))),[2]StageExpTable!$F$8,
IF(NOT(ISERROR(FIND("Middle2",C107))),[2]StageExpTable!$F$9,
IF(NOT(ISERROR(FIND("Middle3",C107))),[2]StageExpTable!$F$10,
IF(NOT(ISERROR(FIND("Middle4",C107))),[2]StageExpTable!$F$11,0))))</f>
        <v>110</v>
      </c>
      <c r="H107">
        <f t="shared" ca="1" si="14"/>
        <v>2265</v>
      </c>
      <c r="I107">
        <f ca="1">VLOOKUP(H107,[2]StageExpTable!$C:$D,MATCH([2]StageExpTable!$D$1,[2]StageExpTable!$C$1:$D$1,0),1)</f>
        <v>13</v>
      </c>
      <c r="J107" s="1">
        <f ca="1">IFERROR((H107-VLOOKUP(I107,[2]StageExpTable!$A:$C,MATCH([2]StageExpTable!$C$1,[2]StageExpTable!$A$1:$C$1,0),0))
/VLOOKUP(I107+1,[2]StageExpTable!$A:$B,MATCH([2]StageExpTable!$B$1,[2]StageExpTable!$A$1:$B$1,0),0),"Max")</f>
        <v>0.67346938775510201</v>
      </c>
      <c r="L107">
        <f t="shared" ca="1" si="15"/>
        <v>2265</v>
      </c>
      <c r="M107">
        <f ca="1">VLOOKUP(L107,[2]StageExpTable!$C:$D,MATCH([2]StageExpTable!$D$1,[2]StageExpTable!$C$1:$D$1,0),1)</f>
        <v>13</v>
      </c>
      <c r="N107" s="1">
        <f ca="1">IFERROR((L107-VLOOKUP(M107,[2]StageExpTable!$A:$C,MATCH([2]StageExpTable!$C$1,[2]StageExpTable!$A$1:$C$1,0),0))
/VLOOKUP(M107+1,[2]StageExpTable!$A:$B,MATCH([2]StageExpTable!$B$1,[2]StageExpTable!$A$1:$B$1,0),0),"Max")</f>
        <v>0.67346938775510201</v>
      </c>
      <c r="O107">
        <f ca="1">IF(AND(A107&lt;&gt;0,MOD(A107,7)=0),
VLOOKUP(A107&amp;"_"&amp;B107,[2]StageExpTable!$O:$T,MATCH([2]StageExpTable!$T$1,[2]StageExpTable!$O$1:$T$1,0),0),
VLOOKUP(B107,[2]StageExpTable!$H:$M,MATCH([2]StageExpTable!$M$1,[2]StageExpTable!$H$1:$M$1,0),0))</f>
        <v>13</v>
      </c>
    </row>
    <row r="108" spans="1:15" x14ac:dyDescent="0.3">
      <c r="A108">
        <v>2</v>
      </c>
      <c r="B108">
        <f t="shared" ca="1" si="16"/>
        <v>37</v>
      </c>
      <c r="C108" t="s">
        <v>13</v>
      </c>
      <c r="D108">
        <f>VLOOKUP($C108,[1]MapTable!$A:$G,MATCH([1]MapTable!$G$1,[1]MapTable!$A$1:$G$1,0),0)</f>
        <v>17</v>
      </c>
      <c r="E108">
        <f t="shared" ca="1" si="13"/>
        <v>350</v>
      </c>
      <c r="F108">
        <f ca="1">VLOOKUP(B108,[2]StageExpTable!$H:$K,MATCH([2]StageExpTable!$K$1,[2]StageExpTable!$H$1:$K$1,0),0)</f>
        <v>100</v>
      </c>
      <c r="G108">
        <f>D108*[2]StageExpTable!$F$2+
IF(NOT(ISERROR(FIND("Middle1",C108))),[2]StageExpTable!$F$8,
IF(NOT(ISERROR(FIND("Middle2",C108))),[2]StageExpTable!$F$9,
IF(NOT(ISERROR(FIND("Middle3",C108))),[2]StageExpTable!$F$10,
IF(NOT(ISERROR(FIND("Middle4",C108))),[2]StageExpTable!$F$11,0))))</f>
        <v>85</v>
      </c>
      <c r="H108">
        <f t="shared" ca="1" si="14"/>
        <v>2350</v>
      </c>
      <c r="I108">
        <f ca="1">VLOOKUP(H108,[2]StageExpTable!$C:$D,MATCH([2]StageExpTable!$D$1,[2]StageExpTable!$C$1:$D$1,0),1)</f>
        <v>13</v>
      </c>
      <c r="J108" s="1">
        <f ca="1">IFERROR((H108-VLOOKUP(I108,[2]StageExpTable!$A:$C,MATCH([2]StageExpTable!$C$1,[2]StageExpTable!$A$1:$C$1,0),0))
/VLOOKUP(I108+1,[2]StageExpTable!$A:$B,MATCH([2]StageExpTable!$B$1,[2]StageExpTable!$A$1:$B$1,0),0),"Max")</f>
        <v>0.89030612244897955</v>
      </c>
      <c r="L108">
        <f t="shared" ca="1" si="15"/>
        <v>2350</v>
      </c>
      <c r="M108">
        <f ca="1">VLOOKUP(L108,[2]StageExpTable!$C:$D,MATCH([2]StageExpTable!$D$1,[2]StageExpTable!$C$1:$D$1,0),1)</f>
        <v>13</v>
      </c>
      <c r="N108" s="1">
        <f ca="1">IFERROR((L108-VLOOKUP(M108,[2]StageExpTable!$A:$C,MATCH([2]StageExpTable!$C$1,[2]StageExpTable!$A$1:$C$1,0),0))
/VLOOKUP(M108+1,[2]StageExpTable!$A:$B,MATCH([2]StageExpTable!$B$1,[2]StageExpTable!$A$1:$B$1,0),0),"Max")</f>
        <v>0.89030612244897955</v>
      </c>
      <c r="O108">
        <f ca="1">IF(AND(A108&lt;&gt;0,MOD(A108,7)=0),
VLOOKUP(A108&amp;"_"&amp;B108,[2]StageExpTable!$O:$T,MATCH([2]StageExpTable!$T$1,[2]StageExpTable!$O$1:$T$1,0),0),
VLOOKUP(B108,[2]StageExpTable!$H:$M,MATCH([2]StageExpTable!$M$1,[2]StageExpTable!$H$1:$M$1,0),0))</f>
        <v>14</v>
      </c>
    </row>
    <row r="109" spans="1:15" x14ac:dyDescent="0.3">
      <c r="A109">
        <v>2</v>
      </c>
      <c r="B109">
        <f t="shared" ca="1" si="16"/>
        <v>38</v>
      </c>
      <c r="C109" t="s">
        <v>12</v>
      </c>
      <c r="D109">
        <f>VLOOKUP($C109,[1]MapTable!$A:$G,MATCH([1]MapTable!$G$1,[1]MapTable!$A$1:$G$1,0),0)</f>
        <v>20</v>
      </c>
      <c r="E109">
        <f t="shared" ca="1" si="13"/>
        <v>370</v>
      </c>
      <c r="F109">
        <f ca="1">VLOOKUP(B109,[2]StageExpTable!$H:$K,MATCH([2]StageExpTable!$K$1,[2]StageExpTable!$H$1:$K$1,0),0)</f>
        <v>100</v>
      </c>
      <c r="G109">
        <f>D109*[2]StageExpTable!$F$2+
IF(NOT(ISERROR(FIND("Middle1",C109))),[2]StageExpTable!$F$8,
IF(NOT(ISERROR(FIND("Middle2",C109))),[2]StageExpTable!$F$9,
IF(NOT(ISERROR(FIND("Middle3",C109))),[2]StageExpTable!$F$10,
IF(NOT(ISERROR(FIND("Middle4",C109))),[2]StageExpTable!$F$11,0))))</f>
        <v>100</v>
      </c>
      <c r="H109">
        <f t="shared" ca="1" si="14"/>
        <v>2450</v>
      </c>
      <c r="I109">
        <f ca="1">VLOOKUP(H109,[2]StageExpTable!$C:$D,MATCH([2]StageExpTable!$D$1,[2]StageExpTable!$C$1:$D$1,0),1)</f>
        <v>14</v>
      </c>
      <c r="J109" s="1">
        <f ca="1">IFERROR((H109-VLOOKUP(I109,[2]StageExpTable!$A:$C,MATCH([2]StageExpTable!$C$1,[2]StageExpTable!$A$1:$C$1,0),0))
/VLOOKUP(I109+1,[2]StageExpTable!$A:$B,MATCH([2]StageExpTable!$B$1,[2]StageExpTable!$A$1:$B$1,0),0),"Max")</f>
        <v>0.14285714285714285</v>
      </c>
      <c r="L109">
        <f t="shared" ca="1" si="15"/>
        <v>2450</v>
      </c>
      <c r="M109">
        <f ca="1">VLOOKUP(L109,[2]StageExpTable!$C:$D,MATCH([2]StageExpTable!$D$1,[2]StageExpTable!$C$1:$D$1,0),1)</f>
        <v>14</v>
      </c>
      <c r="N109" s="1">
        <f ca="1">IFERROR((L109-VLOOKUP(M109,[2]StageExpTable!$A:$C,MATCH([2]StageExpTable!$C$1,[2]StageExpTable!$A$1:$C$1,0),0))
/VLOOKUP(M109+1,[2]StageExpTable!$A:$B,MATCH([2]StageExpTable!$B$1,[2]StageExpTable!$A$1:$B$1,0),0),"Max")</f>
        <v>0.14285714285714285</v>
      </c>
      <c r="O109">
        <f ca="1">IF(AND(A109&lt;&gt;0,MOD(A109,7)=0),
VLOOKUP(A109&amp;"_"&amp;B109,[2]StageExpTable!$O:$T,MATCH([2]StageExpTable!$T$1,[2]StageExpTable!$O$1:$T$1,0),0),
VLOOKUP(B109,[2]StageExpTable!$H:$M,MATCH([2]StageExpTable!$M$1,[2]StageExpTable!$H$1:$M$1,0),0))</f>
        <v>14</v>
      </c>
    </row>
    <row r="110" spans="1:15" x14ac:dyDescent="0.3">
      <c r="A110">
        <v>2</v>
      </c>
      <c r="B110">
        <f t="shared" ca="1" si="16"/>
        <v>39</v>
      </c>
      <c r="C110" t="s">
        <v>11</v>
      </c>
      <c r="D110">
        <f>VLOOKUP($C110,[1]MapTable!$A:$G,MATCH([1]MapTable!$G$1,[1]MapTable!$A$1:$G$1,0),0)</f>
        <v>22</v>
      </c>
      <c r="E110">
        <f t="shared" ca="1" si="13"/>
        <v>392</v>
      </c>
      <c r="F110">
        <f ca="1">VLOOKUP(B110,[2]StageExpTable!$H:$K,MATCH([2]StageExpTable!$K$1,[2]StageExpTable!$H$1:$K$1,0),0)</f>
        <v>100</v>
      </c>
      <c r="G110">
        <f>D110*[2]StageExpTable!$F$2+
IF(NOT(ISERROR(FIND("Middle1",C110))),[2]StageExpTable!$F$8,
IF(NOT(ISERROR(FIND("Middle2",C110))),[2]StageExpTable!$F$9,
IF(NOT(ISERROR(FIND("Middle3",C110))),[2]StageExpTable!$F$10,
IF(NOT(ISERROR(FIND("Middle4",C110))),[2]StageExpTable!$F$11,0))))</f>
        <v>110</v>
      </c>
      <c r="H110">
        <f t="shared" ca="1" si="14"/>
        <v>2560</v>
      </c>
      <c r="I110">
        <f ca="1">VLOOKUP(H110,[2]StageExpTable!$C:$D,MATCH([2]StageExpTable!$D$1,[2]StageExpTable!$C$1:$D$1,0),1)</f>
        <v>14</v>
      </c>
      <c r="J110" s="1">
        <f ca="1">IFERROR((H110-VLOOKUP(I110,[2]StageExpTable!$A:$C,MATCH([2]StageExpTable!$C$1,[2]StageExpTable!$A$1:$C$1,0),0))
/VLOOKUP(I110+1,[2]StageExpTable!$A:$B,MATCH([2]StageExpTable!$B$1,[2]StageExpTable!$A$1:$B$1,0),0),"Max")</f>
        <v>0.41854636591478694</v>
      </c>
      <c r="L110">
        <f t="shared" ca="1" si="15"/>
        <v>2560</v>
      </c>
      <c r="M110">
        <f ca="1">VLOOKUP(L110,[2]StageExpTable!$C:$D,MATCH([2]StageExpTable!$D$1,[2]StageExpTable!$C$1:$D$1,0),1)</f>
        <v>14</v>
      </c>
      <c r="N110" s="1">
        <f ca="1">IFERROR((L110-VLOOKUP(M110,[2]StageExpTable!$A:$C,MATCH([2]StageExpTable!$C$1,[2]StageExpTable!$A$1:$C$1,0),0))
/VLOOKUP(M110+1,[2]StageExpTable!$A:$B,MATCH([2]StageExpTable!$B$1,[2]StageExpTable!$A$1:$B$1,0),0),"Max")</f>
        <v>0.41854636591478694</v>
      </c>
      <c r="O110">
        <f ca="1">IF(AND(A110&lt;&gt;0,MOD(A110,7)=0),
VLOOKUP(A110&amp;"_"&amp;B110,[2]StageExpTable!$O:$T,MATCH([2]StageExpTable!$T$1,[2]StageExpTable!$O$1:$T$1,0),0),
VLOOKUP(B110,[2]StageExpTable!$H:$M,MATCH([2]StageExpTable!$M$1,[2]StageExpTable!$H$1:$M$1,0),0))</f>
        <v>14</v>
      </c>
    </row>
    <row r="111" spans="1:15" x14ac:dyDescent="0.3">
      <c r="A111">
        <v>2</v>
      </c>
      <c r="B111">
        <f t="shared" ca="1" si="16"/>
        <v>40</v>
      </c>
      <c r="C111" t="s">
        <v>10</v>
      </c>
      <c r="D111">
        <f>VLOOKUP($C111,[1]MapTable!$A:$G,MATCH([1]MapTable!$G$1,[1]MapTable!$A$1:$G$1,0),0)</f>
        <v>0</v>
      </c>
      <c r="E111">
        <f t="shared" ca="1" si="13"/>
        <v>392</v>
      </c>
      <c r="F111">
        <f ca="1">VLOOKUP(B111,[2]StageExpTable!$H:$K,MATCH([2]StageExpTable!$K$1,[2]StageExpTable!$H$1:$K$1,0),0)</f>
        <v>400</v>
      </c>
      <c r="G111">
        <f>D111*[2]StageExpTable!$F$2+
IF(NOT(ISERROR(FIND("Middle1",C111))),[2]StageExpTable!$F$8,
IF(NOT(ISERROR(FIND("Middle2",C111))),[2]StageExpTable!$F$9,
IF(NOT(ISERROR(FIND("Middle3",C111))),[2]StageExpTable!$F$10,
IF(NOT(ISERROR(FIND("Middle4",C111))),[2]StageExpTable!$F$11,0))))</f>
        <v>400</v>
      </c>
      <c r="H111">
        <f t="shared" ca="1" si="14"/>
        <v>2960</v>
      </c>
      <c r="I111">
        <f ca="1">VLOOKUP(H111,[2]StageExpTable!$C:$D,MATCH([2]StageExpTable!$D$1,[2]StageExpTable!$C$1:$D$1,0),1)</f>
        <v>15</v>
      </c>
      <c r="J111" s="1">
        <f ca="1">IFERROR((H111-VLOOKUP(I111,[2]StageExpTable!$A:$C,MATCH([2]StageExpTable!$C$1,[2]StageExpTable!$A$1:$C$1,0),0))
/VLOOKUP(I111+1,[2]StageExpTable!$A:$B,MATCH([2]StageExpTable!$B$1,[2]StageExpTable!$A$1:$B$1,0),0),"Max")</f>
        <v>0.19288174512055109</v>
      </c>
      <c r="L111">
        <f t="shared" ca="1" si="15"/>
        <v>2960</v>
      </c>
      <c r="M111">
        <f ca="1">VLOOKUP(L111,[2]StageExpTable!$C:$D,MATCH([2]StageExpTable!$D$1,[2]StageExpTable!$C$1:$D$1,0),1)</f>
        <v>15</v>
      </c>
      <c r="N111" s="1">
        <f ca="1">IFERROR((L111-VLOOKUP(M111,[2]StageExpTable!$A:$C,MATCH([2]StageExpTable!$C$1,[2]StageExpTable!$A$1:$C$1,0),0))
/VLOOKUP(M111+1,[2]StageExpTable!$A:$B,MATCH([2]StageExpTable!$B$1,[2]StageExpTable!$A$1:$B$1,0),0),"Max")</f>
        <v>0.19288174512055109</v>
      </c>
      <c r="O111">
        <f ca="1">IF(AND(A111&lt;&gt;0,MOD(A111,7)=0),
VLOOKUP(A111&amp;"_"&amp;B111,[2]StageExpTable!$O:$T,MATCH([2]StageExpTable!$T$1,[2]StageExpTable!$O$1:$T$1,0),0),
VLOOKUP(B111,[2]StageExpTable!$H:$M,MATCH([2]StageExpTable!$M$1,[2]StageExpTable!$H$1:$M$1,0),0))</f>
        <v>15</v>
      </c>
    </row>
    <row r="112" spans="1:15" x14ac:dyDescent="0.3">
      <c r="A112">
        <v>2</v>
      </c>
      <c r="B112">
        <f t="shared" ca="1" si="16"/>
        <v>41</v>
      </c>
      <c r="C112" t="s">
        <v>9</v>
      </c>
      <c r="D112">
        <f>VLOOKUP($C112,[1]MapTable!$A:$G,MATCH([1]MapTable!$G$1,[1]MapTable!$A$1:$G$1,0),0)</f>
        <v>20</v>
      </c>
      <c r="E112">
        <f t="shared" ca="1" si="13"/>
        <v>412</v>
      </c>
      <c r="F112">
        <f ca="1">VLOOKUP(B112,[2]StageExpTable!$H:$K,MATCH([2]StageExpTable!$K$1,[2]StageExpTable!$H$1:$K$1,0),0)</f>
        <v>125</v>
      </c>
      <c r="G112">
        <f>D112*[2]StageExpTable!$F$2+
IF(NOT(ISERROR(FIND("Middle1",C112))),[2]StageExpTable!$F$8,
IF(NOT(ISERROR(FIND("Middle2",C112))),[2]StageExpTable!$F$9,
IF(NOT(ISERROR(FIND("Middle3",C112))),[2]StageExpTable!$F$10,
IF(NOT(ISERROR(FIND("Middle4",C112))),[2]StageExpTable!$F$11,0))))</f>
        <v>100</v>
      </c>
      <c r="H112">
        <f t="shared" ca="1" si="14"/>
        <v>3060</v>
      </c>
      <c r="I112">
        <f ca="1">VLOOKUP(H112,[2]StageExpTable!$C:$D,MATCH([2]StageExpTable!$D$1,[2]StageExpTable!$C$1:$D$1,0),1)</f>
        <v>15</v>
      </c>
      <c r="J112" s="1">
        <f ca="1">IFERROR((H112-VLOOKUP(I112,[2]StageExpTable!$A:$C,MATCH([2]StageExpTable!$C$1,[2]StageExpTable!$A$1:$C$1,0),0))
/VLOOKUP(I112+1,[2]StageExpTable!$A:$B,MATCH([2]StageExpTable!$B$1,[2]StageExpTable!$A$1:$B$1,0),0),"Max")</f>
        <v>0.30769230769230771</v>
      </c>
      <c r="L112">
        <f t="shared" ca="1" si="15"/>
        <v>3060</v>
      </c>
      <c r="M112">
        <f ca="1">VLOOKUP(L112,[2]StageExpTable!$C:$D,MATCH([2]StageExpTable!$D$1,[2]StageExpTable!$C$1:$D$1,0),1)</f>
        <v>15</v>
      </c>
      <c r="N112" s="1">
        <f ca="1">IFERROR((L112-VLOOKUP(M112,[2]StageExpTable!$A:$C,MATCH([2]StageExpTable!$C$1,[2]StageExpTable!$A$1:$C$1,0),0))
/VLOOKUP(M112+1,[2]StageExpTable!$A:$B,MATCH([2]StageExpTable!$B$1,[2]StageExpTable!$A$1:$B$1,0),0),"Max")</f>
        <v>0.30769230769230771</v>
      </c>
      <c r="O112">
        <f ca="1">IF(AND(A112&lt;&gt;0,MOD(A112,7)=0),
VLOOKUP(A112&amp;"_"&amp;B112,[2]StageExpTable!$O:$T,MATCH([2]StageExpTable!$T$1,[2]StageExpTable!$O$1:$T$1,0),0),
VLOOKUP(B112,[2]StageExpTable!$H:$M,MATCH([2]StageExpTable!$M$1,[2]StageExpTable!$H$1:$M$1,0),0))</f>
        <v>15</v>
      </c>
    </row>
    <row r="113" spans="1:15" x14ac:dyDescent="0.3">
      <c r="A113">
        <v>2</v>
      </c>
      <c r="B113">
        <f t="shared" ca="1" si="16"/>
        <v>42</v>
      </c>
      <c r="C113" t="s">
        <v>8</v>
      </c>
      <c r="D113">
        <f>VLOOKUP($C113,[1]MapTable!$A:$G,MATCH([1]MapTable!$G$1,[1]MapTable!$A$1:$G$1,0),0)</f>
        <v>21</v>
      </c>
      <c r="E113">
        <f t="shared" ca="1" si="13"/>
        <v>433</v>
      </c>
      <c r="F113">
        <f ca="1">VLOOKUP(B113,[2]StageExpTable!$H:$K,MATCH([2]StageExpTable!$K$1,[2]StageExpTable!$H$1:$K$1,0),0)</f>
        <v>125</v>
      </c>
      <c r="G113">
        <f>D113*[2]StageExpTable!$F$2+
IF(NOT(ISERROR(FIND("Middle1",C113))),[2]StageExpTable!$F$8,
IF(NOT(ISERROR(FIND("Middle2",C113))),[2]StageExpTable!$F$9,
IF(NOT(ISERROR(FIND("Middle3",C113))),[2]StageExpTable!$F$10,
IF(NOT(ISERROR(FIND("Middle4",C113))),[2]StageExpTable!$F$11,0))))</f>
        <v>105</v>
      </c>
      <c r="H113">
        <f t="shared" ca="1" si="14"/>
        <v>3165</v>
      </c>
      <c r="I113">
        <f ca="1">VLOOKUP(H113,[2]StageExpTable!$C:$D,MATCH([2]StageExpTable!$D$1,[2]StageExpTable!$C$1:$D$1,0),1)</f>
        <v>15</v>
      </c>
      <c r="J113" s="1">
        <f ca="1">IFERROR((H113-VLOOKUP(I113,[2]StageExpTable!$A:$C,MATCH([2]StageExpTable!$C$1,[2]StageExpTable!$A$1:$C$1,0),0))
/VLOOKUP(I113+1,[2]StageExpTable!$A:$B,MATCH([2]StageExpTable!$B$1,[2]StageExpTable!$A$1:$B$1,0),0),"Max")</f>
        <v>0.42824339839265213</v>
      </c>
      <c r="L113">
        <f t="shared" ca="1" si="15"/>
        <v>3165</v>
      </c>
      <c r="M113">
        <f ca="1">VLOOKUP(L113,[2]StageExpTable!$C:$D,MATCH([2]StageExpTable!$D$1,[2]StageExpTable!$C$1:$D$1,0),1)</f>
        <v>15</v>
      </c>
      <c r="N113" s="1">
        <f ca="1">IFERROR((L113-VLOOKUP(M113,[2]StageExpTable!$A:$C,MATCH([2]StageExpTable!$C$1,[2]StageExpTable!$A$1:$C$1,0),0))
/VLOOKUP(M113+1,[2]StageExpTable!$A:$B,MATCH([2]StageExpTable!$B$1,[2]StageExpTable!$A$1:$B$1,0),0),"Max")</f>
        <v>0.42824339839265213</v>
      </c>
      <c r="O113">
        <f ca="1">IF(AND(A113&lt;&gt;0,MOD(A113,7)=0),
VLOOKUP(A113&amp;"_"&amp;B113,[2]StageExpTable!$O:$T,MATCH([2]StageExpTable!$T$1,[2]StageExpTable!$O$1:$T$1,0),0),
VLOOKUP(B113,[2]StageExpTable!$H:$M,MATCH([2]StageExpTable!$M$1,[2]StageExpTable!$H$1:$M$1,0),0))</f>
        <v>15</v>
      </c>
    </row>
    <row r="114" spans="1:15" x14ac:dyDescent="0.3">
      <c r="A114">
        <v>2</v>
      </c>
      <c r="B114">
        <f t="shared" ca="1" si="16"/>
        <v>43</v>
      </c>
      <c r="C114" t="s">
        <v>7</v>
      </c>
      <c r="D114">
        <f>VLOOKUP($C114,[1]MapTable!$A:$G,MATCH([1]MapTable!$G$1,[1]MapTable!$A$1:$G$1,0),0)</f>
        <v>21</v>
      </c>
      <c r="E114">
        <f t="shared" ca="1" si="13"/>
        <v>454</v>
      </c>
      <c r="F114">
        <f ca="1">VLOOKUP(B114,[2]StageExpTable!$H:$K,MATCH([2]StageExpTable!$K$1,[2]StageExpTable!$H$1:$K$1,0),0)</f>
        <v>125</v>
      </c>
      <c r="G114">
        <f>D114*[2]StageExpTable!$F$2+
IF(NOT(ISERROR(FIND("Middle1",C114))),[2]StageExpTable!$F$8,
IF(NOT(ISERROR(FIND("Middle2",C114))),[2]StageExpTable!$F$9,
IF(NOT(ISERROR(FIND("Middle3",C114))),[2]StageExpTable!$F$10,
IF(NOT(ISERROR(FIND("Middle4",C114))),[2]StageExpTable!$F$11,0))))</f>
        <v>105</v>
      </c>
      <c r="H114">
        <f t="shared" ca="1" si="14"/>
        <v>3270</v>
      </c>
      <c r="I114">
        <f ca="1">VLOOKUP(H114,[2]StageExpTable!$C:$D,MATCH([2]StageExpTable!$D$1,[2]StageExpTable!$C$1:$D$1,0),1)</f>
        <v>15</v>
      </c>
      <c r="J114" s="1">
        <f ca="1">IFERROR((H114-VLOOKUP(I114,[2]StageExpTable!$A:$C,MATCH([2]StageExpTable!$C$1,[2]StageExpTable!$A$1:$C$1,0),0))
/VLOOKUP(I114+1,[2]StageExpTable!$A:$B,MATCH([2]StageExpTable!$B$1,[2]StageExpTable!$A$1:$B$1,0),0),"Max")</f>
        <v>0.54879448909299655</v>
      </c>
      <c r="L114">
        <f t="shared" ca="1" si="15"/>
        <v>3270</v>
      </c>
      <c r="M114">
        <f ca="1">VLOOKUP(L114,[2]StageExpTable!$C:$D,MATCH([2]StageExpTable!$D$1,[2]StageExpTable!$C$1:$D$1,0),1)</f>
        <v>15</v>
      </c>
      <c r="N114" s="1">
        <f ca="1">IFERROR((L114-VLOOKUP(M114,[2]StageExpTable!$A:$C,MATCH([2]StageExpTable!$C$1,[2]StageExpTable!$A$1:$C$1,0),0))
/VLOOKUP(M114+1,[2]StageExpTable!$A:$B,MATCH([2]StageExpTable!$B$1,[2]StageExpTable!$A$1:$B$1,0),0),"Max")</f>
        <v>0.54879448909299655</v>
      </c>
      <c r="O114">
        <f ca="1">IF(AND(A114&lt;&gt;0,MOD(A114,7)=0),
VLOOKUP(A114&amp;"_"&amp;B114,[2]StageExpTable!$O:$T,MATCH([2]StageExpTable!$T$1,[2]StageExpTable!$O$1:$T$1,0),0),
VLOOKUP(B114,[2]StageExpTable!$H:$M,MATCH([2]StageExpTable!$M$1,[2]StageExpTable!$H$1:$M$1,0),0))</f>
        <v>15</v>
      </c>
    </row>
    <row r="115" spans="1:15" x14ac:dyDescent="0.3">
      <c r="A115">
        <v>2</v>
      </c>
      <c r="B115">
        <f t="shared" ca="1" si="16"/>
        <v>44</v>
      </c>
      <c r="C115" t="s">
        <v>6</v>
      </c>
      <c r="D115">
        <f>VLOOKUP($C115,[1]MapTable!$A:$G,MATCH([1]MapTable!$G$1,[1]MapTable!$A$1:$G$1,0),0)</f>
        <v>21</v>
      </c>
      <c r="E115">
        <f t="shared" ca="1" si="13"/>
        <v>475</v>
      </c>
      <c r="F115">
        <f ca="1">VLOOKUP(B115,[2]StageExpTable!$H:$K,MATCH([2]StageExpTable!$K$1,[2]StageExpTable!$H$1:$K$1,0),0)</f>
        <v>125</v>
      </c>
      <c r="G115">
        <f>D115*[2]StageExpTable!$F$2+
IF(NOT(ISERROR(FIND("Middle1",C115))),[2]StageExpTable!$F$8,
IF(NOT(ISERROR(FIND("Middle2",C115))),[2]StageExpTable!$F$9,
IF(NOT(ISERROR(FIND("Middle3",C115))),[2]StageExpTable!$F$10,
IF(NOT(ISERROR(FIND("Middle4",C115))),[2]StageExpTable!$F$11,0))))</f>
        <v>105</v>
      </c>
      <c r="H115">
        <f t="shared" ca="1" si="14"/>
        <v>3375</v>
      </c>
      <c r="I115">
        <f ca="1">VLOOKUP(H115,[2]StageExpTable!$C:$D,MATCH([2]StageExpTable!$D$1,[2]StageExpTable!$C$1:$D$1,0),1)</f>
        <v>15</v>
      </c>
      <c r="J115" s="1">
        <f ca="1">IFERROR((H115-VLOOKUP(I115,[2]StageExpTable!$A:$C,MATCH([2]StageExpTable!$C$1,[2]StageExpTable!$A$1:$C$1,0),0))
/VLOOKUP(I115+1,[2]StageExpTable!$A:$B,MATCH([2]StageExpTable!$B$1,[2]StageExpTable!$A$1:$B$1,0),0),"Max")</f>
        <v>0.66934557979334097</v>
      </c>
      <c r="L115">
        <f t="shared" ca="1" si="15"/>
        <v>3375</v>
      </c>
      <c r="M115">
        <f ca="1">VLOOKUP(L115,[2]StageExpTable!$C:$D,MATCH([2]StageExpTable!$D$1,[2]StageExpTable!$C$1:$D$1,0),1)</f>
        <v>15</v>
      </c>
      <c r="N115" s="1">
        <f ca="1">IFERROR((L115-VLOOKUP(M115,[2]StageExpTable!$A:$C,MATCH([2]StageExpTable!$C$1,[2]StageExpTable!$A$1:$C$1,0),0))
/VLOOKUP(M115+1,[2]StageExpTable!$A:$B,MATCH([2]StageExpTable!$B$1,[2]StageExpTable!$A$1:$B$1,0),0),"Max")</f>
        <v>0.66934557979334097</v>
      </c>
      <c r="O115">
        <f ca="1">IF(AND(A115&lt;&gt;0,MOD(A115,7)=0),
VLOOKUP(A115&amp;"_"&amp;B115,[2]StageExpTable!$O:$T,MATCH([2]StageExpTable!$T$1,[2]StageExpTable!$O$1:$T$1,0),0),
VLOOKUP(B115,[2]StageExpTable!$H:$M,MATCH([2]StageExpTable!$M$1,[2]StageExpTable!$H$1:$M$1,0),0))</f>
        <v>15</v>
      </c>
    </row>
    <row r="116" spans="1:15" x14ac:dyDescent="0.3">
      <c r="A116">
        <v>2</v>
      </c>
      <c r="B116">
        <f t="shared" ca="1" si="16"/>
        <v>45</v>
      </c>
      <c r="C116" t="s">
        <v>5</v>
      </c>
      <c r="D116">
        <f>VLOOKUP($C116,[1]MapTable!$A:$G,MATCH([1]MapTable!$G$1,[1]MapTable!$A$1:$G$1,0),0)</f>
        <v>0</v>
      </c>
      <c r="E116">
        <f t="shared" ca="1" si="13"/>
        <v>475</v>
      </c>
      <c r="F116">
        <f ca="1">VLOOKUP(B116,[2]StageExpTable!$H:$K,MATCH([2]StageExpTable!$K$1,[2]StageExpTable!$H$1:$K$1,0),0)</f>
        <v>0</v>
      </c>
      <c r="G116">
        <f>D116*[2]StageExpTable!$F$2+
IF(NOT(ISERROR(FIND("Middle1",C116))),[2]StageExpTable!$F$8,
IF(NOT(ISERROR(FIND("Middle2",C116))),[2]StageExpTable!$F$9,
IF(NOT(ISERROR(FIND("Middle3",C116))),[2]StageExpTable!$F$10,
IF(NOT(ISERROR(FIND("Middle4",C116))),[2]StageExpTable!$F$11,0))))</f>
        <v>0</v>
      </c>
      <c r="H116">
        <f t="shared" ca="1" si="14"/>
        <v>3375</v>
      </c>
      <c r="I116">
        <f ca="1">VLOOKUP(H116,[2]StageExpTable!$C:$D,MATCH([2]StageExpTable!$D$1,[2]StageExpTable!$C$1:$D$1,0),1)</f>
        <v>15</v>
      </c>
      <c r="J116" s="1">
        <f ca="1">IFERROR((H116-VLOOKUP(I116,[2]StageExpTable!$A:$C,MATCH([2]StageExpTable!$C$1,[2]StageExpTable!$A$1:$C$1,0),0))
/VLOOKUP(I116+1,[2]StageExpTable!$A:$B,MATCH([2]StageExpTable!$B$1,[2]StageExpTable!$A$1:$B$1,0),0),"Max")</f>
        <v>0.66934557979334097</v>
      </c>
      <c r="L116">
        <f t="shared" ca="1" si="15"/>
        <v>3375</v>
      </c>
      <c r="M116">
        <f ca="1">VLOOKUP(L116,[2]StageExpTable!$C:$D,MATCH([2]StageExpTable!$D$1,[2]StageExpTable!$C$1:$D$1,0),1)</f>
        <v>15</v>
      </c>
      <c r="N116" s="1">
        <f ca="1">IFERROR((L116-VLOOKUP(M116,[2]StageExpTable!$A:$C,MATCH([2]StageExpTable!$C$1,[2]StageExpTable!$A$1:$C$1,0),0))
/VLOOKUP(M116+1,[2]StageExpTable!$A:$B,MATCH([2]StageExpTable!$B$1,[2]StageExpTable!$A$1:$B$1,0),0),"Max")</f>
        <v>0.66934557979334097</v>
      </c>
      <c r="O116">
        <f ca="1">IF(AND(A116&lt;&gt;0,MOD(A116,7)=0),
VLOOKUP(A116&amp;"_"&amp;B116,[2]StageExpTable!$O:$T,MATCH([2]StageExpTable!$T$1,[2]StageExpTable!$O$1:$T$1,0),0),
VLOOKUP(B116,[2]StageExpTable!$H:$M,MATCH([2]StageExpTable!$M$1,[2]StageExpTable!$H$1:$M$1,0),0))</f>
        <v>15</v>
      </c>
    </row>
    <row r="117" spans="1:15" x14ac:dyDescent="0.3">
      <c r="A117">
        <v>2</v>
      </c>
      <c r="B117">
        <f t="shared" ca="1" si="16"/>
        <v>46</v>
      </c>
      <c r="C117" t="s">
        <v>4</v>
      </c>
      <c r="D117">
        <f>VLOOKUP($C117,[1]MapTable!$A:$G,MATCH([1]MapTable!$G$1,[1]MapTable!$A$1:$G$1,0),0)</f>
        <v>19</v>
      </c>
      <c r="E117">
        <f t="shared" ca="1" si="13"/>
        <v>494</v>
      </c>
      <c r="F117">
        <f ca="1">VLOOKUP(B117,[2]StageExpTable!$H:$K,MATCH([2]StageExpTable!$K$1,[2]StageExpTable!$H$1:$K$1,0),0)</f>
        <v>125</v>
      </c>
      <c r="G117">
        <f>D117*[2]StageExpTable!$F$2+
IF(NOT(ISERROR(FIND("Middle1",C117))),[2]StageExpTable!$F$8,
IF(NOT(ISERROR(FIND("Middle2",C117))),[2]StageExpTable!$F$9,
IF(NOT(ISERROR(FIND("Middle3",C117))),[2]StageExpTable!$F$10,
IF(NOT(ISERROR(FIND("Middle4",C117))),[2]StageExpTable!$F$11,0))))</f>
        <v>95</v>
      </c>
      <c r="H117">
        <f t="shared" ca="1" si="14"/>
        <v>3470</v>
      </c>
      <c r="I117">
        <f ca="1">VLOOKUP(H117,[2]StageExpTable!$C:$D,MATCH([2]StageExpTable!$D$1,[2]StageExpTable!$C$1:$D$1,0),1)</f>
        <v>15</v>
      </c>
      <c r="J117" s="1">
        <f ca="1">IFERROR((H117-VLOOKUP(I117,[2]StageExpTable!$A:$C,MATCH([2]StageExpTable!$C$1,[2]StageExpTable!$A$1:$C$1,0),0))
/VLOOKUP(I117+1,[2]StageExpTable!$A:$B,MATCH([2]StageExpTable!$B$1,[2]StageExpTable!$A$1:$B$1,0),0),"Max")</f>
        <v>0.77841561423650973</v>
      </c>
      <c r="L117">
        <f t="shared" ca="1" si="15"/>
        <v>3470</v>
      </c>
      <c r="M117">
        <f ca="1">VLOOKUP(L117,[2]StageExpTable!$C:$D,MATCH([2]StageExpTable!$D$1,[2]StageExpTable!$C$1:$D$1,0),1)</f>
        <v>15</v>
      </c>
      <c r="N117" s="1">
        <f ca="1">IFERROR((L117-VLOOKUP(M117,[2]StageExpTable!$A:$C,MATCH([2]StageExpTable!$C$1,[2]StageExpTable!$A$1:$C$1,0),0))
/VLOOKUP(M117+1,[2]StageExpTable!$A:$B,MATCH([2]StageExpTable!$B$1,[2]StageExpTable!$A$1:$B$1,0),0),"Max")</f>
        <v>0.77841561423650973</v>
      </c>
      <c r="O117">
        <f ca="1">IF(AND(A117&lt;&gt;0,MOD(A117,7)=0),
VLOOKUP(A117&amp;"_"&amp;B117,[2]StageExpTable!$O:$T,MATCH([2]StageExpTable!$T$1,[2]StageExpTable!$O$1:$T$1,0),0),
VLOOKUP(B117,[2]StageExpTable!$H:$M,MATCH([2]StageExpTable!$M$1,[2]StageExpTable!$H$1:$M$1,0),0))</f>
        <v>15</v>
      </c>
    </row>
    <row r="118" spans="1:15" x14ac:dyDescent="0.3">
      <c r="A118">
        <v>2</v>
      </c>
      <c r="B118">
        <f t="shared" ca="1" si="16"/>
        <v>47</v>
      </c>
      <c r="C118" t="s">
        <v>3</v>
      </c>
      <c r="D118">
        <f>VLOOKUP($C118,[1]MapTable!$A:$G,MATCH([1]MapTable!$G$1,[1]MapTable!$A$1:$G$1,0),0)</f>
        <v>19</v>
      </c>
      <c r="E118">
        <f t="shared" ca="1" si="13"/>
        <v>513</v>
      </c>
      <c r="F118">
        <f ca="1">VLOOKUP(B118,[2]StageExpTable!$H:$K,MATCH([2]StageExpTable!$K$1,[2]StageExpTable!$H$1:$K$1,0),0)</f>
        <v>125</v>
      </c>
      <c r="G118">
        <f>D118*[2]StageExpTable!$F$2+
IF(NOT(ISERROR(FIND("Middle1",C118))),[2]StageExpTable!$F$8,
IF(NOT(ISERROR(FIND("Middle2",C118))),[2]StageExpTable!$F$9,
IF(NOT(ISERROR(FIND("Middle3",C118))),[2]StageExpTable!$F$10,
IF(NOT(ISERROR(FIND("Middle4",C118))),[2]StageExpTable!$F$11,0))))</f>
        <v>95</v>
      </c>
      <c r="H118">
        <f t="shared" ca="1" si="14"/>
        <v>3565</v>
      </c>
      <c r="I118">
        <f ca="1">VLOOKUP(H118,[2]StageExpTable!$C:$D,MATCH([2]StageExpTable!$D$1,[2]StageExpTable!$C$1:$D$1,0),1)</f>
        <v>15</v>
      </c>
      <c r="J118" s="1">
        <f ca="1">IFERROR((H118-VLOOKUP(I118,[2]StageExpTable!$A:$C,MATCH([2]StageExpTable!$C$1,[2]StageExpTable!$A$1:$C$1,0),0))
/VLOOKUP(I118+1,[2]StageExpTable!$A:$B,MATCH([2]StageExpTable!$B$1,[2]StageExpTable!$A$1:$B$1,0),0),"Max")</f>
        <v>0.8874856486796785</v>
      </c>
      <c r="L118">
        <f t="shared" ca="1" si="15"/>
        <v>3565</v>
      </c>
      <c r="M118">
        <f ca="1">VLOOKUP(L118,[2]StageExpTable!$C:$D,MATCH([2]StageExpTable!$D$1,[2]StageExpTable!$C$1:$D$1,0),1)</f>
        <v>15</v>
      </c>
      <c r="N118" s="1">
        <f ca="1">IFERROR((L118-VLOOKUP(M118,[2]StageExpTable!$A:$C,MATCH([2]StageExpTable!$C$1,[2]StageExpTable!$A$1:$C$1,0),0))
/VLOOKUP(M118+1,[2]StageExpTable!$A:$B,MATCH([2]StageExpTable!$B$1,[2]StageExpTable!$A$1:$B$1,0),0),"Max")</f>
        <v>0.8874856486796785</v>
      </c>
      <c r="O118">
        <f ca="1">IF(AND(A118&lt;&gt;0,MOD(A118,7)=0),
VLOOKUP(A118&amp;"_"&amp;B118,[2]StageExpTable!$O:$T,MATCH([2]StageExpTable!$T$1,[2]StageExpTable!$O$1:$T$1,0),0),
VLOOKUP(B118,[2]StageExpTable!$H:$M,MATCH([2]StageExpTable!$M$1,[2]StageExpTable!$H$1:$M$1,0),0))</f>
        <v>16</v>
      </c>
    </row>
    <row r="119" spans="1:15" x14ac:dyDescent="0.3">
      <c r="A119">
        <v>2</v>
      </c>
      <c r="B119">
        <f t="shared" ca="1" si="16"/>
        <v>48</v>
      </c>
      <c r="C119" t="s">
        <v>2</v>
      </c>
      <c r="D119">
        <f>VLOOKUP($C119,[1]MapTable!$A:$G,MATCH([1]MapTable!$G$1,[1]MapTable!$A$1:$G$1,0),0)</f>
        <v>18</v>
      </c>
      <c r="E119">
        <f t="shared" ca="1" si="13"/>
        <v>531</v>
      </c>
      <c r="F119">
        <f ca="1">VLOOKUP(B119,[2]StageExpTable!$H:$K,MATCH([2]StageExpTable!$K$1,[2]StageExpTable!$H$1:$K$1,0),0)</f>
        <v>125</v>
      </c>
      <c r="G119">
        <f>D119*[2]StageExpTable!$F$2+
IF(NOT(ISERROR(FIND("Middle1",C119))),[2]StageExpTable!$F$8,
IF(NOT(ISERROR(FIND("Middle2",C119))),[2]StageExpTable!$F$9,
IF(NOT(ISERROR(FIND("Middle3",C119))),[2]StageExpTable!$F$10,
IF(NOT(ISERROR(FIND("Middle4",C119))),[2]StageExpTable!$F$11,0))))</f>
        <v>90</v>
      </c>
      <c r="H119">
        <f t="shared" ca="1" si="14"/>
        <v>3655</v>
      </c>
      <c r="I119">
        <f ca="1">VLOOKUP(H119,[2]StageExpTable!$C:$D,MATCH([2]StageExpTable!$D$1,[2]StageExpTable!$C$1:$D$1,0),1)</f>
        <v>15</v>
      </c>
      <c r="J119" s="1">
        <f ca="1">IFERROR((H119-VLOOKUP(I119,[2]StageExpTable!$A:$C,MATCH([2]StageExpTable!$C$1,[2]StageExpTable!$A$1:$C$1,0),0))
/VLOOKUP(I119+1,[2]StageExpTable!$A:$B,MATCH([2]StageExpTable!$B$1,[2]StageExpTable!$A$1:$B$1,0),0),"Max")</f>
        <v>0.99081515499425943</v>
      </c>
      <c r="L119">
        <f t="shared" ca="1" si="15"/>
        <v>3655</v>
      </c>
      <c r="M119">
        <f ca="1">VLOOKUP(L119,[2]StageExpTable!$C:$D,MATCH([2]StageExpTable!$D$1,[2]StageExpTable!$C$1:$D$1,0),1)</f>
        <v>15</v>
      </c>
      <c r="N119" s="1">
        <f ca="1">IFERROR((L119-VLOOKUP(M119,[2]StageExpTable!$A:$C,MATCH([2]StageExpTable!$C$1,[2]StageExpTable!$A$1:$C$1,0),0))
/VLOOKUP(M119+1,[2]StageExpTable!$A:$B,MATCH([2]StageExpTable!$B$1,[2]StageExpTable!$A$1:$B$1,0),0),"Max")</f>
        <v>0.99081515499425943</v>
      </c>
      <c r="O119">
        <f ca="1">IF(AND(A119&lt;&gt;0,MOD(A119,7)=0),
VLOOKUP(A119&amp;"_"&amp;B119,[2]StageExpTable!$O:$T,MATCH([2]StageExpTable!$T$1,[2]StageExpTable!$O$1:$T$1,0),0),
VLOOKUP(B119,[2]StageExpTable!$H:$M,MATCH([2]StageExpTable!$M$1,[2]StageExpTable!$H$1:$M$1,0),0))</f>
        <v>16</v>
      </c>
    </row>
    <row r="120" spans="1:15" x14ac:dyDescent="0.3">
      <c r="A120">
        <v>2</v>
      </c>
      <c r="B120">
        <f t="shared" ca="1" si="16"/>
        <v>49</v>
      </c>
      <c r="C120" t="s">
        <v>1</v>
      </c>
      <c r="D120">
        <f>VLOOKUP($C120,[1]MapTable!$A:$G,MATCH([1]MapTable!$G$1,[1]MapTable!$A$1:$G$1,0),0)</f>
        <v>17</v>
      </c>
      <c r="E120">
        <f t="shared" ref="E120:E121" ca="1" si="17">IF($A120&lt;&gt;OFFSET($A120,-1,0),D120,OFFSET(E120,-1,0)+D120)</f>
        <v>548</v>
      </c>
      <c r="F120">
        <f ca="1">VLOOKUP(B120,[2]StageExpTable!$H:$K,MATCH([2]StageExpTable!$K$1,[2]StageExpTable!$H$1:$K$1,0),0)</f>
        <v>125</v>
      </c>
      <c r="G120">
        <f>D120*[2]StageExpTable!$F$2+
IF(NOT(ISERROR(FIND("Middle1",C120))),[2]StageExpTable!$F$8,
IF(NOT(ISERROR(FIND("Middle2",C120))),[2]StageExpTable!$F$9,
IF(NOT(ISERROR(FIND("Middle3",C120))),[2]StageExpTable!$F$10,
IF(NOT(ISERROR(FIND("Middle4",C120))),[2]StageExpTable!$F$11,0))))</f>
        <v>85</v>
      </c>
      <c r="H120">
        <f t="shared" ref="H120:H121" ca="1" si="18">IF($A120&lt;&gt;OFFSET($A120,-1,0),G120,OFFSET(H120,-1,0)+G120)</f>
        <v>3740</v>
      </c>
      <c r="I120">
        <f ca="1">VLOOKUP(H120,[2]StageExpTable!$C:$D,MATCH([2]StageExpTable!$D$1,[2]StageExpTable!$C$1:$D$1,0),1)</f>
        <v>16</v>
      </c>
      <c r="J120" s="1" t="str">
        <f ca="1">IFERROR((H120-VLOOKUP(I120,[2]StageExpTable!$A:$C,MATCH([2]StageExpTable!$C$1,[2]StageExpTable!$A$1:$C$1,0),0))
/VLOOKUP(I120+1,[2]StageExpTable!$A:$B,MATCH([2]StageExpTable!$B$1,[2]StageExpTable!$A$1:$B$1,0),0),"Max")</f>
        <v>Max</v>
      </c>
      <c r="L120">
        <f t="shared" ref="L120:L121" ca="1" si="19">IF($A120&lt;&gt;OFFSET($A120,-1,0),G120+K120,OFFSET(L120,-1,0)+G120+K120)</f>
        <v>3740</v>
      </c>
      <c r="M120">
        <f ca="1">VLOOKUP(L120,[2]StageExpTable!$C:$D,MATCH([2]StageExpTable!$D$1,[2]StageExpTable!$C$1:$D$1,0),1)</f>
        <v>16</v>
      </c>
      <c r="N120" s="1" t="str">
        <f ca="1">IFERROR((L120-VLOOKUP(M120,[2]StageExpTable!$A:$C,MATCH([2]StageExpTable!$C$1,[2]StageExpTable!$A$1:$C$1,0),0))
/VLOOKUP(M120+1,[2]StageExpTable!$A:$B,MATCH([2]StageExpTable!$B$1,[2]StageExpTable!$A$1:$B$1,0),0),"Max")</f>
        <v>Max</v>
      </c>
      <c r="O120">
        <f ca="1">IF(AND(A120&lt;&gt;0,MOD(A120,7)=0),
VLOOKUP(A120&amp;"_"&amp;B120,[2]StageExpTable!$O:$T,MATCH([2]StageExpTable!$T$1,[2]StageExpTable!$O$1:$T$1,0),0),
VLOOKUP(B120,[2]StageExpTable!$H:$M,MATCH([2]StageExpTable!$M$1,[2]StageExpTable!$H$1:$M$1,0),0))</f>
        <v>16</v>
      </c>
    </row>
    <row r="121" spans="1:15" x14ac:dyDescent="0.3">
      <c r="A121">
        <v>2</v>
      </c>
      <c r="B121">
        <f t="shared" ca="1" si="16"/>
        <v>50</v>
      </c>
      <c r="C121" t="s">
        <v>0</v>
      </c>
      <c r="D121">
        <f>VLOOKUP($C121,[1]MapTable!$A:$G,MATCH([1]MapTable!$G$1,[1]MapTable!$A$1:$G$1,0),0)</f>
        <v>0</v>
      </c>
      <c r="E121">
        <f t="shared" ca="1" si="17"/>
        <v>548</v>
      </c>
      <c r="F121">
        <f ca="1">VLOOKUP(B121,[2]StageExpTable!$H:$K,MATCH([2]StageExpTable!$K$1,[2]StageExpTable!$H$1:$K$1,0),0)</f>
        <v>0</v>
      </c>
      <c r="G121">
        <f>D121*[2]StageExpTable!$F$2+
IF(NOT(ISERROR(FIND("Middle1",C121))),[2]StageExpTable!$F$8,
IF(NOT(ISERROR(FIND("Middle2",C121))),[2]StageExpTable!$F$9,
IF(NOT(ISERROR(FIND("Middle3",C121))),[2]StageExpTable!$F$10,
IF(NOT(ISERROR(FIND("Middle4",C121))),[2]StageExpTable!$F$11,0))))</f>
        <v>0</v>
      </c>
      <c r="H121">
        <f t="shared" ca="1" si="18"/>
        <v>3740</v>
      </c>
      <c r="I121">
        <f ca="1">VLOOKUP(H121,[2]StageExpTable!$C:$D,MATCH([2]StageExpTable!$D$1,[2]StageExpTable!$C$1:$D$1,0),1)</f>
        <v>16</v>
      </c>
      <c r="J121" s="1" t="str">
        <f ca="1">IFERROR((H121-VLOOKUP(I121,[2]StageExpTable!$A:$C,MATCH([2]StageExpTable!$C$1,[2]StageExpTable!$A$1:$C$1,0),0))
/VLOOKUP(I121+1,[2]StageExpTable!$A:$B,MATCH([2]StageExpTable!$B$1,[2]StageExpTable!$A$1:$B$1,0),0),"Max")</f>
        <v>Max</v>
      </c>
      <c r="L121">
        <f t="shared" ca="1" si="19"/>
        <v>3740</v>
      </c>
      <c r="M121">
        <f ca="1">VLOOKUP(L121,[2]StageExpTable!$C:$D,MATCH([2]StageExpTable!$D$1,[2]StageExpTable!$C$1:$D$1,0),1)</f>
        <v>16</v>
      </c>
      <c r="N121" s="1" t="str">
        <f ca="1">IFERROR((L121-VLOOKUP(M121,[2]StageExpTable!$A:$C,MATCH([2]StageExpTable!$C$1,[2]StageExpTable!$A$1:$C$1,0),0))
/VLOOKUP(M121+1,[2]StageExpTable!$A:$B,MATCH([2]StageExpTable!$B$1,[2]StageExpTable!$A$1:$B$1,0),0),"Max")</f>
        <v>Max</v>
      </c>
      <c r="O121">
        <f ca="1">IF(AND(A121&lt;&gt;0,MOD(A121,7)=0),
VLOOKUP(A121&amp;"_"&amp;B121,[2]StageExpTable!$O:$T,MATCH([2]StageExpTable!$T$1,[2]StageExpTable!$O$1:$T$1,0),0),
VLOOKUP(B121,[2]StageExpTable!$H:$M,MATCH([2]StageExpTable!$M$1,[2]StageExpTable!$H$1:$M$1,0),0))</f>
        <v>16</v>
      </c>
    </row>
  </sheetData>
  <autoFilter ref="A1:K71" xr:uid="{E5798212-2C49-4F32-A526-E4B9303404C3}"/>
  <phoneticPr fontId="2" type="noConversion"/>
  <conditionalFormatting sqref="G1:G1048576">
    <cfRule type="expression" dxfId="7" priority="1" stopIfTrue="1">
      <formula>G1&lt;F1</formula>
    </cfRule>
    <cfRule type="expression" dxfId="6" priority="2" stopIfTrue="1">
      <formula>G1&gt;F1</formula>
    </cfRule>
  </conditionalFormatting>
  <conditionalFormatting sqref="K1:K1048576">
    <cfRule type="expression" dxfId="5" priority="3" stopIfTrue="1">
      <formula>G1+K1&lt;F1</formula>
    </cfRule>
    <cfRule type="expression" dxfId="4" priority="4" stopIfTrue="1">
      <formula>G1+K1&gt;F1</formula>
    </cfRule>
  </conditionalFormatting>
  <conditionalFormatting sqref="I1:I1048576">
    <cfRule type="expression" dxfId="3" priority="5" stopIfTrue="1">
      <formula>I1&lt;O1</formula>
    </cfRule>
    <cfRule type="expression" dxfId="2" priority="6" stopIfTrue="1">
      <formula>I1&gt;O1</formula>
    </cfRule>
  </conditionalFormatting>
  <conditionalFormatting sqref="M1:M1048576">
    <cfRule type="expression" dxfId="1" priority="7" stopIfTrue="1">
      <formula>M1&lt;O1</formula>
    </cfRule>
    <cfRule type="expression" dxfId="0" priority="8" stopIfTrue="1">
      <formula>M1&gt;O1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인게임경험치성장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2019-12-23T07:40:47Z</dcterms:created>
  <dcterms:modified xsi:type="dcterms:W3CDTF">2020-10-02T08:28:01Z</dcterms:modified>
</cp:coreProperties>
</file>