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6CBAE69-690A-4D15-9BB5-560CF97278F4}"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15" i="1" l="1"/>
  <c r="R115" i="1"/>
  <c r="Q115" i="1"/>
  <c r="I115" i="1"/>
  <c r="S88" i="1"/>
  <c r="R88" i="1"/>
  <c r="Q88" i="1"/>
  <c r="I88" i="1"/>
  <c r="S87" i="1"/>
  <c r="R87" i="1"/>
  <c r="Q87" i="1"/>
  <c r="I87" i="1"/>
  <c r="S86" i="1"/>
  <c r="R86" i="1"/>
  <c r="Q86" i="1"/>
  <c r="I86" i="1"/>
  <c r="S68" i="1"/>
  <c r="R68" i="1"/>
  <c r="Q68" i="1"/>
  <c r="I68" i="1"/>
  <c r="S85" i="1" l="1"/>
  <c r="R85" i="1"/>
  <c r="Q85" i="1"/>
  <c r="I85" i="1"/>
  <c r="S84" i="1"/>
  <c r="R84" i="1"/>
  <c r="Q84" i="1"/>
  <c r="I84" i="1"/>
  <c r="I15" i="1" l="1"/>
  <c r="Q15" i="1"/>
  <c r="R15" i="1"/>
  <c r="S15" i="1"/>
  <c r="X15" i="1"/>
  <c r="Y15" i="1"/>
  <c r="S83" i="1"/>
  <c r="R83" i="1"/>
  <c r="Q83" i="1"/>
  <c r="I83" i="1"/>
  <c r="S82" i="1" l="1"/>
  <c r="R82" i="1"/>
  <c r="Q82" i="1"/>
  <c r="I82" i="1"/>
  <c r="Q128" i="1" l="1"/>
  <c r="Q127" i="1"/>
  <c r="Q126" i="1"/>
  <c r="Q125" i="1"/>
  <c r="Q124" i="1"/>
  <c r="Q123" i="1"/>
  <c r="Q122" i="1"/>
  <c r="Q121" i="1"/>
  <c r="Q120" i="1"/>
  <c r="Q119" i="1"/>
  <c r="Q118" i="1"/>
  <c r="Q117" i="1"/>
  <c r="Q116"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6" i="1"/>
  <c r="M68" i="1"/>
  <c r="D88" i="1"/>
  <c r="M84" i="1"/>
  <c r="M15" i="1"/>
  <c r="D87" i="1"/>
  <c r="M82" i="1"/>
  <c r="M115" i="1"/>
  <c r="M85" i="1"/>
  <c r="M86" i="1"/>
  <c r="M83" i="1"/>
  <c r="D82" i="1"/>
  <c r="M88" i="1"/>
  <c r="D15" i="1"/>
  <c r="D84" i="1"/>
  <c r="D83" i="1"/>
  <c r="M87" i="1"/>
  <c r="D85" i="1"/>
  <c r="D115" i="1"/>
  <c r="D68" i="1"/>
  <c r="N115" i="1" l="1"/>
  <c r="A115" i="1"/>
  <c r="B115" i="1" s="1"/>
  <c r="N88" i="1"/>
  <c r="A86" i="1"/>
  <c r="B86" i="1" s="1"/>
  <c r="A87" i="1"/>
  <c r="B87" i="1" s="1"/>
  <c r="A88" i="1"/>
  <c r="B88" i="1" s="1"/>
  <c r="N86" i="1"/>
  <c r="N87" i="1"/>
  <c r="N68" i="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7" i="1"/>
  <c r="U116" i="1"/>
  <c r="U103" i="1"/>
  <c r="U102" i="1"/>
  <c r="U90" i="1"/>
  <c r="U89"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5" i="1" l="1"/>
  <c r="U86" i="1"/>
  <c r="U68" i="1"/>
  <c r="U88" i="1"/>
  <c r="U87" i="1"/>
  <c r="U85" i="1"/>
  <c r="U84" i="1"/>
  <c r="U83" i="1"/>
  <c r="U15" i="1"/>
  <c r="U82" i="1"/>
  <c r="U101" i="1"/>
  <c r="U14" i="1"/>
  <c r="U81" i="1"/>
  <c r="U67" i="1"/>
  <c r="U128" i="1"/>
  <c r="U54" i="1"/>
  <c r="U114" i="1"/>
  <c r="U28" i="1"/>
  <c r="U41" i="1"/>
  <c r="V10" i="7"/>
  <c r="V11" i="7" s="1"/>
  <c r="V12" i="7" s="1"/>
  <c r="V13" i="7" s="1"/>
  <c r="V14" i="7" s="1"/>
  <c r="V15" i="7" s="1"/>
  <c r="V16" i="7" s="1"/>
  <c r="V17" i="7" s="1"/>
  <c r="V18" i="7" s="1"/>
  <c r="V23" i="7" s="1"/>
  <c r="V8" i="7"/>
  <c r="Z15" i="1" l="1"/>
  <c r="AA15" i="1"/>
  <c r="AD15" i="1" s="1"/>
  <c r="U57" i="1"/>
  <c r="U45" i="1"/>
  <c r="U32" i="1"/>
  <c r="U119" i="1"/>
  <c r="U44" i="1"/>
  <c r="U118" i="1"/>
  <c r="U105" i="1"/>
  <c r="U31" i="1"/>
  <c r="U19" i="1"/>
  <c r="U91" i="1"/>
  <c r="U72" i="1"/>
  <c r="U104" i="1"/>
  <c r="U92"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20" i="1"/>
  <c r="U107" i="1"/>
  <c r="U33" i="1"/>
  <c r="U21" i="1"/>
  <c r="U20" i="1"/>
  <c r="U106" i="1"/>
  <c r="U94" i="1"/>
  <c r="U93" i="1"/>
  <c r="U74" i="1"/>
  <c r="U6" i="1"/>
  <c r="U47" i="1"/>
  <c r="U73" i="1"/>
  <c r="U60" i="1"/>
  <c r="U59" i="1"/>
  <c r="U121"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5" i="1" l="1"/>
  <c r="U76" i="1"/>
  <c r="U8" i="1"/>
  <c r="U75" i="1"/>
  <c r="U62" i="1"/>
  <c r="U23" i="1"/>
  <c r="U61" i="1"/>
  <c r="U49" i="1"/>
  <c r="U123" i="1"/>
  <c r="U48" i="1"/>
  <c r="U36" i="1"/>
  <c r="U122" i="1"/>
  <c r="U109" i="1"/>
  <c r="U35" i="1"/>
  <c r="U108" i="1"/>
  <c r="U96"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5" i="1"/>
  <c r="U50" i="1"/>
  <c r="U38" i="1"/>
  <c r="U124" i="1"/>
  <c r="U111" i="1"/>
  <c r="U37" i="1"/>
  <c r="U25" i="1"/>
  <c r="U110" i="1"/>
  <c r="U98" i="1"/>
  <c r="U24" i="1"/>
  <c r="U11" i="1"/>
  <c r="U97"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6" i="1"/>
  <c r="U113" i="1"/>
  <c r="U39" i="1"/>
  <c r="U27" i="1"/>
  <c r="U65" i="1"/>
  <c r="U112" i="1"/>
  <c r="U100" i="1"/>
  <c r="U13" i="1"/>
  <c r="U53" i="1"/>
  <c r="U99" i="1"/>
  <c r="U80" i="1"/>
  <c r="U12" i="1"/>
  <c r="U79" i="1"/>
  <c r="U66" i="1"/>
  <c r="U127"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1" i="4"/>
  <c r="O42" i="4"/>
  <c r="O12" i="4"/>
  <c r="AY7" i="6"/>
  <c r="O64" i="4"/>
  <c r="O14" i="4"/>
  <c r="O62" i="4"/>
  <c r="O32" i="4"/>
  <c r="O29" i="4"/>
  <c r="AY8" i="6"/>
  <c r="O27" i="4"/>
  <c r="O72" i="4"/>
  <c r="O25" i="4"/>
  <c r="O39" i="4"/>
  <c r="O49" i="4"/>
  <c r="O31" i="4"/>
  <c r="O70" i="4"/>
  <c r="O61" i="4"/>
  <c r="AY3" i="6"/>
  <c r="O26" i="4"/>
  <c r="AY2" i="6"/>
  <c r="AY4" i="6"/>
  <c r="O15" i="4"/>
  <c r="O5" i="4"/>
  <c r="O34" i="4"/>
  <c r="O28" i="4"/>
  <c r="O8" i="4"/>
  <c r="O51" i="4"/>
  <c r="O3" i="4"/>
  <c r="O35" i="4"/>
  <c r="O50" i="4"/>
  <c r="O33" i="4"/>
  <c r="O56" i="4"/>
  <c r="O37" i="4"/>
  <c r="O16" i="4"/>
  <c r="O68" i="4"/>
  <c r="O74" i="4"/>
  <c r="O40" i="4"/>
  <c r="O75" i="4"/>
  <c r="O47" i="4"/>
  <c r="O36" i="4"/>
  <c r="O22" i="4"/>
  <c r="O17" i="4"/>
  <c r="O19" i="4"/>
  <c r="O58" i="4"/>
  <c r="O4" i="4"/>
  <c r="O13" i="4"/>
  <c r="O7" i="4"/>
  <c r="O38" i="4"/>
  <c r="O41" i="4"/>
  <c r="O73" i="4"/>
  <c r="O71" i="4"/>
  <c r="O67" i="4"/>
  <c r="O9" i="4"/>
  <c r="O46" i="4"/>
  <c r="O77" i="4"/>
  <c r="O52" i="4"/>
  <c r="O21" i="4"/>
  <c r="O63" i="4"/>
  <c r="O55" i="4"/>
  <c r="O6" i="4"/>
  <c r="O78" i="4"/>
  <c r="O20" i="4"/>
  <c r="O45" i="4"/>
  <c r="O24" i="4"/>
  <c r="O18" i="4"/>
  <c r="O65" i="4"/>
  <c r="O66" i="4"/>
  <c r="O54" i="4"/>
  <c r="O30" i="4"/>
  <c r="O44" i="4"/>
  <c r="AY5" i="6"/>
  <c r="O69" i="4"/>
  <c r="O23" i="4"/>
  <c r="O53" i="4"/>
  <c r="O76" i="4"/>
  <c r="AY6" i="6"/>
  <c r="O2" i="4"/>
  <c r="O60" i="4"/>
  <c r="O43" i="4"/>
  <c r="O10" i="4"/>
  <c r="O57" i="4"/>
  <c r="O59" i="4"/>
  <c r="O4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9" i="4"/>
  <c r="I27" i="4"/>
  <c r="I17" i="4"/>
  <c r="I6" i="4"/>
  <c r="I60" i="4"/>
  <c r="I33" i="4"/>
  <c r="I78" i="4"/>
  <c r="I53" i="4"/>
  <c r="I61" i="4"/>
  <c r="I73" i="4"/>
  <c r="I26" i="4"/>
  <c r="I18" i="4"/>
  <c r="I28" i="4"/>
  <c r="I48" i="4"/>
  <c r="I34" i="4"/>
  <c r="I68" i="4"/>
  <c r="I31" i="4"/>
  <c r="I51" i="4"/>
  <c r="I69" i="4"/>
  <c r="I10" i="4"/>
  <c r="I19" i="4"/>
  <c r="I54" i="4"/>
  <c r="I5" i="4"/>
  <c r="I45" i="4"/>
  <c r="I47" i="4"/>
  <c r="I67" i="4"/>
  <c r="I70" i="4"/>
  <c r="I22" i="4"/>
  <c r="I36" i="4"/>
  <c r="I52" i="4"/>
  <c r="I37" i="4"/>
  <c r="I8" i="4"/>
  <c r="I77" i="4"/>
  <c r="I35" i="4"/>
  <c r="I46" i="4"/>
  <c r="I39" i="4"/>
  <c r="I58" i="4"/>
  <c r="I56" i="4"/>
  <c r="I66" i="4"/>
  <c r="I7" i="4"/>
  <c r="I57" i="4"/>
  <c r="I25" i="4"/>
  <c r="I42" i="4"/>
  <c r="I76" i="4"/>
  <c r="I62" i="4"/>
  <c r="I12" i="4"/>
  <c r="I43" i="4"/>
  <c r="I24" i="4"/>
  <c r="I65" i="4"/>
  <c r="I71" i="4"/>
  <c r="I41" i="4"/>
  <c r="I30" i="4"/>
  <c r="I75" i="4"/>
  <c r="I32" i="4"/>
  <c r="I55" i="4"/>
  <c r="I40" i="4"/>
  <c r="I50" i="4"/>
  <c r="I11" i="4"/>
  <c r="I15" i="4"/>
  <c r="I23" i="4"/>
  <c r="I59" i="4"/>
  <c r="I14" i="4"/>
  <c r="I63" i="4"/>
  <c r="I49" i="4"/>
  <c r="I13" i="4"/>
  <c r="I44" i="4"/>
  <c r="I74" i="4"/>
  <c r="I72" i="4"/>
  <c r="I9" i="4"/>
  <c r="I16" i="4"/>
  <c r="I21" i="4"/>
  <c r="I38" i="4"/>
  <c r="I4" i="4"/>
  <c r="I64" i="4"/>
  <c r="I2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8" i="1"/>
  <c r="R128" i="1"/>
  <c r="S127" i="1"/>
  <c r="R127" i="1"/>
  <c r="S126" i="1"/>
  <c r="R126" i="1"/>
  <c r="S125" i="1"/>
  <c r="R125" i="1"/>
  <c r="S124" i="1"/>
  <c r="R124" i="1"/>
  <c r="S123" i="1"/>
  <c r="R123" i="1"/>
  <c r="S122" i="1"/>
  <c r="R122" i="1"/>
  <c r="S121" i="1"/>
  <c r="R121" i="1"/>
  <c r="S120" i="1"/>
  <c r="R120" i="1"/>
  <c r="S119" i="1"/>
  <c r="R119" i="1"/>
  <c r="S118" i="1"/>
  <c r="R118" i="1"/>
  <c r="S117" i="1"/>
  <c r="R117" i="1"/>
  <c r="S116" i="1"/>
  <c r="R116"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8" i="1"/>
  <c r="I127" i="1"/>
  <c r="I126" i="1"/>
  <c r="I125" i="1"/>
  <c r="I124" i="1"/>
  <c r="I123" i="1"/>
  <c r="I122" i="1"/>
  <c r="I121" i="1"/>
  <c r="I120" i="1"/>
  <c r="I119" i="1"/>
  <c r="I118" i="1"/>
  <c r="I117" i="1"/>
  <c r="I116" i="1"/>
  <c r="I114" i="1"/>
  <c r="I113" i="1"/>
  <c r="I112" i="1"/>
  <c r="I111"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10" i="1"/>
  <c r="I109" i="1"/>
  <c r="I108" i="1"/>
  <c r="I107" i="1"/>
  <c r="I106" i="1"/>
  <c r="I105" i="1"/>
  <c r="I104" i="1"/>
  <c r="I103" i="1"/>
  <c r="I102" i="1"/>
  <c r="I101" i="1"/>
  <c r="I100" i="1"/>
  <c r="I99" i="1"/>
  <c r="I98" i="1"/>
  <c r="I97" i="1"/>
  <c r="I96" i="1"/>
  <c r="I95" i="1"/>
  <c r="I94" i="1"/>
  <c r="I93" i="1"/>
  <c r="I92" i="1"/>
  <c r="I91" i="1"/>
  <c r="I90" i="1"/>
  <c r="I89"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3"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3" i="1"/>
  <c r="B93" i="1" s="1"/>
  <c r="D104"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4" i="1"/>
  <c r="B104" i="1" s="1"/>
  <c r="D11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6" i="1"/>
  <c r="B116" i="1" s="1"/>
  <c r="D12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7" i="1"/>
  <c r="B127" i="1" s="1"/>
  <c r="D9" i="1"/>
  <c r="D78" i="7" l="1"/>
  <c r="I79" i="7"/>
  <c r="D139" i="7"/>
  <c r="K140" i="7"/>
  <c r="D111" i="7"/>
  <c r="J112" i="7"/>
  <c r="AD84" i="2"/>
  <c r="AC84" i="2"/>
  <c r="Y83" i="2"/>
  <c r="AF83" i="2"/>
  <c r="X83" i="2"/>
  <c r="AE83" i="2"/>
  <c r="AA83" i="2"/>
  <c r="T83" i="2"/>
  <c r="V83" i="2"/>
  <c r="AB83" i="2"/>
  <c r="U83" i="2"/>
  <c r="R85" i="2"/>
  <c r="W83" i="2"/>
  <c r="Z83" i="2"/>
  <c r="S83" i="2"/>
  <c r="A9" i="1"/>
  <c r="B9" i="1" s="1"/>
  <c r="D125" i="1"/>
  <c r="D79" i="7" l="1"/>
  <c r="I80" i="7"/>
  <c r="D140" i="7"/>
  <c r="K141" i="7"/>
  <c r="D112" i="7"/>
  <c r="J113" i="7"/>
  <c r="AC85" i="2"/>
  <c r="AD85" i="2"/>
  <c r="X84" i="2"/>
  <c r="AE84" i="2"/>
  <c r="Y84" i="2"/>
  <c r="AF84" i="2"/>
  <c r="U84" i="2"/>
  <c r="AB84" i="2"/>
  <c r="V84" i="2"/>
  <c r="T84" i="2"/>
  <c r="AA84" i="2"/>
  <c r="Z84" i="2"/>
  <c r="S84" i="2"/>
  <c r="W84" i="2"/>
  <c r="R86" i="2"/>
  <c r="A125" i="1"/>
  <c r="B125"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9" i="1"/>
  <c r="D147" i="7" l="1"/>
  <c r="K148" i="7"/>
  <c r="D148" i="7" s="1"/>
  <c r="A89" i="1"/>
  <c r="B89" i="1" s="1"/>
  <c r="D112" i="1"/>
  <c r="A112" i="1" l="1"/>
  <c r="B112" i="1" s="1"/>
  <c r="D6" i="1"/>
  <c r="A6" i="1" l="1"/>
  <c r="B6" i="1" s="1"/>
  <c r="D38" i="1"/>
  <c r="A38" i="1" l="1"/>
  <c r="B38" i="1" s="1"/>
  <c r="D31" i="1"/>
  <c r="A31" i="1" l="1"/>
  <c r="B31" i="1" s="1"/>
  <c r="D48" i="1"/>
  <c r="A48" i="1" l="1"/>
  <c r="B48" i="1" s="1"/>
  <c r="D11" i="1"/>
  <c r="A11" i="1" l="1"/>
  <c r="B11" i="1" s="1"/>
  <c r="D103" i="1"/>
  <c r="A103" i="1" l="1"/>
  <c r="B103" i="1" s="1"/>
  <c r="D59" i="1"/>
  <c r="A59" i="1" l="1"/>
  <c r="B59" i="1" s="1"/>
  <c r="D114" i="1"/>
  <c r="A114" i="1" l="1"/>
  <c r="B114" i="1" s="1"/>
  <c r="D34" i="1"/>
  <c r="A34" i="1" l="1"/>
  <c r="B34" i="1" s="1"/>
  <c r="D120" i="1"/>
  <c r="A120" i="1" l="1"/>
  <c r="B120" i="1" s="1"/>
  <c r="D76" i="1"/>
  <c r="A76" i="1" l="1"/>
  <c r="B76" i="1" s="1"/>
  <c r="D33" i="1"/>
  <c r="A33" i="1" l="1"/>
  <c r="B33" i="1" s="1"/>
  <c r="D106" i="1"/>
  <c r="A106" i="1" l="1"/>
  <c r="B106" i="1" s="1"/>
  <c r="D26" i="1"/>
  <c r="A26" i="1" l="1"/>
  <c r="B26" i="1" s="1"/>
  <c r="D80" i="1"/>
  <c r="A80" i="1" l="1"/>
  <c r="B80" i="1" s="1"/>
  <c r="D119" i="1"/>
  <c r="A119" i="1" l="1"/>
  <c r="B119" i="1" s="1"/>
  <c r="D20" i="1"/>
  <c r="A20" i="1" l="1"/>
  <c r="B20" i="1" s="1"/>
  <c r="D49" i="1"/>
  <c r="A49" i="1" l="1"/>
  <c r="B49" i="1" s="1"/>
  <c r="D123" i="1"/>
  <c r="A123" i="1" l="1"/>
  <c r="B123" i="1" s="1"/>
  <c r="D79" i="1"/>
  <c r="A79" i="1" l="1"/>
  <c r="B79" i="1" s="1"/>
  <c r="D42" i="1"/>
  <c r="A42" i="1" l="1"/>
  <c r="B42" i="1" s="1"/>
  <c r="D5" i="1"/>
  <c r="A5" i="1" l="1"/>
  <c r="B5" i="1" s="1"/>
  <c r="D97" i="1"/>
  <c r="A97" i="1" l="1"/>
  <c r="B97" i="1" s="1"/>
  <c r="D53" i="1"/>
  <c r="A53" i="1" l="1"/>
  <c r="B53" i="1" s="1"/>
  <c r="D17" i="1"/>
  <c r="A17" i="1" l="1"/>
  <c r="B17" i="1" s="1"/>
  <c r="D108" i="1"/>
  <c r="A108" i="1" l="1"/>
  <c r="B108" i="1" s="1"/>
  <c r="D64" i="1"/>
  <c r="A64" i="1" l="1"/>
  <c r="B64" i="1" s="1"/>
  <c r="D28" i="1"/>
  <c r="A28" i="1" l="1"/>
  <c r="B28" i="1" s="1"/>
  <c r="D113" i="1"/>
  <c r="A113" i="1" l="1"/>
  <c r="B113" i="1" s="1"/>
  <c r="D70" i="1"/>
  <c r="A70" i="1" l="1"/>
  <c r="B70" i="1" s="1"/>
  <c r="D27" i="1"/>
  <c r="A27" i="1" l="1"/>
  <c r="B27" i="1" s="1"/>
  <c r="D94" i="1"/>
  <c r="A94" i="1" l="1"/>
  <c r="B94" i="1" s="1"/>
  <c r="D13" i="1"/>
  <c r="A13" i="1" l="1"/>
  <c r="B13" i="1" s="1"/>
  <c r="D67" i="1"/>
  <c r="A67" i="1" l="1"/>
  <c r="B67" i="1" s="1"/>
  <c r="D62" i="1"/>
  <c r="A62" i="1" l="1"/>
  <c r="B62" i="1" s="1"/>
  <c r="D60" i="1"/>
  <c r="A60" i="1" l="1"/>
  <c r="B60" i="1" s="1"/>
  <c r="D72" i="1"/>
  <c r="A72" i="1" l="1"/>
  <c r="B72" i="1" s="1"/>
  <c r="D46" i="1"/>
  <c r="A46" i="1" l="1"/>
  <c r="B46" i="1" s="1"/>
  <c r="D51" i="1"/>
  <c r="A51" i="1" l="1"/>
  <c r="B51" i="1" s="1"/>
  <c r="D105" i="1"/>
  <c r="A105" i="1" l="1"/>
  <c r="B105" i="1" s="1"/>
  <c r="D39" i="1"/>
  <c r="A39" i="1" l="1"/>
  <c r="B39" i="1" s="1"/>
  <c r="D98" i="1"/>
  <c r="A98" i="1" l="1"/>
  <c r="B98" i="1" s="1"/>
  <c r="D109" i="1"/>
  <c r="A109" i="1" l="1"/>
  <c r="B109" i="1" s="1"/>
  <c r="D121" i="1"/>
  <c r="A121" i="1" l="1"/>
  <c r="B121" i="1" s="1"/>
  <c r="D126" i="1"/>
  <c r="A126" i="1" l="1"/>
  <c r="B126" i="1" s="1"/>
  <c r="D45" i="1"/>
  <c r="A45" i="1" l="1"/>
  <c r="B45" i="1" s="1"/>
  <c r="D99" i="1"/>
  <c r="A99" i="1" l="1"/>
  <c r="B99" i="1" s="1"/>
  <c r="D21" i="1"/>
  <c r="A21" i="1" l="1"/>
  <c r="B21" i="1" s="1"/>
  <c r="D92" i="1"/>
  <c r="A92" i="1" l="1"/>
  <c r="B92" i="1" s="1"/>
  <c r="D23" i="1"/>
  <c r="A23" i="1" l="1"/>
  <c r="B23" i="1" s="1"/>
  <c r="D100" i="1"/>
  <c r="A100" i="1" l="1"/>
  <c r="B100" i="1" s="1"/>
  <c r="D7" i="1"/>
  <c r="A7" i="1" l="1"/>
  <c r="B7" i="1" s="1"/>
  <c r="D37" i="1"/>
  <c r="A37" i="1" l="1"/>
  <c r="B37" i="1" s="1"/>
  <c r="D117" i="1"/>
  <c r="A117" i="1" l="1"/>
  <c r="B117" i="1" s="1"/>
  <c r="D73" i="1"/>
  <c r="A73" i="1" l="1"/>
  <c r="B73" i="1" s="1"/>
  <c r="D36" i="1"/>
  <c r="A36" i="1" l="1"/>
  <c r="B36" i="1" s="1"/>
  <c r="D128" i="1"/>
  <c r="A128" i="1" l="1"/>
  <c r="B128" i="1" s="1"/>
  <c r="D91" i="1"/>
  <c r="A91" i="1" l="1"/>
  <c r="B91" i="1" s="1"/>
  <c r="D47" i="1"/>
  <c r="A47" i="1" l="1"/>
  <c r="B47" i="1" s="1"/>
  <c r="D10" i="1"/>
  <c r="A10" i="1" l="1"/>
  <c r="B10" i="1" s="1"/>
  <c r="D102" i="1"/>
  <c r="A102" i="1" l="1"/>
  <c r="B102" i="1" s="1"/>
  <c r="D58" i="1"/>
  <c r="A58" i="1" l="1"/>
  <c r="B58" i="1" s="1"/>
  <c r="D22" i="1"/>
  <c r="A22" i="1" l="1"/>
  <c r="B22" i="1" s="1"/>
  <c r="D107" i="1"/>
  <c r="A107" i="1" l="1"/>
  <c r="B107" i="1" s="1"/>
  <c r="D63" i="1"/>
  <c r="A63" i="1" l="1"/>
  <c r="B63" i="1" s="1"/>
  <c r="D14" i="1"/>
  <c r="A14" i="1" l="1"/>
  <c r="B14" i="1" s="1"/>
  <c r="D81" i="1"/>
  <c r="A81" i="1" l="1"/>
  <c r="B81" i="1" s="1"/>
  <c r="D118" i="1"/>
  <c r="A118" i="1" l="1"/>
  <c r="B118" i="1" s="1"/>
  <c r="D55" i="1"/>
  <c r="A55" i="1" l="1"/>
  <c r="B55" i="1" s="1"/>
  <c r="D3" i="1"/>
  <c r="A3" i="1" l="1"/>
  <c r="B3" i="1" s="1"/>
  <c r="D12" i="1"/>
  <c r="A12" i="1" l="1"/>
  <c r="B12" i="1" s="1"/>
  <c r="D24" i="1"/>
  <c r="A24" i="1" l="1"/>
  <c r="B24" i="1" s="1"/>
  <c r="D35" i="1"/>
  <c r="A35" i="1" l="1"/>
  <c r="B35" i="1" s="1"/>
  <c r="D90" i="1"/>
  <c r="A90" i="1" l="1"/>
  <c r="B90" i="1" s="1"/>
  <c r="D95" i="1"/>
  <c r="A95" i="1" l="1"/>
  <c r="B95"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4" i="1"/>
  <c r="A124" i="1" l="1"/>
  <c r="B124" i="1" s="1"/>
  <c r="D19" i="1"/>
  <c r="A19" i="1" l="1"/>
  <c r="B19" i="1" s="1"/>
  <c r="D110" i="1"/>
  <c r="A110" i="1" l="1"/>
  <c r="B110" i="1" s="1"/>
  <c r="D66" i="1"/>
  <c r="A66" i="1" l="1"/>
  <c r="B66" i="1" s="1"/>
  <c r="D30" i="1"/>
  <c r="A30" i="1" l="1"/>
  <c r="B30" i="1" s="1"/>
  <c r="D122" i="1"/>
  <c r="A122" i="1" l="1"/>
  <c r="B122" i="1" s="1"/>
  <c r="D78" i="1"/>
  <c r="A78" i="1" l="1"/>
  <c r="B78" i="1" s="1"/>
  <c r="D41" i="1"/>
  <c r="A41" i="1" l="1"/>
  <c r="B41" i="1" s="1"/>
  <c r="D4" i="1"/>
  <c r="A4" i="1" l="1"/>
  <c r="B4" i="1" s="1"/>
  <c r="D96" i="1"/>
  <c r="A96" i="1" l="1"/>
  <c r="B96" i="1" s="1"/>
  <c r="D52" i="1"/>
  <c r="A52" i="1" l="1"/>
  <c r="B52" i="1" s="1"/>
  <c r="D16" i="1"/>
  <c r="A16" i="1" l="1"/>
  <c r="B16" i="1" s="1"/>
  <c r="D101" i="1"/>
  <c r="A101" i="1" l="1"/>
  <c r="B101" i="1" s="1"/>
  <c r="D57" i="1"/>
  <c r="A57" i="1" l="1"/>
  <c r="B57" i="1" s="1"/>
  <c r="D8" i="1"/>
  <c r="A8" i="1" l="1"/>
  <c r="B8" i="1" s="1"/>
  <c r="D69" i="1"/>
  <c r="A69" i="1" l="1"/>
  <c r="B69" i="1" s="1"/>
  <c r="D111" i="1"/>
  <c r="A111" i="1" l="1"/>
  <c r="B111" i="1" s="1"/>
  <c r="M59" i="1"/>
  <c r="M81" i="1"/>
  <c r="M30" i="1"/>
  <c r="M95" i="1"/>
  <c r="M54" i="1"/>
  <c r="M114" i="1"/>
  <c r="M4" i="1"/>
  <c r="M113" i="1"/>
  <c r="M116" i="1"/>
  <c r="M10" i="1"/>
  <c r="M107" i="1"/>
  <c r="M25" i="1"/>
  <c r="M35" i="1"/>
  <c r="M124" i="1"/>
  <c r="M99" i="1"/>
  <c r="M67" i="1"/>
  <c r="M51" i="1"/>
  <c r="M120" i="1"/>
  <c r="M91" i="1"/>
  <c r="M14" i="1"/>
  <c r="M39" i="1"/>
  <c r="M112" i="1"/>
  <c r="M17" i="1"/>
  <c r="M118" i="1"/>
  <c r="M128" i="1"/>
  <c r="M63" i="1"/>
  <c r="M100" i="1"/>
  <c r="M92" i="1"/>
  <c r="M126" i="1"/>
  <c r="M98" i="1"/>
  <c r="M45" i="1"/>
  <c r="M102" i="1"/>
  <c r="M78" i="1"/>
  <c r="M42" i="1"/>
  <c r="M28" i="1"/>
  <c r="M65" i="1"/>
  <c r="M89" i="1"/>
  <c r="M117" i="1"/>
  <c r="M76" i="1"/>
  <c r="M48" i="1"/>
  <c r="M109" i="1"/>
  <c r="M43" i="1"/>
  <c r="M56" i="1"/>
  <c r="D43" i="1"/>
  <c r="M41" i="1"/>
  <c r="M104" i="1"/>
  <c r="M40" i="1"/>
  <c r="M49" i="1"/>
  <c r="M5" i="1"/>
  <c r="M60" i="1"/>
  <c r="M18" i="1"/>
  <c r="M58" i="1"/>
  <c r="M110" i="1"/>
  <c r="M90" i="1"/>
  <c r="M69" i="1"/>
  <c r="M8" i="1"/>
  <c r="M73" i="1"/>
  <c r="M12" i="1"/>
  <c r="M21" i="1"/>
  <c r="M46" i="1"/>
  <c r="M72" i="1"/>
  <c r="M70" i="1"/>
  <c r="M97" i="1"/>
  <c r="M96" i="1"/>
  <c r="M127" i="1"/>
  <c r="M33" i="1"/>
  <c r="M125" i="1"/>
  <c r="M101" i="1"/>
  <c r="M19" i="1"/>
  <c r="M55" i="1"/>
  <c r="M123" i="1"/>
  <c r="M64" i="1"/>
  <c r="M121" i="1"/>
  <c r="M122" i="1"/>
  <c r="M22" i="1"/>
  <c r="M13" i="1"/>
  <c r="M93" i="1"/>
  <c r="M44" i="1"/>
  <c r="M61" i="1"/>
  <c r="M53" i="1"/>
  <c r="M62" i="1"/>
  <c r="M80" i="1"/>
  <c r="M37" i="1"/>
  <c r="M24" i="1"/>
  <c r="M27" i="1"/>
  <c r="M77" i="1"/>
  <c r="M23" i="1"/>
  <c r="M34" i="1"/>
  <c r="M20" i="1"/>
  <c r="M74" i="1"/>
  <c r="M32" i="1"/>
  <c r="M111" i="1"/>
  <c r="M52" i="1"/>
  <c r="M47" i="1"/>
  <c r="M16" i="1"/>
  <c r="M29" i="1"/>
  <c r="M11" i="1"/>
  <c r="M6" i="1"/>
  <c r="M26" i="1"/>
  <c r="M50" i="1"/>
  <c r="M7" i="1"/>
  <c r="M57" i="1"/>
  <c r="M79" i="1"/>
  <c r="M94" i="1"/>
  <c r="M103" i="1"/>
  <c r="M119" i="1"/>
  <c r="M9" i="1"/>
  <c r="M36" i="1"/>
  <c r="M108" i="1"/>
  <c r="M106" i="1"/>
  <c r="M71" i="1"/>
  <c r="M38" i="1"/>
  <c r="M66" i="1"/>
  <c r="M31" i="1"/>
  <c r="M3" i="1"/>
  <c r="M75" i="1"/>
  <c r="M105" i="1"/>
  <c r="N36" i="1" l="1"/>
  <c r="N120" i="1"/>
  <c r="N113" i="1"/>
  <c r="N105" i="1"/>
  <c r="N126" i="1"/>
  <c r="N56" i="1"/>
  <c r="N75" i="1"/>
  <c r="N9" i="1"/>
  <c r="N104" i="1"/>
  <c r="N69" i="1"/>
  <c r="N60" i="1"/>
  <c r="N63" i="1"/>
  <c r="N41" i="1"/>
  <c r="N121" i="1"/>
  <c r="N35" i="1"/>
  <c r="N99" i="1"/>
  <c r="N102" i="1"/>
  <c r="N54" i="1"/>
  <c r="N40" i="1"/>
  <c r="N14" i="1"/>
  <c r="N59" i="1"/>
  <c r="N21" i="1"/>
  <c r="N42" i="1"/>
  <c r="N64" i="1"/>
  <c r="N110" i="1"/>
  <c r="N32" i="1"/>
  <c r="N55" i="1"/>
  <c r="N11" i="1"/>
  <c r="N26" i="1"/>
  <c r="N57" i="1"/>
  <c r="N108" i="1"/>
  <c r="N28" i="1"/>
  <c r="N5" i="1"/>
  <c r="N77" i="1"/>
  <c r="N112" i="1"/>
  <c r="N3" i="1"/>
  <c r="N118" i="1"/>
  <c r="N81" i="1"/>
  <c r="N71" i="1"/>
  <c r="N39" i="1"/>
  <c r="N103" i="1"/>
  <c r="N4" i="1"/>
  <c r="N30" i="1"/>
  <c r="N80" i="1"/>
  <c r="N96" i="1"/>
  <c r="N65" i="1"/>
  <c r="N51" i="1"/>
  <c r="N48" i="1"/>
  <c r="N109" i="1"/>
  <c r="N13" i="1"/>
  <c r="N8" i="1"/>
  <c r="N25" i="1"/>
  <c r="N107" i="1"/>
  <c r="N100" i="1"/>
  <c r="N61" i="1"/>
  <c r="N79" i="1"/>
  <c r="N106" i="1"/>
  <c r="N31" i="1"/>
  <c r="N116" i="1"/>
  <c r="N43" i="1"/>
  <c r="N47" i="1"/>
  <c r="N16" i="1"/>
  <c r="N34" i="1"/>
  <c r="N7" i="1"/>
  <c r="N37" i="1"/>
  <c r="N58" i="1"/>
  <c r="N124" i="1"/>
  <c r="N18" i="1"/>
  <c r="N117" i="1"/>
  <c r="N78" i="1"/>
  <c r="N95" i="1"/>
  <c r="N45" i="1"/>
  <c r="N67" i="1"/>
  <c r="N44" i="1"/>
  <c r="N111" i="1"/>
  <c r="N70" i="1"/>
  <c r="N97" i="1"/>
  <c r="N94" i="1"/>
  <c r="N128" i="1"/>
  <c r="N49" i="1"/>
  <c r="N127" i="1"/>
  <c r="N76" i="1"/>
  <c r="N17" i="1"/>
  <c r="N38" i="1"/>
  <c r="N10" i="1"/>
  <c r="N123" i="1"/>
  <c r="N53" i="1"/>
  <c r="N91" i="1"/>
  <c r="N12" i="1"/>
  <c r="N20" i="1"/>
  <c r="N74" i="1"/>
  <c r="N24" i="1"/>
  <c r="N19" i="1"/>
  <c r="N92" i="1"/>
  <c r="N66" i="1"/>
  <c r="N122" i="1"/>
  <c r="N119" i="1"/>
  <c r="N6" i="1"/>
  <c r="N73" i="1"/>
  <c r="N114" i="1"/>
  <c r="N46" i="1"/>
  <c r="N62" i="1"/>
  <c r="N22" i="1"/>
  <c r="N101" i="1"/>
  <c r="N50" i="1"/>
  <c r="N23" i="1"/>
  <c r="N89" i="1"/>
  <c r="N98" i="1"/>
  <c r="N125" i="1"/>
  <c r="N27" i="1"/>
  <c r="N72" i="1"/>
  <c r="N52" i="1"/>
  <c r="N90" i="1"/>
  <c r="N93" i="1"/>
  <c r="N33" i="1"/>
  <c r="N29" i="1"/>
  <c r="A43" i="1"/>
  <c r="B43" i="1" s="1"/>
  <c r="I2" i="1"/>
  <c r="M2" i="1"/>
  <c r="D2" i="1"/>
  <c r="N2" i="1" l="1"/>
  <c r="A2" i="1"/>
  <c r="B2" i="1" l="1"/>
  <c r="F2" i="1" s="1" a="1"/>
  <c r="F2" i="1" s="1"/>
  <c r="U2" i="1" s="1"/>
  <c r="Z2" i="1" s="1"/>
  <c r="AC2" i="1" s="1"/>
  <c r="AA2" i="1" l="1"/>
  <c r="AD2" i="1" s="1"/>
  <c r="AE2" i="1" s="1"/>
  <c r="AB2" i="1" l="1"/>
  <c r="AF2" i="1" s="1"/>
  <c r="T115" i="1" l="1"/>
  <c r="T111" i="1"/>
  <c r="T62" i="1"/>
  <c r="T113" i="1"/>
  <c r="T127" i="1"/>
  <c r="T20" i="1"/>
  <c r="T87" i="1"/>
  <c r="T64" i="1"/>
  <c r="T16" i="1"/>
  <c r="T123" i="1"/>
  <c r="T33" i="1"/>
  <c r="T76" i="1"/>
  <c r="T30" i="1"/>
  <c r="T4" i="1"/>
  <c r="T41" i="1"/>
  <c r="T52" i="1"/>
  <c r="T101" i="1"/>
  <c r="T57" i="1"/>
  <c r="T106" i="1"/>
  <c r="T119" i="1"/>
  <c r="T121" i="1"/>
  <c r="T36" i="1"/>
  <c r="T114" i="1"/>
  <c r="T72" i="1"/>
  <c r="T74" i="1"/>
  <c r="T112" i="1"/>
  <c r="T44" i="1"/>
  <c r="T84" i="1"/>
  <c r="T27" i="1"/>
  <c r="T86" i="1"/>
  <c r="T7" i="1"/>
  <c r="T80" i="1"/>
  <c r="T75" i="1"/>
  <c r="T39" i="1"/>
  <c r="T110" i="1"/>
  <c r="T82" i="1"/>
  <c r="T71" i="1"/>
  <c r="T5" i="1"/>
  <c r="T124" i="1"/>
  <c r="T22" i="1"/>
  <c r="T65" i="1"/>
  <c r="T63" i="1"/>
  <c r="T55" i="1"/>
  <c r="T51" i="1"/>
  <c r="T11" i="1"/>
  <c r="T43" i="1"/>
  <c r="T102" i="1"/>
  <c r="T24" i="1"/>
  <c r="T3" i="1"/>
  <c r="T15" i="1"/>
  <c r="T67" i="1"/>
  <c r="T46" i="1"/>
  <c r="T126" i="1"/>
  <c r="T10" i="1"/>
  <c r="T117" i="1"/>
  <c r="T53" i="1"/>
  <c r="T8" i="1"/>
  <c r="T6" i="1"/>
  <c r="T45" i="1"/>
  <c r="T73" i="1"/>
  <c r="T99" i="1"/>
  <c r="T19" i="1"/>
  <c r="T92" i="1"/>
  <c r="T56" i="1"/>
  <c r="T31" i="1"/>
  <c r="T47" i="1"/>
  <c r="T70" i="1"/>
  <c r="T116" i="1"/>
  <c r="T108" i="1"/>
  <c r="T50" i="1"/>
  <c r="T42" i="1"/>
  <c r="T38" i="1"/>
  <c r="T97" i="1"/>
  <c r="T69" i="1"/>
  <c r="T105" i="1"/>
  <c r="T81" i="1"/>
  <c r="T12" i="1"/>
  <c r="T2" i="1"/>
  <c r="T21" i="1"/>
  <c r="T104" i="1"/>
  <c r="T120" i="1"/>
  <c r="T23" i="1"/>
  <c r="T14" i="1"/>
  <c r="T58" i="1"/>
  <c r="T85" i="1"/>
  <c r="T118" i="1"/>
  <c r="T89" i="1"/>
  <c r="T93" i="1"/>
  <c r="T32" i="1"/>
  <c r="T49" i="1"/>
  <c r="T35" i="1"/>
  <c r="T26" i="1"/>
  <c r="T40" i="1"/>
  <c r="T122" i="1"/>
  <c r="T83" i="1"/>
  <c r="T95" i="1"/>
  <c r="T37" i="1"/>
  <c r="T98" i="1"/>
  <c r="T100" i="1"/>
  <c r="T25" i="1"/>
  <c r="T128" i="1"/>
  <c r="T9" i="1"/>
  <c r="T90" i="1"/>
  <c r="T17" i="1"/>
  <c r="T48" i="1"/>
  <c r="T66" i="1"/>
  <c r="T79" i="1"/>
  <c r="T59" i="1"/>
  <c r="T29" i="1"/>
  <c r="T60" i="1"/>
  <c r="T88" i="1"/>
  <c r="T61" i="1"/>
  <c r="T125" i="1"/>
  <c r="T77" i="1"/>
  <c r="T78" i="1"/>
  <c r="T68" i="1"/>
  <c r="T28" i="1"/>
  <c r="T18" i="1"/>
  <c r="T96" i="1"/>
  <c r="T109" i="1"/>
  <c r="T54" i="1"/>
  <c r="T13" i="1"/>
  <c r="T103" i="1"/>
  <c r="T94" i="1"/>
  <c r="T107" i="1"/>
  <c r="T34" i="1"/>
  <c r="T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<sst xmlns="http://schemas.openxmlformats.org/spreadsheetml/2006/main" count="854" uniqueCount="320">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</sst>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H287" t="str">
            <v>No Random Properties</v>
          </cell>
          <cell r="I287">
            <v>1</v>
          </cell>
          <cell r="J287">
            <v>1</v>
          </cell>
          <cell r="L287">
            <v>0</v>
          </cell>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H288" t="str">
            <v>EQUIP</v>
          </cell>
          <cell r="I288">
            <v>1</v>
          </cell>
          <cell r="J288">
            <v>1</v>
          </cell>
          <cell r="L288">
            <v>0</v>
          </cell>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H289" t="str">
            <v>UNEQUIP</v>
          </cell>
          <cell r="I289">
            <v>1</v>
          </cell>
          <cell r="J289">
            <v>1</v>
          </cell>
          <cell r="L289">
            <v>0</v>
          </cell>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H290" t="str">
            <v>UPGRADE</v>
          </cell>
          <cell r="I290">
            <v>1</v>
          </cell>
          <cell r="J290">
            <v>1</v>
          </cell>
          <cell r="L290">
            <v>0</v>
          </cell>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H291" t="str">
            <v>PROPERTIES</v>
          </cell>
          <cell r="I291">
            <v>1</v>
          </cell>
          <cell r="J291">
            <v>1</v>
          </cell>
          <cell r="L291">
            <v>0</v>
          </cell>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H292" t="str">
            <v>The equipment has been locked</v>
          </cell>
          <cell r="J292">
            <v>1</v>
          </cell>
          <cell r="L292">
            <v>0</v>
          </cell>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H293" t="str">
            <v>The equipment has been unlocked</v>
          </cell>
          <cell r="J293">
            <v>1</v>
          </cell>
          <cell r="L293">
            <v>0</v>
          </cell>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H294" t="str">
            <v>Available after clearing Chapter 5</v>
          </cell>
          <cell r="J294">
            <v>1</v>
          </cell>
          <cell r="L294">
            <v>0</v>
          </cell>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H295" t="str">
            <v>The info window reappears when you tap on the equipment</v>
          </cell>
          <cell r="J295">
            <v>1</v>
          </cell>
          <cell r="L295">
            <v>0</v>
          </cell>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H297" t="str">
            <v>No Upgrade materials</v>
          </cell>
          <cell r="J297">
            <v>1</v>
          </cell>
          <cell r="L297">
            <v>0</v>
          </cell>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H298" t="str">
            <v>Select Upgrade materials</v>
          </cell>
          <cell r="I298">
            <v>1</v>
          </cell>
          <cell r="J298">
            <v>1</v>
          </cell>
          <cell r="L298">
            <v>0</v>
          </cell>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H299" t="str">
            <v>Select materials</v>
          </cell>
          <cell r="J299">
            <v>1</v>
          </cell>
          <cell r="L299">
            <v>0</v>
          </cell>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H301" t="str">
            <v>Upgraded to the highest level!</v>
          </cell>
          <cell r="J301">
            <v>1</v>
          </cell>
          <cell r="L301">
            <v>0</v>
          </cell>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H302" t="str">
            <v>Refined to the best level!</v>
          </cell>
          <cell r="J302">
            <v>1</v>
          </cell>
          <cell r="L302">
            <v>0</v>
          </cell>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H303" t="str">
            <v>There is no material for Transferring Upgrades
You need the same type of Upgraded equipment</v>
          </cell>
          <cell r="J303">
            <v>1</v>
          </cell>
          <cell r="L303">
            <v>0</v>
          </cell>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H305" t="str">
            <v>There is no material for Changing Properties
You need the same grade of equipment</v>
          </cell>
          <cell r="J305">
            <v>1</v>
          </cell>
          <cell r="L305">
            <v>0</v>
          </cell>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H307" t="str">
            <v>There is no material for Refining Main Properties
You need the same equipment</v>
          </cell>
          <cell r="J307">
            <v>1</v>
          </cell>
          <cell r="L307">
            <v>0</v>
          </cell>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H308" t="str">
            <v>There is no material for Refining Random Properties
You need the same grade and type of equipment</v>
          </cell>
          <cell r="J308">
            <v>1</v>
          </cell>
          <cell r="L308">
            <v>0</v>
          </cell>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H310" t="str">
            <v>Select materials for Refining a Random Property</v>
          </cell>
          <cell r="I310">
            <v>1</v>
          </cell>
          <cell r="J310">
            <v>1</v>
          </cell>
          <cell r="L310">
            <v>0</v>
          </cell>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H317" t="str">
            <v>{0}</v>
          </cell>
          <cell r="J317">
            <v>1</v>
          </cell>
          <cell r="K317">
            <v>1</v>
          </cell>
          <cell r="L317">
            <v>0</v>
          </cell>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H318" t="str">
            <v>&lt;color=#808080&gt;{0}&lt;/color&gt;</v>
          </cell>
          <cell r="J318">
            <v>1</v>
          </cell>
          <cell r="K318">
            <v>1</v>
          </cell>
          <cell r="L318">
            <v>0</v>
          </cell>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H319" t="str">
            <v>The remaining count is zero</v>
          </cell>
          <cell r="J319">
            <v>1</v>
          </cell>
          <cell r="L319">
            <v>0</v>
          </cell>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H320" t="str">
            <v>AUTO
SELECT</v>
          </cell>
          <cell r="I320">
            <v>1</v>
          </cell>
          <cell r="J320">
            <v>1</v>
          </cell>
          <cell r="L320">
            <v>0</v>
          </cell>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H321" t="str">
            <v>SELECT</v>
          </cell>
          <cell r="I321">
            <v>1</v>
          </cell>
          <cell r="J321">
            <v>1</v>
          </cell>
          <cell r="L321">
            <v>0</v>
          </cell>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H322" t="str">
            <v>Choose Grades to Auto Select</v>
          </cell>
          <cell r="J322">
            <v>1</v>
          </cell>
          <cell r="L322">
            <v>0</v>
          </cell>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H323" t="str">
            <v>Grade</v>
          </cell>
          <cell r="J323">
            <v>1</v>
          </cell>
          <cell r="L323">
            <v>0</v>
          </cell>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H324" t="str">
            <v>Including Upgraded equipment</v>
          </cell>
          <cell r="J324">
            <v>1</v>
          </cell>
          <cell r="L324">
            <v>0</v>
          </cell>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H325" t="str">
            <v>Select Grades</v>
          </cell>
          <cell r="J325">
            <v>1</v>
          </cell>
          <cell r="L325">
            <v>0</v>
          </cell>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H327" t="str">
            <v>EQUIPPED</v>
          </cell>
          <cell r="I327">
            <v>1</v>
          </cell>
          <cell r="J327">
            <v>1</v>
          </cell>
          <cell r="L327">
            <v>0</v>
          </cell>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H329" t="str">
            <v>Max Upgraded</v>
          </cell>
          <cell r="I329">
            <v>1</v>
          </cell>
          <cell r="J329">
            <v>1</v>
          </cell>
          <cell r="L329">
            <v>0</v>
          </cell>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H330" t="str">
            <v>Max Refined</v>
          </cell>
          <cell r="I330">
            <v>1</v>
          </cell>
          <cell r="J330">
            <v>1</v>
          </cell>
          <cell r="L330">
            <v>0</v>
          </cell>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H331" t="str">
            <v>&lt;color=#FF8080&gt;The same equipment&lt;/color&gt; has been selected as the material.
Would you like to continue?</v>
          </cell>
          <cell r="J331">
            <v>1</v>
          </cell>
          <cell r="L331">
            <v>0</v>
          </cell>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H332" t="str">
            <v>&lt;color=#FF8080&gt;The same Grade and Type of equipment&lt;/color&gt; has been selected as the material.
Would you like to continue?</v>
          </cell>
          <cell r="J332">
            <v>1</v>
          </cell>
          <cell r="L332">
            <v>0</v>
          </cell>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H333" t="str">
            <v>&lt;color=#FF8080&gt;The same Grade of equipment&lt;/color&gt; has been selected as the material.
Would you like to continue?</v>
          </cell>
          <cell r="J333">
            <v>1</v>
          </cell>
          <cell r="L333">
            <v>0</v>
          </cell>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H334" t="str">
            <v>&lt;color=#FF8080&gt;Higher Grade of equipment&lt;/color&gt; has been selected as the material.
Would you like to continue?</v>
          </cell>
          <cell r="J334">
            <v>1</v>
          </cell>
          <cell r="L334">
            <v>0</v>
          </cell>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H339" t="str">
            <v>Insufficient amount of Upgrades to Transfer Upgrades</v>
          </cell>
          <cell r="J339">
            <v>1</v>
          </cell>
          <cell r="L339">
            <v>0</v>
          </cell>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H340" t="str">
            <v>Transfer Upgrades</v>
          </cell>
          <cell r="J340">
            <v>1</v>
          </cell>
          <cell r="L340">
            <v>0</v>
          </cell>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H342" t="str">
            <v>Transfer Upgrades complete</v>
          </cell>
          <cell r="J342">
            <v>1</v>
          </cell>
          <cell r="L342">
            <v>0</v>
          </cell>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H344" t="str">
            <v>Upgrade Equipment</v>
          </cell>
          <cell r="J344">
            <v>1</v>
          </cell>
          <cell r="L344">
            <v>0</v>
          </cell>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H346" t="str">
            <v>The increase per success</v>
          </cell>
          <cell r="J346">
            <v>1</v>
          </cell>
          <cell r="L346">
            <v>0</v>
          </cell>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H347" t="str">
            <v>Number of materials:</v>
          </cell>
          <cell r="J347">
            <v>1</v>
          </cell>
          <cell r="L347">
            <v>0</v>
          </cell>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H348" t="str">
            <v>Number of successes:</v>
          </cell>
          <cell r="J348">
            <v>1</v>
          </cell>
          <cell r="L348">
            <v>0</v>
          </cell>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H349" t="str">
            <v>Failure</v>
          </cell>
          <cell r="J349">
            <v>1</v>
          </cell>
          <cell r="L349">
            <v>0</v>
          </cell>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H350" t="str">
            <v>The remaining equipment and gold are returned because the maximum Upgrade has been reached</v>
          </cell>
          <cell r="J350">
            <v>1</v>
          </cell>
          <cell r="L350">
            <v>0</v>
          </cell>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H456" t="str">
            <v>Attack</v>
          </cell>
          <cell r="J456">
            <v>1</v>
          </cell>
          <cell r="L456">
            <v>0</v>
          </cell>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H461" t="str">
            <v>Attack Speed</v>
          </cell>
          <cell r="J461">
            <v>1</v>
          </cell>
          <cell r="L461">
            <v>0</v>
          </cell>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H465" t="str">
            <v>Critical Hit</v>
          </cell>
          <cell r="J465">
            <v>1</v>
          </cell>
          <cell r="L465">
            <v>0</v>
          </cell>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H468" t="str">
            <v>Max Health</v>
          </cell>
          <cell r="J468">
            <v>1</v>
          </cell>
          <cell r="L468">
            <v>0</v>
          </cell>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H471" t="str">
            <v>Projectile Damage Reduction</v>
          </cell>
          <cell r="J471">
            <v>1</v>
          </cell>
          <cell r="L471">
            <v>0</v>
          </cell>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H473" t="str">
            <v>Melee Damage Reduction</v>
          </cell>
          <cell r="J473">
            <v>1</v>
          </cell>
          <cell r="L473">
            <v>0</v>
          </cell>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H475" t="str">
            <v>Collision Damage Reduction</v>
          </cell>
          <cell r="J475">
            <v>1</v>
          </cell>
          <cell r="L475">
            <v>0</v>
          </cell>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H477" t="str">
            <v>Trap Damage Reduction</v>
          </cell>
          <cell r="J477">
            <v>1</v>
          </cell>
          <cell r="L477">
            <v>0</v>
          </cell>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H481" t="str">
            <v>Gold Increase</v>
          </cell>
          <cell r="J481">
            <v>1</v>
          </cell>
          <cell r="L481">
            <v>0</v>
          </cell>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H483" t="str">
            <v>Items Chance Increase</v>
          </cell>
          <cell r="J483">
            <v>1</v>
          </cell>
          <cell r="L483">
            <v>0</v>
          </cell>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H485" t="str">
            <v>Heal Orbs Chance Increase</v>
          </cell>
          <cell r="J485">
            <v>1</v>
          </cell>
          <cell r="L485">
            <v>0</v>
          </cell>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H495" t="str">
            <v>Heal on Kill</v>
          </cell>
          <cell r="J495">
            <v>1</v>
          </cell>
          <cell r="L495">
            <v>0</v>
          </cell>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H497" t="str">
            <v>Attack Speed
on Encounter</v>
          </cell>
          <cell r="J497">
            <v>1</v>
          </cell>
          <cell r="L497">
            <v>0</v>
          </cell>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H498" t="str">
            <v>&lt;color=#FFC080&gt;Superior&lt;/color&gt; Attack Speed on Encounter</v>
          </cell>
          <cell r="J498">
            <v>1</v>
          </cell>
          <cell r="L498">
            <v>0</v>
          </cell>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H499" t="str">
            <v>Absorb HP
on Attack</v>
          </cell>
          <cell r="J499">
            <v>1</v>
          </cell>
          <cell r="L499">
            <v>0</v>
          </cell>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H502" t="str">
            <v>Reflect when Attacked</v>
          </cell>
          <cell r="J502">
            <v>1</v>
          </cell>
          <cell r="L502">
            <v>0</v>
          </cell>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H504" t="str">
            <v>Higher Attack
on low HP</v>
          </cell>
          <cell r="J504">
            <v>1</v>
          </cell>
          <cell r="L504">
            <v>0</v>
          </cell>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H505" t="str">
            <v>&lt;color=#FFC080&gt;Superior&lt;/color&gt; Higher Attack on low HP</v>
          </cell>
          <cell r="J505">
            <v>1</v>
          </cell>
          <cell r="L505">
            <v>0</v>
          </cell>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H506" t="str">
            <v>Higher Crit. DMG on low foe HP</v>
          </cell>
          <cell r="J506">
            <v>1</v>
          </cell>
          <cell r="L506">
            <v>0</v>
          </cell>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H507" t="str">
            <v>&lt;color=#FFC080&gt;Superior&lt;/color&gt; Higher Crit. DMG on low foe HP</v>
          </cell>
          <cell r="J507">
            <v>1</v>
          </cell>
          <cell r="L507">
            <v>0</v>
          </cell>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H508" t="str">
            <v>Chance to
Kill instantly</v>
          </cell>
          <cell r="J508">
            <v>1</v>
          </cell>
          <cell r="L508">
            <v>0</v>
          </cell>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H510" t="str">
            <v>Will of Immortal</v>
          </cell>
          <cell r="J510">
            <v>1</v>
          </cell>
          <cell r="L510">
            <v>0</v>
          </cell>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H513" t="str">
            <v>&lt;color=#FFC080&gt;Movement Speed when Attacked&lt;/color&gt;</v>
          </cell>
          <cell r="J513">
            <v>1</v>
          </cell>
          <cell r="L513">
            <v>0</v>
          </cell>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H514" t="str">
            <v>&lt;color=#FFC080&gt;Movement Speed on Kill&lt;/color&gt;</v>
          </cell>
          <cell r="J514">
            <v>1</v>
          </cell>
          <cell r="L514">
            <v>0</v>
          </cell>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H516" t="str">
            <v>Projectile Speed Reduction</v>
          </cell>
          <cell r="J516">
            <v>1</v>
          </cell>
          <cell r="L516">
            <v>0</v>
          </cell>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H522" t="str">
            <v>Ultimate Gauge
on Attack</v>
          </cell>
          <cell r="J522">
            <v>1</v>
          </cell>
          <cell r="L522">
            <v>0</v>
          </cell>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H523" t="str">
            <v>&lt;color=#FFC080&gt;Superior&lt;/color&gt; Ultimate Gauge on Attack</v>
          </cell>
          <cell r="J523">
            <v>1</v>
          </cell>
          <cell r="L523">
            <v>0</v>
          </cell>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H621" t="str">
            <v>The whole world was confused by it.
First, we have to rescue them. I think I can see a girl beyond the demonized scarecrows in the distance.</v>
          </cell>
          <cell r="L621">
            <v>0</v>
          </cell>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H656" t="str">
            <v>EARTHMAGE</v>
          </cell>
          <cell r="I656">
            <v>1</v>
          </cell>
          <cell r="L656">
            <v>0</v>
          </cell>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H657" t="str">
            <v>DYNAMOB</v>
          </cell>
          <cell r="I657">
            <v>1</v>
          </cell>
          <cell r="L657">
            <v>0</v>
          </cell>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H658" t="str">
            <v>SFWARRIOR</v>
          </cell>
          <cell r="I658">
            <v>1</v>
          </cell>
          <cell r="L658">
            <v>0</v>
          </cell>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H659" t="str">
            <v>CHAOSELEMENTAL</v>
          </cell>
          <cell r="I659">
            <v>1</v>
          </cell>
          <cell r="L659">
            <v>0</v>
          </cell>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H660" t="str">
            <v>SUPERHERO</v>
          </cell>
          <cell r="I660">
            <v>1</v>
          </cell>
          <cell r="L660">
            <v>0</v>
          </cell>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H661" t="str">
            <v>MERYL</v>
          </cell>
          <cell r="I661">
            <v>1</v>
          </cell>
          <cell r="L661">
            <v>0</v>
          </cell>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H662" t="str">
            <v>GREEKWARRIOR</v>
          </cell>
          <cell r="I662">
            <v>1</v>
          </cell>
          <cell r="L662">
            <v>0</v>
          </cell>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H663" t="str">
            <v>AKAI</v>
          </cell>
          <cell r="I663">
            <v>1</v>
          </cell>
          <cell r="L663">
            <v>0</v>
          </cell>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H664" t="str">
            <v>YUKA</v>
          </cell>
          <cell r="I664">
            <v>1</v>
          </cell>
          <cell r="L664">
            <v>0</v>
          </cell>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H665" t="str">
            <v>STEAMPUNKROBOT</v>
          </cell>
          <cell r="I665">
            <v>1</v>
          </cell>
          <cell r="L665">
            <v>0</v>
          </cell>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H667" t="str">
            <v>MEDEA</v>
          </cell>
          <cell r="I667">
            <v>1</v>
          </cell>
          <cell r="L667">
            <v>0</v>
          </cell>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H668" t="str">
            <v>LOLA</v>
          </cell>
          <cell r="I668">
            <v>1</v>
          </cell>
          <cell r="L668">
            <v>0</v>
          </cell>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H669" t="str">
            <v>ROCKELEMENTAL</v>
          </cell>
          <cell r="I669">
            <v>1</v>
          </cell>
          <cell r="L669">
            <v>0</v>
          </cell>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H670" t="str">
            <v>SOLDIER</v>
          </cell>
          <cell r="I670">
            <v>1</v>
          </cell>
          <cell r="L670">
            <v>0</v>
          </cell>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H671" t="str">
            <v>DUALWARRIOR</v>
          </cell>
          <cell r="I671">
            <v>1</v>
          </cell>
          <cell r="L671">
            <v>0</v>
          </cell>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H672" t="str">
            <v>GLORYARMOR</v>
          </cell>
          <cell r="I672">
            <v>1</v>
          </cell>
          <cell r="L672">
            <v>0</v>
          </cell>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H673" t="str">
            <v>RPGKNIGHT</v>
          </cell>
          <cell r="I673">
            <v>1</v>
          </cell>
          <cell r="L673">
            <v>0</v>
          </cell>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H674" t="str">
            <v>DEMONHUNTRESS</v>
          </cell>
          <cell r="I674">
            <v>1</v>
          </cell>
          <cell r="L674">
            <v>0</v>
          </cell>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H675" t="str">
            <v>MOBILEFEMALE</v>
          </cell>
          <cell r="I675">
            <v>1</v>
          </cell>
          <cell r="L675">
            <v>0</v>
          </cell>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H676" t="str">
            <v>CYBORGCHARACTER</v>
          </cell>
          <cell r="I676">
            <v>1</v>
          </cell>
          <cell r="L676">
            <v>0</v>
          </cell>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H677" t="str">
            <v>SANDWARRIOR</v>
          </cell>
          <cell r="I677">
            <v>1</v>
          </cell>
          <cell r="L677">
            <v>0</v>
          </cell>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H678" t="str">
            <v>BLADEFANDANCER</v>
          </cell>
          <cell r="I678">
            <v>1</v>
          </cell>
          <cell r="L678">
            <v>0</v>
          </cell>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H679" t="str">
            <v>SYRIA</v>
          </cell>
          <cell r="I679">
            <v>1</v>
          </cell>
          <cell r="L679">
            <v>0</v>
          </cell>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H680" t="str">
            <v>LINHI</v>
          </cell>
          <cell r="I680">
            <v>1</v>
          </cell>
          <cell r="L680">
            <v>0</v>
          </cell>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H681" t="str">
            <v>NECROMANCERFOUR</v>
          </cell>
          <cell r="I681">
            <v>1</v>
          </cell>
          <cell r="L681">
            <v>0</v>
          </cell>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H682" t="str">
            <v>GIRLWARRIOR</v>
          </cell>
          <cell r="I682">
            <v>1</v>
          </cell>
          <cell r="L682">
            <v>0</v>
          </cell>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H683" t="str">
            <v>GIRLARCHER</v>
          </cell>
          <cell r="I683">
            <v>1</v>
          </cell>
          <cell r="L683">
            <v>0</v>
          </cell>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H684" t="str">
            <v>ENERGYSHIELDROBOT</v>
          </cell>
          <cell r="I684">
            <v>1</v>
          </cell>
          <cell r="L684">
            <v>0</v>
          </cell>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H685" t="str">
            <v>ICEMAGICIAN</v>
          </cell>
          <cell r="I685">
            <v>1</v>
          </cell>
          <cell r="L685">
            <v>0</v>
          </cell>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H686" t="str">
            <v>ANGELICWARRIOR</v>
          </cell>
          <cell r="I686">
            <v>1</v>
          </cell>
          <cell r="L686">
            <v>0</v>
          </cell>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H689" t="str">
            <v>Biological variations have given him strength and physique that transcends human power. With the help of Ganfaul, he escaped from a facility guarded by Spirit King.</v>
          </cell>
          <cell r="L689">
            <v>0</v>
          </cell>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H690" t="str">
            <v>Story of BEI</v>
          </cell>
          <cell r="L690">
            <v>0</v>
          </cell>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H691" t="str">
            <v>On the day of destruction, the mother and the mother who went out of work did not make a call, but the dad came through the Asurajang and went on an evacuation route. Heading to the nearest shelter at home</v>
          </cell>
          <cell r="L691">
            <v>0</v>
          </cell>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H692" t="str">
            <v>Story of EARTHMAGE</v>
          </cell>
          <cell r="L692">
            <v>0</v>
          </cell>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H694" t="str">
            <v>Story of SFWARRIOR</v>
          </cell>
          <cell r="L694">
            <v>0</v>
          </cell>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H695" t="str">
            <v>Story of CHAOSELEMENTAL</v>
          </cell>
          <cell r="L695">
            <v>0</v>
          </cell>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H697" t="str">
            <v>Story of MERYL</v>
          </cell>
          <cell r="L697">
            <v>0</v>
          </cell>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H698" t="str">
            <v>Story of GREEKWARRIOR</v>
          </cell>
          <cell r="L698">
            <v>0</v>
          </cell>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H699" t="str">
            <v>Story of AKAI</v>
          </cell>
          <cell r="L699">
            <v>0</v>
          </cell>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H700" t="str">
            <v>Story of YUKA</v>
          </cell>
          <cell r="L700">
            <v>0</v>
          </cell>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H701" t="str">
            <v>Story of STEAMPUNKROBOT</v>
          </cell>
          <cell r="L701">
            <v>0</v>
          </cell>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H702" t="str">
            <v>Story of KACHUJIN</v>
          </cell>
          <cell r="L702">
            <v>0</v>
          </cell>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H703" t="str">
            <v>Story of MEDEA</v>
          </cell>
          <cell r="L703">
            <v>0</v>
          </cell>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H704" t="str">
            <v>Story of LOLA</v>
          </cell>
          <cell r="L704">
            <v>0</v>
          </cell>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H705" t="str">
            <v>Story of ROCKELEMENTAL</v>
          </cell>
          <cell r="L705">
            <v>0</v>
          </cell>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H706" t="str">
            <v>Story of SOLDIER</v>
          </cell>
          <cell r="L706">
            <v>0</v>
          </cell>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H707" t="str">
            <v>Story of DUALWARRIOR</v>
          </cell>
          <cell r="L707">
            <v>0</v>
          </cell>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H708" t="str">
            <v>Story of GLORYARMOR</v>
          </cell>
          <cell r="L708">
            <v>0</v>
          </cell>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H709" t="str">
            <v>Story of RPGKNIGHT</v>
          </cell>
          <cell r="L709">
            <v>0</v>
          </cell>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H710" t="str">
            <v>Story of DEMONHUNTRESS</v>
          </cell>
          <cell r="L710">
            <v>0</v>
          </cell>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H711" t="str">
            <v>Story of MOBILEFEMALE</v>
          </cell>
          <cell r="L711">
            <v>0</v>
          </cell>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H712" t="str">
            <v>Story of CYBORGCHARACTER</v>
          </cell>
          <cell r="L712">
            <v>0</v>
          </cell>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H713" t="str">
            <v>Story of SANDWARRIOR</v>
          </cell>
          <cell r="L713">
            <v>0</v>
          </cell>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H714" t="str">
            <v>Story of BLADEFANDANCER</v>
          </cell>
          <cell r="L714">
            <v>0</v>
          </cell>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H715" t="str">
            <v>Story of SYRIA</v>
          </cell>
          <cell r="L715">
            <v>0</v>
          </cell>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H716" t="str">
            <v>Story of LINHI</v>
          </cell>
          <cell r="L716">
            <v>0</v>
          </cell>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H717" t="str">
            <v>Story of NECROMANCERFOUR</v>
          </cell>
          <cell r="L717">
            <v>0</v>
          </cell>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H718" t="str">
            <v>Story of GIRLWARRIOR</v>
          </cell>
          <cell r="L718">
            <v>0</v>
          </cell>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H719" t="str">
            <v>Story of GIRLARCHER</v>
          </cell>
          <cell r="L719">
            <v>0</v>
          </cell>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H720" t="str">
            <v>Story of ENERGYSHIELDROBOT</v>
          </cell>
          <cell r="L720">
            <v>0</v>
          </cell>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H721" t="str">
            <v>Story of ICEMAGICIAN</v>
          </cell>
          <cell r="L721">
            <v>0</v>
          </cell>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H722" t="str">
            <v>Story of ANGELICWARRIOR</v>
          </cell>
          <cell r="L722">
            <v>0</v>
          </cell>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H723" t="str">
            <v>He uses a powerful one-shot magic that penetrates the enemy.</v>
          </cell>
          <cell r="L723">
            <v>0</v>
          </cell>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H724" t="str">
            <v>Can effectively deal with multiple enemies using area attack.</v>
          </cell>
          <cell r="L724">
            <v>0</v>
          </cell>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H725" t="str">
            <v>Fires several rounds of bullets made by condensing petals quickly.</v>
          </cell>
          <cell r="L725">
            <v>0</v>
          </cell>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H726" t="str">
            <v>Uses a blanket attack</v>
          </cell>
          <cell r="L726">
            <v>0</v>
          </cell>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H727" t="str">
            <v>It seems to be a water gun made by Uncle Dynamob, and it attacks the soldier with a weapon like a water gun rather than a water gun.</v>
          </cell>
          <cell r="L727">
            <v>0</v>
          </cell>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H728" t="str">
            <v>Good at aim 100 percent.</v>
          </cell>
          <cell r="L728">
            <v>0</v>
          </cell>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H729" t="str">
            <v>You can use Tesla Coil to attack all enemies in close range. It has an advanced attack power with a dedicated combat pack.</v>
          </cell>
          <cell r="L729">
            <v>0</v>
          </cell>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H730" t="str">
            <v>Description of SFWARRIOR</v>
          </cell>
          <cell r="L730">
            <v>0</v>
          </cell>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H731" t="str">
            <v>Description of CHAOSELEMENTAL</v>
          </cell>
          <cell r="L731">
            <v>0</v>
          </cell>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H732" t="str">
            <v>It can pierce the enemy with rays coming from the eyes.</v>
          </cell>
          <cell r="L732">
            <v>0</v>
          </cell>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H733" t="str">
            <v>Description of MERYL</v>
          </cell>
          <cell r="L733">
            <v>0</v>
          </cell>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H734" t="str">
            <v>Description of GREEKWARRIOR</v>
          </cell>
          <cell r="L734">
            <v>0</v>
          </cell>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H735" t="str">
            <v>Description of AKAI</v>
          </cell>
          <cell r="L735">
            <v>0</v>
          </cell>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H736" t="str">
            <v>Description of YUKA</v>
          </cell>
          <cell r="L736">
            <v>0</v>
          </cell>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H737" t="str">
            <v>Description of STEAMPUNKROBOT</v>
          </cell>
          <cell r="L737">
            <v>0</v>
          </cell>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H738" t="str">
            <v>Description of KACHUJIN</v>
          </cell>
          <cell r="L738">
            <v>0</v>
          </cell>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H739" t="str">
            <v>Description of MEDEA</v>
          </cell>
          <cell r="L739">
            <v>0</v>
          </cell>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H740" t="str">
            <v>Description of LOLA</v>
          </cell>
          <cell r="L740">
            <v>0</v>
          </cell>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H741" t="str">
            <v>Description of ROCKELEMENTAL</v>
          </cell>
          <cell r="L741">
            <v>0</v>
          </cell>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H742" t="str">
            <v>Description of SOLDIER</v>
          </cell>
          <cell r="L742">
            <v>0</v>
          </cell>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H743" t="str">
            <v>Description of DUALWARRIOR</v>
          </cell>
          <cell r="L743">
            <v>0</v>
          </cell>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H744" t="str">
            <v>Description of GLORYARMOR</v>
          </cell>
          <cell r="L744">
            <v>0</v>
          </cell>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H745" t="str">
            <v>Description of RPGKNIGHT</v>
          </cell>
          <cell r="L745">
            <v>0</v>
          </cell>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H746" t="str">
            <v>Description of DEMONHUNTRESS</v>
          </cell>
          <cell r="L746">
            <v>0</v>
          </cell>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H747" t="str">
            <v>Description of MOBILEFEMALE</v>
          </cell>
          <cell r="L747">
            <v>0</v>
          </cell>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H748" t="str">
            <v>Description of CYBORGCHARACTER</v>
          </cell>
          <cell r="L748">
            <v>0</v>
          </cell>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H749" t="str">
            <v>Description of SANDWARRIOR</v>
          </cell>
          <cell r="L749">
            <v>0</v>
          </cell>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H750" t="str">
            <v>Description of BLADEFANDANCER</v>
          </cell>
          <cell r="L750">
            <v>0</v>
          </cell>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H751" t="str">
            <v>Description of SYRIA</v>
          </cell>
          <cell r="L751">
            <v>0</v>
          </cell>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H752" t="str">
            <v>Description of LINHI</v>
          </cell>
          <cell r="L752">
            <v>0</v>
          </cell>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H753" t="str">
            <v>Description of NECROMANCERFOUR</v>
          </cell>
          <cell r="L753">
            <v>0</v>
          </cell>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H754" t="str">
            <v>Description of GIRLWARRIOR</v>
          </cell>
          <cell r="L754">
            <v>0</v>
          </cell>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H755" t="str">
            <v>Description of GIRLARCHER</v>
          </cell>
          <cell r="L755">
            <v>0</v>
          </cell>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H756" t="str">
            <v>Description of ENERGYSHIELDROBOT</v>
          </cell>
          <cell r="L756">
            <v>0</v>
          </cell>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H757" t="str">
            <v>Description of ICEMAGICIAN</v>
          </cell>
          <cell r="L757">
            <v>0</v>
          </cell>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H758" t="str">
            <v>Description of ANGELICWARRIOR</v>
          </cell>
          <cell r="L758">
            <v>0</v>
          </cell>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H759" t="str">
            <v>&lt;size=16&gt;&lt;color=#DE7100&gt;Five-pronged storm&lt;/color&gt;&lt;/size&gt;_x000D_
_x000D_
It creates a mess to derive a magical five-pronged.</v>
          </cell>
          <cell r="L759">
            <v>0</v>
          </cell>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H760" t="str">
            <v>&lt;size=16&gt;&lt;color=#DE7100&gt;Digital conversion&lt;/color&gt;&lt;/size&gt;_x000D_
_x000D_
Extinguishes to decompose around the bullet atomically</v>
          </cell>
          <cell r="L760">
            <v>0</v>
          </cell>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H761" t="str">
            <v>&lt;size=16&gt;&lt;color=#DE7100&gt;Wrath of Nature&lt;/color&gt;&lt;/size&gt;_x000D_
_x000D_
Causing a natural disaster drop meteorites</v>
          </cell>
          <cell r="L761">
            <v>0</v>
          </cell>
          <cell r="AM761" t="str">
            <v>&lt;size=16&gt;&lt;color=#DE7100&gt;Wrath of Nature&lt;/color&gt;&lt;/size&gt;
Causing a natural disaster drop meteorites</v>
          </cell>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H763" t="str">
            <v>&lt;size=16&gt;&lt;color=#DE7100&gt;Particle barrier created&lt;/color&gt;&lt;/size&gt;_x000D_
_x000D_
It creates a barrier between their enemies</v>
          </cell>
          <cell r="L763">
            <v>0</v>
          </cell>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H795" t="str">
            <v>Green Rabbit Slimes</v>
          </cell>
          <cell r="L795">
            <v>0</v>
          </cell>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H796" t="str">
            <v>Red Rabbit Slimes</v>
          </cell>
          <cell r="L796">
            <v>0</v>
          </cell>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H798" t="str">
            <v>Oeppul beetle</v>
          </cell>
          <cell r="L798">
            <v>0</v>
          </cell>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H799" t="str">
            <v>Spirit King</v>
          </cell>
          <cell r="L799">
            <v>0</v>
          </cell>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H800" t="str">
            <v>Unicorn</v>
          </cell>
          <cell r="L800">
            <v>0</v>
          </cell>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H801" t="str">
            <v>Spear robot body 2</v>
          </cell>
          <cell r="L801">
            <v>0</v>
          </cell>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H802" t="str">
            <v>Creature Stump Brown</v>
          </cell>
          <cell r="L802">
            <v>0</v>
          </cell>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H804" t="str">
            <v>Bikbaet crab</v>
          </cell>
          <cell r="L804">
            <v>0</v>
          </cell>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H805" t="str">
            <v>Blade load daemon</v>
          </cell>
          <cell r="L805">
            <v>0</v>
          </cell>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H806" t="str">
            <v>Fallen Angel</v>
          </cell>
          <cell r="L806">
            <v>0</v>
          </cell>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H808" t="str">
            <v>War Assassin trio</v>
          </cell>
          <cell r="L808">
            <v>0</v>
          </cell>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H809" t="str">
            <v>Evil Lich King</v>
          </cell>
          <cell r="L809">
            <v>0</v>
          </cell>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H810" t="str">
            <v>Zipper Mouse</v>
          </cell>
          <cell r="L810">
            <v>0</v>
          </cell>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H811" t="str">
            <v>Eyed wizard</v>
          </cell>
          <cell r="L811">
            <v>0</v>
          </cell>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H812" t="str">
            <v>Heavy Knight</v>
          </cell>
          <cell r="L812">
            <v>0</v>
          </cell>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H813" t="str">
            <v>Elf Mage</v>
          </cell>
          <cell r="L813">
            <v>0</v>
          </cell>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H814" t="str">
            <v>Fallen Angel statue</v>
          </cell>
          <cell r="L814">
            <v>0</v>
          </cell>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H815" t="str">
            <v>It's a pack of slime that keeps calling out friends. Use characters such as {0} that can launch wide-area attacks!</v>
          </cell>
          <cell r="L815">
            <v>0</v>
          </cell>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H816" t="str">
            <v>It's a group of more aggressive slime. Use characters such as {0} that can launch wide-area attacks!</v>
          </cell>
          <cell r="L816">
            <v>0</v>
          </cell>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H818" t="str">
            <v>It's a giant beetle. Stop a single object with strong characters such as {0}!</v>
          </cell>
          <cell r="L818">
            <v>0</v>
          </cell>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H819" t="str">
            <v>A Spirit King with terrifying eyes and a huge body. Write characters that can attack large objects such as {0}!</v>
          </cell>
          <cell r="L819">
            <v>0</v>
          </cell>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H820" t="str">
            <v>It's a powerful monster that dashes and attacks. Stop it with strong characters such as {0} at close range!</v>
          </cell>
          <cell r="L820">
            <v>0</v>
          </cell>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H821" t="str">
            <v>Rolling robots. Write strong characters such as {0} at close range!</v>
          </cell>
          <cell r="L821">
            <v>0</v>
          </cell>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H824" t="str">
            <v>Use characters such as {0} that can attack a single target!</v>
          </cell>
          <cell r="L824">
            <v>0</v>
          </cell>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H825" t="str">
            <v>Be careful when you're still, the magic prototype behind your back is attacking you! Write characters that can maintain your range, such as {0}!</v>
          </cell>
          <cell r="L825">
            <v>0</v>
          </cell>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H827" t="str">
            <v>Use characters such as {0} that can attack a single target!</v>
          </cell>
          <cell r="L827">
            <v>0</v>
          </cell>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H828" t="str">
            <v>A notorious trio who teleport back and assassinate. Stop it with strong characters such as {0} at close range!</v>
          </cell>
          <cell r="L828">
            <v>0</v>
          </cell>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H829" t="str">
            <v>King Rich who uses the skill of subpoenaing in a deceptive manner. Write strong characters for many enemies, such as {0}!</v>
          </cell>
          <cell r="L829">
            <v>0</v>
          </cell>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H830" t="str">
            <v>It's a monster with a zipper on its mouth. Be careful when you open your mouth, it will cause a dangerous attack. Use strong characters such as {0} at close range!</v>
          </cell>
          <cell r="L830">
            <v>0</v>
          </cell>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H831" t="str">
            <v>The enemy disappears and appears. Deal with characters that can attack the walls, such as {0}!</v>
          </cell>
          <cell r="L831">
            <v>0</v>
          </cell>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H832" t="str">
            <v>Sting with the left hand and fire at the tip of the mace with the right hand. Use strong {0} characters at close range!</v>
          </cell>
          <cell r="L832">
            <v>0</v>
          </cell>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H833" t="str">
            <v>It's an enemy that fires enormous magic bullets. Stop them with characters that can fight from a distance, such as {0}!</v>
          </cell>
          <cell r="L833">
            <v>0</v>
          </cell>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H834" t="str">
            <v>The enemy is bombing a huge carpet. Use a character that can attack over the wall, such as {0}!</v>
          </cell>
          <cell r="L834">
            <v>0</v>
          </cell>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EquipName_RunicAxe</v>
          </cell>
          <cell r="B841">
            <v>1</v>
          </cell>
          <cell r="C841" t="str">
            <v>달빛 도끼</v>
          </cell>
          <cell r="D841" t="str">
            <v>Moonlight axe</v>
          </cell>
          <cell r="E841" t="str">
            <v>Moonlight axe</v>
          </cell>
          <cell r="F841" t="str">
            <v/>
          </cell>
          <cell r="H841" t="str">
            <v>Moonlight axe</v>
          </cell>
          <cell r="L841">
            <v>0</v>
          </cell>
          <cell r="AP841" t="str">
            <v>月光斧</v>
          </cell>
          <cell r="AQ841" t="str">
            <v>月光斧</v>
          </cell>
          <cell r="AR841" t="str">
            <v>月光斧</v>
          </cell>
          <cell r="AS841" t="str">
            <v>hache au clair de lune</v>
          </cell>
          <cell r="AT841" t="str">
            <v>Moonlight ax</v>
          </cell>
          <cell r="AU841" t="str">
            <v>Moonlight kapak</v>
          </cell>
          <cell r="AV841" t="str">
            <v>Moonlight ascia</v>
          </cell>
          <cell r="AW841" t="str">
            <v>Moonlight топор</v>
          </cell>
          <cell r="AX841" t="str">
            <v>Moonlight hacha</v>
          </cell>
          <cell r="AY841" t="str">
            <v>แสงจันทร์ขวาน</v>
          </cell>
          <cell r="AZ841" t="str">
            <v>Moonlight rìu</v>
          </cell>
          <cell r="BA841" t="str">
            <v>machado luar</v>
          </cell>
          <cell r="BB841" t="str">
            <v>ضوء القمر الفأس</v>
          </cell>
          <cell r="BC841" t="str">
            <v>Moonlight сякера</v>
          </cell>
          <cell r="BD841" t="str">
            <v>Moonlight брадва</v>
          </cell>
          <cell r="BE841" t="str">
            <v>Moonlight ax</v>
          </cell>
          <cell r="BF841" t="str">
            <v>Moonlight bijl</v>
          </cell>
          <cell r="BG841" t="str">
            <v>kuutamo ax</v>
          </cell>
          <cell r="BH841" t="str">
            <v>Moonlight τσεκούρι</v>
          </cell>
          <cell r="BI841" t="str">
            <v>גרזן מונלייט</v>
          </cell>
          <cell r="BJ841" t="str">
            <v>Moonlight ax</v>
          </cell>
          <cell r="BK841" t="str">
            <v>Moonlight kapak</v>
          </cell>
          <cell r="BL841" t="str">
            <v>Moonlight ax</v>
          </cell>
          <cell r="BM841" t="str">
            <v>Moonlight topor</v>
          </cell>
          <cell r="BN841" t="str">
            <v>Moonlight ax</v>
          </cell>
          <cell r="BO841" t="str">
            <v>Moonlight yxa</v>
          </cell>
          <cell r="BP841" t="str">
            <v>Ayışığı balta</v>
          </cell>
          <cell r="BQ841" t="str">
            <v>Moonlight сокиру</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달빛 도끼</v>
          </cell>
          <cell r="HZ841" t="str">
            <v>달빛 도끼</v>
          </cell>
          <cell r="IA841" t="str">
            <v>달빛 도끼</v>
          </cell>
          <cell r="IB841" t="str">
            <v>Moonlight axe</v>
          </cell>
          <cell r="IC841" t="str">
            <v>Moonlight axe</v>
          </cell>
          <cell r="ID841" t="str">
            <v>Moonlight axe</v>
          </cell>
          <cell r="IE841" t="str">
            <v>Moonlight axe</v>
          </cell>
          <cell r="IF841" t="str">
            <v>Moonlight axe</v>
          </cell>
          <cell r="IG841" t="str">
            <v>Moonlight axe</v>
          </cell>
          <cell r="IH841" t="str">
            <v>Moonlight axe</v>
          </cell>
          <cell r="II841" t="str">
            <v>Moonlight axe</v>
          </cell>
          <cell r="IJ841" t="str">
            <v>Moonlight axe</v>
          </cell>
          <cell r="IK841" t="str">
            <v>Moonlight axe</v>
          </cell>
          <cell r="IL841" t="str">
            <v>Moonlight axe</v>
          </cell>
          <cell r="IM841" t="str">
            <v>Moonlight axe</v>
          </cell>
          <cell r="IN841" t="str">
            <v>Moonlight axe</v>
          </cell>
          <cell r="IO841" t="str">
            <v>Moonlight axe</v>
          </cell>
          <cell r="IP841" t="str">
            <v>Moonlight axe</v>
          </cell>
          <cell r="IQ841" t="str">
            <v>Moonlight axe</v>
          </cell>
          <cell r="IR841" t="str">
            <v>Moonlight axe</v>
          </cell>
          <cell r="IS841" t="str">
            <v>Moonlight axe</v>
          </cell>
          <cell r="IT841" t="str">
            <v>Moonlight axe</v>
          </cell>
          <cell r="IU841" t="str">
            <v>Moonlight axe</v>
          </cell>
          <cell r="IV841" t="str">
            <v>Moonlight axe</v>
          </cell>
          <cell r="IW841" t="str">
            <v>Moonlight axe</v>
          </cell>
          <cell r="IX841" t="str">
            <v>Moonlight axe</v>
          </cell>
          <cell r="IY841" t="str">
            <v>Moonlight axe</v>
          </cell>
          <cell r="IZ841" t="str">
            <v>Moonlight axe</v>
          </cell>
          <cell r="JB841" t="str">
            <v>月光斧</v>
          </cell>
          <cell r="JC841" t="str">
            <v>月光斧</v>
          </cell>
          <cell r="JD841" t="str">
            <v>月光斧</v>
          </cell>
          <cell r="JE841" t="str">
            <v>hache au clair de lune</v>
          </cell>
          <cell r="JF841" t="str">
            <v>Moonlight ax</v>
          </cell>
          <cell r="JG841" t="str">
            <v>Moonlight kapak</v>
          </cell>
          <cell r="JH841" t="str">
            <v>Moonlight ascia</v>
          </cell>
          <cell r="JI841" t="str">
            <v>Moonlight топор</v>
          </cell>
          <cell r="JJ841" t="str">
            <v>Moonlight hacha</v>
          </cell>
          <cell r="JK841" t="str">
            <v>แสงจันทร์ขวาน</v>
          </cell>
          <cell r="JL841" t="str">
            <v>Moonlight rìu</v>
          </cell>
          <cell r="JM841" t="str">
            <v>machado luar</v>
          </cell>
          <cell r="JN841" t="str">
            <v>ضوء القمر الفأس</v>
          </cell>
          <cell r="JO841" t="str">
            <v>Moonlight сякера</v>
          </cell>
          <cell r="JP841" t="str">
            <v>Moonlight брадва</v>
          </cell>
          <cell r="JQ841" t="str">
            <v>Moonlight ax</v>
          </cell>
          <cell r="JR841" t="str">
            <v>Moonlight bijl</v>
          </cell>
          <cell r="JS841" t="str">
            <v>kuutamo ax</v>
          </cell>
          <cell r="JT841" t="str">
            <v>Moonlight τσεκούρι</v>
          </cell>
          <cell r="JU841" t="str">
            <v>גרזן מונלייט</v>
          </cell>
          <cell r="JV841" t="str">
            <v>Moonlight ax</v>
          </cell>
          <cell r="JW841" t="str">
            <v>Moonlight kapak</v>
          </cell>
          <cell r="JX841" t="str">
            <v>Moonlight ax</v>
          </cell>
          <cell r="JY841" t="str">
            <v>Moonlight topor</v>
          </cell>
          <cell r="JZ841" t="str">
            <v>Moonlight ax</v>
          </cell>
          <cell r="KA841" t="str">
            <v>Moonlight yxa</v>
          </cell>
          <cell r="KB841" t="str">
            <v>Ayışığı balta</v>
          </cell>
          <cell r="KC841" t="str">
            <v>Moonlight сокиру</v>
          </cell>
        </row>
        <row r="842">
          <cell r="A842" t="str">
            <v>EquipName_KenSword</v>
          </cell>
          <cell r="B842">
            <v>1</v>
          </cell>
          <cell r="C842" t="str">
            <v>켄 소드</v>
          </cell>
          <cell r="D842" t="str">
            <v>Ken Sword</v>
          </cell>
          <cell r="E842" t="str">
            <v>Ken Sword</v>
          </cell>
          <cell r="F842" t="str">
            <v/>
          </cell>
          <cell r="H842" t="str">
            <v>Ken Sword</v>
          </cell>
          <cell r="L842">
            <v>0</v>
          </cell>
          <cell r="AP842" t="str">
            <v>ケンソード</v>
          </cell>
          <cell r="AQ842" t="str">
            <v>肯剑</v>
          </cell>
          <cell r="AR842" t="str">
            <v>肯劍</v>
          </cell>
          <cell r="AS842" t="str">
            <v>Ken épée</v>
          </cell>
          <cell r="AT842" t="str">
            <v>Ken Schwert</v>
          </cell>
          <cell r="AU842" t="str">
            <v>ken Pedang</v>
          </cell>
          <cell r="AV842" t="str">
            <v>Ken Sword</v>
          </cell>
          <cell r="AW842" t="str">
            <v>Ken Sword</v>
          </cell>
          <cell r="AX842" t="str">
            <v>Ken Espada</v>
          </cell>
          <cell r="AY842" t="str">
            <v>เคนดาบ</v>
          </cell>
          <cell r="AZ842" t="str">
            <v>Ken Gươm</v>
          </cell>
          <cell r="BA842" t="str">
            <v>Ken Espada</v>
          </cell>
          <cell r="BB842" t="str">
            <v>كين السيف</v>
          </cell>
          <cell r="BC842" t="str">
            <v>Ken Sword</v>
          </cell>
          <cell r="BD842" t="str">
            <v>Кен Sword</v>
          </cell>
          <cell r="BE842" t="str">
            <v>Ken Sword</v>
          </cell>
          <cell r="BF842" t="str">
            <v>Ken Sword</v>
          </cell>
          <cell r="BG842" t="str">
            <v>ken Sword</v>
          </cell>
          <cell r="BH842" t="str">
            <v>Ken Sword</v>
          </cell>
          <cell r="BI842" t="str">
            <v>קן חרב</v>
          </cell>
          <cell r="BJ842" t="str">
            <v>Ken Sword</v>
          </cell>
          <cell r="BK842" t="str">
            <v>Ken Pedang</v>
          </cell>
          <cell r="BL842" t="str">
            <v>Ken Miecz</v>
          </cell>
          <cell r="BM842" t="str">
            <v>Ken Sword</v>
          </cell>
          <cell r="BN842" t="str">
            <v>ken Sword</v>
          </cell>
          <cell r="BO842" t="str">
            <v>Ken svärd</v>
          </cell>
          <cell r="BP842" t="str">
            <v>Ken Kılıç</v>
          </cell>
          <cell r="BQ842" t="str">
            <v>Ken Sword</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켄 소드</v>
          </cell>
          <cell r="HZ842" t="str">
            <v>켄 소드</v>
          </cell>
          <cell r="IA842" t="str">
            <v>켄 소드</v>
          </cell>
          <cell r="IB842" t="str">
            <v>Ken Sword</v>
          </cell>
          <cell r="IC842" t="str">
            <v>Ken Sword</v>
          </cell>
          <cell r="ID842" t="str">
            <v>Ken Sword</v>
          </cell>
          <cell r="IE842" t="str">
            <v>Ken Sword</v>
          </cell>
          <cell r="IF842" t="str">
            <v>Ken Sword</v>
          </cell>
          <cell r="IG842" t="str">
            <v>Ken Sword</v>
          </cell>
          <cell r="IH842" t="str">
            <v>Ken Sword</v>
          </cell>
          <cell r="II842" t="str">
            <v>Ken Sword</v>
          </cell>
          <cell r="IJ842" t="str">
            <v>Ken Sword</v>
          </cell>
          <cell r="IK842" t="str">
            <v>Ken Sword</v>
          </cell>
          <cell r="IL842" t="str">
            <v>Ken Sword</v>
          </cell>
          <cell r="IM842" t="str">
            <v>Ken Sword</v>
          </cell>
          <cell r="IN842" t="str">
            <v>Ken Sword</v>
          </cell>
          <cell r="IO842" t="str">
            <v>Ken Sword</v>
          </cell>
          <cell r="IP842" t="str">
            <v>Ken Sword</v>
          </cell>
          <cell r="IQ842" t="str">
            <v>Ken Sword</v>
          </cell>
          <cell r="IR842" t="str">
            <v>Ken Sword</v>
          </cell>
          <cell r="IS842" t="str">
            <v>Ken Sword</v>
          </cell>
          <cell r="IT842" t="str">
            <v>Ken Sword</v>
          </cell>
          <cell r="IU842" t="str">
            <v>Ken Sword</v>
          </cell>
          <cell r="IV842" t="str">
            <v>Ken Sword</v>
          </cell>
          <cell r="IW842" t="str">
            <v>Ken Sword</v>
          </cell>
          <cell r="IX842" t="str">
            <v>Ken Sword</v>
          </cell>
          <cell r="IY842" t="str">
            <v>Ken Sword</v>
          </cell>
          <cell r="IZ842" t="str">
            <v>Ken Sword</v>
          </cell>
          <cell r="JB842" t="str">
            <v>ケンソード</v>
          </cell>
          <cell r="JC842" t="str">
            <v>肯剑</v>
          </cell>
          <cell r="JD842" t="str">
            <v>肯劍</v>
          </cell>
          <cell r="JE842" t="str">
            <v>Ken épée</v>
          </cell>
          <cell r="JF842" t="str">
            <v>Ken Schwert</v>
          </cell>
          <cell r="JG842" t="str">
            <v>ken Pedang</v>
          </cell>
          <cell r="JH842" t="str">
            <v>Ken Sword</v>
          </cell>
          <cell r="JI842" t="str">
            <v>Ken Sword</v>
          </cell>
          <cell r="JJ842" t="str">
            <v>Ken Espada</v>
          </cell>
          <cell r="JK842" t="str">
            <v>เคนดาบ</v>
          </cell>
          <cell r="JL842" t="str">
            <v>Ken Gươm</v>
          </cell>
          <cell r="JM842" t="str">
            <v>Ken Espada</v>
          </cell>
          <cell r="JN842" t="str">
            <v>كين السيف</v>
          </cell>
          <cell r="JO842" t="str">
            <v>Ken Sword</v>
          </cell>
          <cell r="JP842" t="str">
            <v>Кен Sword</v>
          </cell>
          <cell r="JQ842" t="str">
            <v>Ken Sword</v>
          </cell>
          <cell r="JR842" t="str">
            <v>Ken Sword</v>
          </cell>
          <cell r="JS842" t="str">
            <v>ken Sword</v>
          </cell>
          <cell r="JT842" t="str">
            <v>Ken Sword</v>
          </cell>
          <cell r="JU842" t="str">
            <v>קן חרב</v>
          </cell>
          <cell r="JV842" t="str">
            <v>Ken Sword</v>
          </cell>
          <cell r="JW842" t="str">
            <v>Ken Pedang</v>
          </cell>
          <cell r="JX842" t="str">
            <v>Ken Miecz</v>
          </cell>
          <cell r="JY842" t="str">
            <v>Ken Sword</v>
          </cell>
          <cell r="JZ842" t="str">
            <v>ken Sword</v>
          </cell>
          <cell r="KA842" t="str">
            <v>Ken svärd</v>
          </cell>
          <cell r="KB842" t="str">
            <v>Ken Kılıç</v>
          </cell>
          <cell r="KC842" t="str">
            <v>Ken Sword</v>
          </cell>
        </row>
        <row r="843">
          <cell r="A843" t="str">
            <v>EquipName_FrozenNightSword</v>
          </cell>
          <cell r="B843">
            <v>1</v>
          </cell>
          <cell r="C843" t="str">
            <v>얼어붙은 밤</v>
          </cell>
          <cell r="D843" t="str">
            <v>Frozen Night</v>
          </cell>
          <cell r="E843" t="str">
            <v>Frozen Night</v>
          </cell>
          <cell r="F843" t="str">
            <v/>
          </cell>
          <cell r="H843" t="str">
            <v>Frozen Night</v>
          </cell>
          <cell r="L843">
            <v>0</v>
          </cell>
          <cell r="AP843" t="str">
            <v>凍りついた夜</v>
          </cell>
          <cell r="AQ843" t="str">
            <v>冰冻之夜</v>
          </cell>
          <cell r="AR843" t="str">
            <v>冰凍之夜</v>
          </cell>
          <cell r="AS843" t="str">
            <v>Frozen Nuit</v>
          </cell>
          <cell r="AT843" t="str">
            <v>Gefrorene Nacht</v>
          </cell>
          <cell r="AU843" t="str">
            <v>beku Malam</v>
          </cell>
          <cell r="AV843" t="str">
            <v>congelato Notte</v>
          </cell>
          <cell r="AW843" t="str">
            <v>Замороженный Night</v>
          </cell>
          <cell r="AX843" t="str">
            <v>Noche congelada</v>
          </cell>
          <cell r="AY843" t="str">
            <v>คืนแช่แข็ง</v>
          </cell>
          <cell r="AZ843" t="str">
            <v>Frozen Đêm</v>
          </cell>
          <cell r="BA843" t="str">
            <v>congelado Noite</v>
          </cell>
          <cell r="BB843" t="str">
            <v>ليلة المجمدة</v>
          </cell>
          <cell r="BC843" t="str">
            <v>замарожаны Night</v>
          </cell>
          <cell r="BD843" t="str">
            <v>Замразени Night</v>
          </cell>
          <cell r="BE843" t="str">
            <v>Frozen Night</v>
          </cell>
          <cell r="BF843" t="str">
            <v>bevroren Nacht</v>
          </cell>
          <cell r="BG843" t="str">
            <v>jäädytetyt Night</v>
          </cell>
          <cell r="BH843" t="str">
            <v>Κατεψυγμένα Νύχτα</v>
          </cell>
          <cell r="BI843" t="str">
            <v>קפוא הלילה</v>
          </cell>
          <cell r="BJ843" t="str">
            <v>Fagyasztott Night</v>
          </cell>
          <cell r="BK843" t="str">
            <v>Malam beku</v>
          </cell>
          <cell r="BL843" t="str">
            <v>mrożone Noc</v>
          </cell>
          <cell r="BM843" t="str">
            <v>Noaptea Frozen</v>
          </cell>
          <cell r="BN843" t="str">
            <v>frozen Night</v>
          </cell>
          <cell r="BO843" t="str">
            <v>Frozen Night</v>
          </cell>
          <cell r="BP843" t="str">
            <v>Dondurulmuş Gece</v>
          </cell>
          <cell r="BQ843" t="str">
            <v>заморожений Night</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얼어붙은 밤</v>
          </cell>
          <cell r="HZ843" t="str">
            <v>얼어붙은 밤</v>
          </cell>
          <cell r="IA843" t="str">
            <v>얼어붙은 밤</v>
          </cell>
          <cell r="IB843" t="str">
            <v>Frozen Night</v>
          </cell>
          <cell r="IC843" t="str">
            <v>Frozen Night</v>
          </cell>
          <cell r="ID843" t="str">
            <v>Frozen Night</v>
          </cell>
          <cell r="IE843" t="str">
            <v>Frozen Night</v>
          </cell>
          <cell r="IF843" t="str">
            <v>Frozen Night</v>
          </cell>
          <cell r="IG843" t="str">
            <v>Frozen Night</v>
          </cell>
          <cell r="IH843" t="str">
            <v>Frozen Night</v>
          </cell>
          <cell r="II843" t="str">
            <v>Frozen Night</v>
          </cell>
          <cell r="IJ843" t="str">
            <v>Frozen Night</v>
          </cell>
          <cell r="IK843" t="str">
            <v>Frozen Night</v>
          </cell>
          <cell r="IL843" t="str">
            <v>Frozen Night</v>
          </cell>
          <cell r="IM843" t="str">
            <v>Frozen Night</v>
          </cell>
          <cell r="IN843" t="str">
            <v>Frozen Night</v>
          </cell>
          <cell r="IO843" t="str">
            <v>Frozen Night</v>
          </cell>
          <cell r="IP843" t="str">
            <v>Frozen Night</v>
          </cell>
          <cell r="IQ843" t="str">
            <v>Frozen Night</v>
          </cell>
          <cell r="IR843" t="str">
            <v>Frozen Night</v>
          </cell>
          <cell r="IS843" t="str">
            <v>Frozen Night</v>
          </cell>
          <cell r="IT843" t="str">
            <v>Frozen Night</v>
          </cell>
          <cell r="IU843" t="str">
            <v>Frozen Night</v>
          </cell>
          <cell r="IV843" t="str">
            <v>Frozen Night</v>
          </cell>
          <cell r="IW843" t="str">
            <v>Frozen Night</v>
          </cell>
          <cell r="IX843" t="str">
            <v>Frozen Night</v>
          </cell>
          <cell r="IY843" t="str">
            <v>Frozen Night</v>
          </cell>
          <cell r="IZ843" t="str">
            <v>Frozen Night</v>
          </cell>
          <cell r="JB843" t="str">
            <v>凍りついた夜</v>
          </cell>
          <cell r="JC843" t="str">
            <v>冰冻之夜</v>
          </cell>
          <cell r="JD843" t="str">
            <v>冰凍之夜</v>
          </cell>
          <cell r="JE843" t="str">
            <v>Frozen Nuit</v>
          </cell>
          <cell r="JF843" t="str">
            <v>Gefrorene Nacht</v>
          </cell>
          <cell r="JG843" t="str">
            <v>beku Malam</v>
          </cell>
          <cell r="JH843" t="str">
            <v>congelato Notte</v>
          </cell>
          <cell r="JI843" t="str">
            <v>Замороженный Night</v>
          </cell>
          <cell r="JJ843" t="str">
            <v>Noche congelada</v>
          </cell>
          <cell r="JK843" t="str">
            <v>คืนแช่แข็ง</v>
          </cell>
          <cell r="JL843" t="str">
            <v>Frozen Đêm</v>
          </cell>
          <cell r="JM843" t="str">
            <v>congelado Noite</v>
          </cell>
          <cell r="JN843" t="str">
            <v>ليلة المجمدة</v>
          </cell>
          <cell r="JO843" t="str">
            <v>замарожаны Night</v>
          </cell>
          <cell r="JP843" t="str">
            <v>Замразени Night</v>
          </cell>
          <cell r="JQ843" t="str">
            <v>Frozen Night</v>
          </cell>
          <cell r="JR843" t="str">
            <v>bevroren Nacht</v>
          </cell>
          <cell r="JS843" t="str">
            <v>jäädytetyt Night</v>
          </cell>
          <cell r="JT843" t="str">
            <v>Κατεψυγμένα Νύχτα</v>
          </cell>
          <cell r="JU843" t="str">
            <v>קפוא הלילה</v>
          </cell>
          <cell r="JV843" t="str">
            <v>Fagyasztott Night</v>
          </cell>
          <cell r="JW843" t="str">
            <v>Malam beku</v>
          </cell>
          <cell r="JX843" t="str">
            <v>mrożone Noc</v>
          </cell>
          <cell r="JY843" t="str">
            <v>Noaptea Frozen</v>
          </cell>
          <cell r="JZ843" t="str">
            <v>frozen Night</v>
          </cell>
          <cell r="KA843" t="str">
            <v>Frozen Night</v>
          </cell>
          <cell r="KB843" t="str">
            <v>Dondurulmuş Gece</v>
          </cell>
          <cell r="KC843" t="str">
            <v>заморожений Night</v>
          </cell>
        </row>
        <row r="844">
          <cell r="A844" t="str">
            <v>EquipName_DarkNpcSword</v>
          </cell>
          <cell r="B844">
            <v>1</v>
          </cell>
          <cell r="C844" t="str">
            <v>영혼분쇄기</v>
          </cell>
          <cell r="D844" t="str">
            <v>Soul Grinder</v>
          </cell>
          <cell r="E844" t="str">
            <v>Soul Grinder</v>
          </cell>
          <cell r="F844" t="str">
            <v/>
          </cell>
          <cell r="H844" t="str">
            <v>Soul Grinder</v>
          </cell>
          <cell r="L844">
            <v>0</v>
          </cell>
          <cell r="AP844" t="str">
            <v>魂の粉砕機</v>
          </cell>
          <cell r="AQ844" t="str">
            <v>灵魂磨床</v>
          </cell>
          <cell r="AR844" t="str">
            <v>靈魂磨床</v>
          </cell>
          <cell r="AS844" t="str">
            <v>âme Grinder</v>
          </cell>
          <cell r="AT844" t="str">
            <v>Seele Grinder</v>
          </cell>
          <cell r="AU844" t="str">
            <v>jiwa Grinder</v>
          </cell>
          <cell r="AV844" t="str">
            <v>anima Grinder</v>
          </cell>
          <cell r="AW844" t="str">
            <v>Soul Grinder</v>
          </cell>
          <cell r="AX844" t="str">
            <v>alma Grinder</v>
          </cell>
          <cell r="AY844" t="str">
            <v>วิญญาณบด</v>
          </cell>
          <cell r="AZ844" t="str">
            <v>linh hồn Grinder</v>
          </cell>
          <cell r="BA844" t="str">
            <v>alma Grinder</v>
          </cell>
          <cell r="BB844" t="str">
            <v>الروح مطحنة</v>
          </cell>
          <cell r="BC844" t="str">
            <v>Soul Grinder</v>
          </cell>
          <cell r="BD844" t="str">
            <v>Soul Grinder</v>
          </cell>
          <cell r="BE844" t="str">
            <v>duše Grinder</v>
          </cell>
          <cell r="BF844" t="str">
            <v>Soul Grinder</v>
          </cell>
          <cell r="BG844" t="str">
            <v>Soul Grinder</v>
          </cell>
          <cell r="BH844" t="str">
            <v>Ψυχή Μύλος</v>
          </cell>
          <cell r="BI844" t="str">
            <v>הנשמה גרינדר</v>
          </cell>
          <cell r="BJ844" t="str">
            <v>lélek Grinder</v>
          </cell>
          <cell r="BK844" t="str">
            <v>Soul Grinder</v>
          </cell>
          <cell r="BL844" t="str">
            <v>dusza Grinder</v>
          </cell>
          <cell r="BM844" t="str">
            <v>Soul Grinder</v>
          </cell>
          <cell r="BN844" t="str">
            <v>duše Grinder</v>
          </cell>
          <cell r="BO844" t="str">
            <v>Soul Grinder</v>
          </cell>
          <cell r="BP844" t="str">
            <v>Ruh Öğütücü</v>
          </cell>
          <cell r="BQ844" t="str">
            <v>Soul Grinder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영혼분쇄기</v>
          </cell>
          <cell r="HZ844" t="str">
            <v>영혼분쇄기</v>
          </cell>
          <cell r="IA844" t="str">
            <v>영혼분쇄기</v>
          </cell>
          <cell r="IB844" t="str">
            <v>Soul Grinder</v>
          </cell>
          <cell r="IC844" t="str">
            <v>Soul Grinder</v>
          </cell>
          <cell r="ID844" t="str">
            <v>Soul Grinder</v>
          </cell>
          <cell r="IE844" t="str">
            <v>Soul Grinder</v>
          </cell>
          <cell r="IF844" t="str">
            <v>Soul Grinder</v>
          </cell>
          <cell r="IG844" t="str">
            <v>Soul Grinder</v>
          </cell>
          <cell r="IH844" t="str">
            <v>Soul Grinder</v>
          </cell>
          <cell r="II844" t="str">
            <v>Soul Grinder</v>
          </cell>
          <cell r="IJ844" t="str">
            <v>Soul Grinder</v>
          </cell>
          <cell r="IK844" t="str">
            <v>Soul Grinder</v>
          </cell>
          <cell r="IL844" t="str">
            <v>Soul Grinder</v>
          </cell>
          <cell r="IM844" t="str">
            <v>Soul Grinder</v>
          </cell>
          <cell r="IN844" t="str">
            <v>Soul Grinder</v>
          </cell>
          <cell r="IO844" t="str">
            <v>Soul Grinder</v>
          </cell>
          <cell r="IP844" t="str">
            <v>Soul Grinder</v>
          </cell>
          <cell r="IQ844" t="str">
            <v>Soul Grinder</v>
          </cell>
          <cell r="IR844" t="str">
            <v>Soul Grinder</v>
          </cell>
          <cell r="IS844" t="str">
            <v>Soul Grinder</v>
          </cell>
          <cell r="IT844" t="str">
            <v>Soul Grinder</v>
          </cell>
          <cell r="IU844" t="str">
            <v>Soul Grinder</v>
          </cell>
          <cell r="IV844" t="str">
            <v>Soul Grinder</v>
          </cell>
          <cell r="IW844" t="str">
            <v>Soul Grinder</v>
          </cell>
          <cell r="IX844" t="str">
            <v>Soul Grinder</v>
          </cell>
          <cell r="IY844" t="str">
            <v>Soul Grinder</v>
          </cell>
          <cell r="IZ844" t="str">
            <v>Soul Grinder</v>
          </cell>
          <cell r="JB844" t="str">
            <v>魂の粉砕機</v>
          </cell>
          <cell r="JC844" t="str">
            <v>灵魂磨床</v>
          </cell>
          <cell r="JD844" t="str">
            <v>靈魂磨床</v>
          </cell>
          <cell r="JE844" t="str">
            <v>âme Grinder</v>
          </cell>
          <cell r="JF844" t="str">
            <v>Seele Grinder</v>
          </cell>
          <cell r="JG844" t="str">
            <v>jiwa Grinder</v>
          </cell>
          <cell r="JH844" t="str">
            <v>anima Grinder</v>
          </cell>
          <cell r="JI844" t="str">
            <v>Soul Grinder</v>
          </cell>
          <cell r="JJ844" t="str">
            <v>alma Grinder</v>
          </cell>
          <cell r="JK844" t="str">
            <v>วิญญาณบด</v>
          </cell>
          <cell r="JL844" t="str">
            <v>linh hồn Grinder</v>
          </cell>
          <cell r="JM844" t="str">
            <v>alma Grinder</v>
          </cell>
          <cell r="JN844" t="str">
            <v>الروح مطحنة</v>
          </cell>
          <cell r="JO844" t="str">
            <v>Soul Grinder</v>
          </cell>
          <cell r="JP844" t="str">
            <v>Soul Grinder</v>
          </cell>
          <cell r="JQ844" t="str">
            <v>duše Grinder</v>
          </cell>
          <cell r="JR844" t="str">
            <v>Soul Grinder</v>
          </cell>
          <cell r="JS844" t="str">
            <v>Soul Grinder</v>
          </cell>
          <cell r="JT844" t="str">
            <v>Ψυχή Μύλος</v>
          </cell>
          <cell r="JU844" t="str">
            <v>הנשמה גרינדר</v>
          </cell>
          <cell r="JV844" t="str">
            <v>lélek Grinder</v>
          </cell>
          <cell r="JW844" t="str">
            <v>Soul Grinder</v>
          </cell>
          <cell r="JX844" t="str">
            <v>dusza Grinder</v>
          </cell>
          <cell r="JY844" t="str">
            <v>Soul Grinder</v>
          </cell>
          <cell r="JZ844" t="str">
            <v>duše Grinder</v>
          </cell>
          <cell r="KA844" t="str">
            <v>Soul Grinder</v>
          </cell>
          <cell r="KB844" t="str">
            <v>Ruh Öğütücü</v>
          </cell>
          <cell r="KC844" t="str">
            <v>Soul Grinder</v>
          </cell>
        </row>
        <row r="845">
          <cell r="A845" t="str">
            <v>EquipName_StealthScythe</v>
          </cell>
          <cell r="B845">
            <v>1</v>
          </cell>
          <cell r="C845" t="str">
            <v>이국의 무기</v>
          </cell>
          <cell r="D845" t="str">
            <v>Exotic weapons</v>
          </cell>
          <cell r="E845" t="str">
            <v>Exotic weapons</v>
          </cell>
          <cell r="F845" t="str">
            <v/>
          </cell>
          <cell r="H845" t="str">
            <v>Exotic weapons</v>
          </cell>
          <cell r="L845">
            <v>0</v>
          </cell>
          <cell r="AP845" t="str">
            <v>異国の武器</v>
          </cell>
          <cell r="AQ845" t="str">
            <v>异种武器</v>
          </cell>
          <cell r="AR845" t="str">
            <v>異種武器</v>
          </cell>
          <cell r="AS845" t="str">
            <v>armes exotiques</v>
          </cell>
          <cell r="AT845" t="str">
            <v>exotische Waffen</v>
          </cell>
          <cell r="AU845" t="str">
            <v>senjata eksotis</v>
          </cell>
          <cell r="AV845" t="str">
            <v>armi esotiche</v>
          </cell>
          <cell r="AW845" t="str">
            <v>Экзотические виды оружия</v>
          </cell>
          <cell r="AX845" t="str">
            <v>armas exóticas</v>
          </cell>
          <cell r="AY845" t="str">
            <v>อาวุธที่แปลกใหม่</v>
          </cell>
          <cell r="AZ845" t="str">
            <v>vũ khí kỳ lạ</v>
          </cell>
          <cell r="BA845" t="str">
            <v>armas exóticas</v>
          </cell>
          <cell r="BB845" t="str">
            <v>الأسلحة الغريبة</v>
          </cell>
          <cell r="BC845" t="str">
            <v>Экзатычныя віды зброі</v>
          </cell>
          <cell r="BD845" t="str">
            <v>Екзотични оръжия</v>
          </cell>
          <cell r="BE845" t="str">
            <v>exotické zbraně</v>
          </cell>
          <cell r="BF845" t="str">
            <v>exotische wapens</v>
          </cell>
          <cell r="BG845" t="str">
            <v>eksoottisia aseita</v>
          </cell>
          <cell r="BH845" t="str">
            <v>εξωτικά όπλα</v>
          </cell>
          <cell r="BI845" t="str">
            <v>נשק אקזוטי</v>
          </cell>
          <cell r="BJ845" t="str">
            <v>egzotikus fegyverek</v>
          </cell>
          <cell r="BK845" t="str">
            <v>senjata eksotik</v>
          </cell>
          <cell r="BL845" t="str">
            <v>egzotyczne bronie</v>
          </cell>
          <cell r="BM845" t="str">
            <v>arme exotice</v>
          </cell>
          <cell r="BN845" t="str">
            <v>exotické zbrane</v>
          </cell>
          <cell r="BO845" t="str">
            <v>exotiska vapen</v>
          </cell>
          <cell r="BP845" t="str">
            <v>Egzotik silahlar</v>
          </cell>
          <cell r="BQ845" t="str">
            <v>Екзотичні види зброї</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이국의 무기</v>
          </cell>
          <cell r="HZ845" t="str">
            <v>이국의 무기</v>
          </cell>
          <cell r="IA845" t="str">
            <v>이국의 무기</v>
          </cell>
          <cell r="IB845" t="str">
            <v>Exotic weapons</v>
          </cell>
          <cell r="IC845" t="str">
            <v>Exotic weapons</v>
          </cell>
          <cell r="ID845" t="str">
            <v>Exotic weapons</v>
          </cell>
          <cell r="IE845" t="str">
            <v>Exotic weapons</v>
          </cell>
          <cell r="IF845" t="str">
            <v>Exotic weapons</v>
          </cell>
          <cell r="IG845" t="str">
            <v>Exotic weapons</v>
          </cell>
          <cell r="IH845" t="str">
            <v>Exotic weapons</v>
          </cell>
          <cell r="II845" t="str">
            <v>Exotic weapons</v>
          </cell>
          <cell r="IJ845" t="str">
            <v>Exotic weapons</v>
          </cell>
          <cell r="IK845" t="str">
            <v>Exotic weapons</v>
          </cell>
          <cell r="IL845" t="str">
            <v>Exotic weapons</v>
          </cell>
          <cell r="IM845" t="str">
            <v>Exotic weapons</v>
          </cell>
          <cell r="IN845" t="str">
            <v>Exotic weapons</v>
          </cell>
          <cell r="IO845" t="str">
            <v>Exotic weapons</v>
          </cell>
          <cell r="IP845" t="str">
            <v>Exotic weapons</v>
          </cell>
          <cell r="IQ845" t="str">
            <v>Exotic weapons</v>
          </cell>
          <cell r="IR845" t="str">
            <v>Exotic weapons</v>
          </cell>
          <cell r="IS845" t="str">
            <v>Exotic weapons</v>
          </cell>
          <cell r="IT845" t="str">
            <v>Exotic weapons</v>
          </cell>
          <cell r="IU845" t="str">
            <v>Exotic weapons</v>
          </cell>
          <cell r="IV845" t="str">
            <v>Exotic weapons</v>
          </cell>
          <cell r="IW845" t="str">
            <v>Exotic weapons</v>
          </cell>
          <cell r="IX845" t="str">
            <v>Exotic weapons</v>
          </cell>
          <cell r="IY845" t="str">
            <v>Exotic weapons</v>
          </cell>
          <cell r="IZ845" t="str">
            <v>Exotic weapons</v>
          </cell>
          <cell r="JB845" t="str">
            <v>異国の武器</v>
          </cell>
          <cell r="JC845" t="str">
            <v>异种武器</v>
          </cell>
          <cell r="JD845" t="str">
            <v>異種武器</v>
          </cell>
          <cell r="JE845" t="str">
            <v>armes exotiques</v>
          </cell>
          <cell r="JF845" t="str">
            <v>exotische Waffen</v>
          </cell>
          <cell r="JG845" t="str">
            <v>senjata eksotis</v>
          </cell>
          <cell r="JH845" t="str">
            <v>armi esotiche</v>
          </cell>
          <cell r="JI845" t="str">
            <v>Экзотические виды оружия</v>
          </cell>
          <cell r="JJ845" t="str">
            <v>armas exóticas</v>
          </cell>
          <cell r="JK845" t="str">
            <v>อาวุธที่แปลกใหม่</v>
          </cell>
          <cell r="JL845" t="str">
            <v>vũ khí kỳ lạ</v>
          </cell>
          <cell r="JM845" t="str">
            <v>armas exóticas</v>
          </cell>
          <cell r="JN845" t="str">
            <v>الأسلحة الغريبة</v>
          </cell>
          <cell r="JO845" t="str">
            <v>Экзатычныя віды зброі</v>
          </cell>
          <cell r="JP845" t="str">
            <v>Екзотични оръжия</v>
          </cell>
          <cell r="JQ845" t="str">
            <v>exotické zbraně</v>
          </cell>
          <cell r="JR845" t="str">
            <v>exotische wapens</v>
          </cell>
          <cell r="JS845" t="str">
            <v>eksoottisia aseita</v>
          </cell>
          <cell r="JT845" t="str">
            <v>εξωτικά όπλα</v>
          </cell>
          <cell r="JU845" t="str">
            <v>נשק אקזוטי</v>
          </cell>
          <cell r="JV845" t="str">
            <v>egzotikus fegyverek</v>
          </cell>
          <cell r="JW845" t="str">
            <v>senjata eksotik</v>
          </cell>
          <cell r="JX845" t="str">
            <v>egzotyczne bronie</v>
          </cell>
          <cell r="JY845" t="str">
            <v>arme exotice</v>
          </cell>
          <cell r="JZ845" t="str">
            <v>exotické zbrane</v>
          </cell>
          <cell r="KA845" t="str">
            <v>exotiska vapen</v>
          </cell>
          <cell r="KB845" t="str">
            <v>Egzotik silahlar</v>
          </cell>
          <cell r="KC845" t="str">
            <v>Екзотичні види зброї</v>
          </cell>
        </row>
        <row r="846">
          <cell r="A846" t="str">
            <v>EquipName_StealthDagger</v>
          </cell>
          <cell r="B846">
            <v>1</v>
          </cell>
          <cell r="C846" t="str">
            <v>반원 단검</v>
          </cell>
          <cell r="D846" t="str">
            <v>Dagger class</v>
          </cell>
          <cell r="E846" t="str">
            <v>Dagger class</v>
          </cell>
          <cell r="F846" t="str">
            <v/>
          </cell>
          <cell r="H846" t="str">
            <v>Dagger class</v>
          </cell>
          <cell r="L846">
            <v>0</v>
          </cell>
          <cell r="AP846" t="str">
            <v>半円短剣</v>
          </cell>
          <cell r="AQ846" t="str">
            <v>匕首类</v>
          </cell>
          <cell r="AR846" t="str">
            <v>匕首類</v>
          </cell>
          <cell r="AS846" t="str">
            <v>classe Dagger</v>
          </cell>
          <cell r="AT846" t="str">
            <v>Dagger Klasse</v>
          </cell>
          <cell r="AU846" t="str">
            <v>kelas Dagger</v>
          </cell>
          <cell r="AV846" t="str">
            <v>classe Dagger</v>
          </cell>
          <cell r="AW846" t="str">
            <v>класс Dagger</v>
          </cell>
          <cell r="AX846" t="str">
            <v>clase daga</v>
          </cell>
          <cell r="AY846" t="str">
            <v>ระดับกริช</v>
          </cell>
          <cell r="AZ846" t="str">
            <v>lớp Dagger</v>
          </cell>
          <cell r="BA846" t="str">
            <v>classe Dagger</v>
          </cell>
          <cell r="BB846" t="str">
            <v>الطبقة خنجر</v>
          </cell>
          <cell r="BC846" t="str">
            <v>клас Dagger</v>
          </cell>
          <cell r="BD846" t="str">
            <v>Камата клас</v>
          </cell>
          <cell r="BE846" t="str">
            <v>třída Dagger</v>
          </cell>
          <cell r="BF846" t="str">
            <v>Dagger klasse</v>
          </cell>
          <cell r="BG846" t="str">
            <v>Dagger luokka</v>
          </cell>
          <cell r="BH846" t="str">
            <v>Dagger κατηγορία</v>
          </cell>
          <cell r="BI846" t="str">
            <v>בכיתה פגיון</v>
          </cell>
          <cell r="BJ846" t="str">
            <v>Dagger osztály</v>
          </cell>
          <cell r="BK846" t="str">
            <v>kelas Dagger</v>
          </cell>
          <cell r="BL846" t="str">
            <v>klasa dagger</v>
          </cell>
          <cell r="BM846" t="str">
            <v>clasa Dagger</v>
          </cell>
          <cell r="BN846" t="str">
            <v>trieda Dagger</v>
          </cell>
          <cell r="BO846" t="str">
            <v>dolk klass</v>
          </cell>
          <cell r="BP846" t="str">
            <v>Hançer sınıfı</v>
          </cell>
          <cell r="BQ846" t="str">
            <v>клас Dagger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반원 단검</v>
          </cell>
          <cell r="HZ846" t="str">
            <v>반원 단검</v>
          </cell>
          <cell r="IA846" t="str">
            <v>반원 단검</v>
          </cell>
          <cell r="IB846" t="str">
            <v>Dagger class</v>
          </cell>
          <cell r="IC846" t="str">
            <v>Dagger class</v>
          </cell>
          <cell r="ID846" t="str">
            <v>Dagger class</v>
          </cell>
          <cell r="IE846" t="str">
            <v>Dagger class</v>
          </cell>
          <cell r="IF846" t="str">
            <v>Dagger class</v>
          </cell>
          <cell r="IG846" t="str">
            <v>Dagger class</v>
          </cell>
          <cell r="IH846" t="str">
            <v>Dagger class</v>
          </cell>
          <cell r="II846" t="str">
            <v>Dagger class</v>
          </cell>
          <cell r="IJ846" t="str">
            <v>Dagger class</v>
          </cell>
          <cell r="IK846" t="str">
            <v>Dagger class</v>
          </cell>
          <cell r="IL846" t="str">
            <v>Dagger class</v>
          </cell>
          <cell r="IM846" t="str">
            <v>Dagger class</v>
          </cell>
          <cell r="IN846" t="str">
            <v>Dagger class</v>
          </cell>
          <cell r="IO846" t="str">
            <v>Dagger class</v>
          </cell>
          <cell r="IP846" t="str">
            <v>Dagger class</v>
          </cell>
          <cell r="IQ846" t="str">
            <v>Dagger class</v>
          </cell>
          <cell r="IR846" t="str">
            <v>Dagger class</v>
          </cell>
          <cell r="IS846" t="str">
            <v>Dagger class</v>
          </cell>
          <cell r="IT846" t="str">
            <v>Dagger class</v>
          </cell>
          <cell r="IU846" t="str">
            <v>Dagger class</v>
          </cell>
          <cell r="IV846" t="str">
            <v>Dagger class</v>
          </cell>
          <cell r="IW846" t="str">
            <v>Dagger class</v>
          </cell>
          <cell r="IX846" t="str">
            <v>Dagger class</v>
          </cell>
          <cell r="IY846" t="str">
            <v>Dagger class</v>
          </cell>
          <cell r="IZ846" t="str">
            <v>Dagger class</v>
          </cell>
          <cell r="JB846" t="str">
            <v>半円短剣</v>
          </cell>
          <cell r="JC846" t="str">
            <v>匕首类</v>
          </cell>
          <cell r="JD846" t="str">
            <v>匕首類</v>
          </cell>
          <cell r="JE846" t="str">
            <v>classe Dagger</v>
          </cell>
          <cell r="JF846" t="str">
            <v>Dagger Klasse</v>
          </cell>
          <cell r="JG846" t="str">
            <v>kelas Dagger</v>
          </cell>
          <cell r="JH846" t="str">
            <v>classe Dagger</v>
          </cell>
          <cell r="JI846" t="str">
            <v>класс Dagger</v>
          </cell>
          <cell r="JJ846" t="str">
            <v>clase daga</v>
          </cell>
          <cell r="JK846" t="str">
            <v>ระดับกริช</v>
          </cell>
          <cell r="JL846" t="str">
            <v>lớp Dagger</v>
          </cell>
          <cell r="JM846" t="str">
            <v>classe Dagger</v>
          </cell>
          <cell r="JN846" t="str">
            <v>الطبقة خنجر</v>
          </cell>
          <cell r="JO846" t="str">
            <v>клас Dagger</v>
          </cell>
          <cell r="JP846" t="str">
            <v>Камата клас</v>
          </cell>
          <cell r="JQ846" t="str">
            <v>třída Dagger</v>
          </cell>
          <cell r="JR846" t="str">
            <v>Dagger klasse</v>
          </cell>
          <cell r="JS846" t="str">
            <v>Dagger luokka</v>
          </cell>
          <cell r="JT846" t="str">
            <v>Dagger κατηγορία</v>
          </cell>
          <cell r="JU846" t="str">
            <v>בכיתה פגיון</v>
          </cell>
          <cell r="JV846" t="str">
            <v>Dagger osztály</v>
          </cell>
          <cell r="JW846" t="str">
            <v>kelas Dagger</v>
          </cell>
          <cell r="JX846" t="str">
            <v>klasa dagger</v>
          </cell>
          <cell r="JY846" t="str">
            <v>clasa Dagger</v>
          </cell>
          <cell r="JZ846" t="str">
            <v>trieda Dagger</v>
          </cell>
          <cell r="KA846" t="str">
            <v>dolk klass</v>
          </cell>
          <cell r="KB846" t="str">
            <v>Hançer sınıfı</v>
          </cell>
          <cell r="KC846" t="str">
            <v>клас Dagger</v>
          </cell>
        </row>
        <row r="847">
          <cell r="A847" t="str">
            <v>EquipName_StealthSword</v>
          </cell>
          <cell r="B847">
            <v>1</v>
          </cell>
          <cell r="C847" t="str">
            <v>4단 문양검</v>
          </cell>
          <cell r="D847" t="str">
            <v>4 Glyph Sword</v>
          </cell>
          <cell r="E847" t="str">
            <v>4 Glyph Sword</v>
          </cell>
          <cell r="F847" t="str">
            <v/>
          </cell>
          <cell r="H847" t="str">
            <v>4 Glyph Sword</v>
          </cell>
          <cell r="L847">
            <v>0</v>
          </cell>
          <cell r="AP847" t="str">
            <v>4段文様剣</v>
          </cell>
          <cell r="AQ847" t="str">
            <v>4雕文剑</v>
          </cell>
          <cell r="AR847" t="str">
            <v>4雕文劍</v>
          </cell>
          <cell r="AS847" t="str">
            <v>4 glyphes Epée</v>
          </cell>
          <cell r="AT847" t="str">
            <v>4 Glyphe Schwert</v>
          </cell>
          <cell r="AU847" t="str">
            <v>4 Glyph Pedang</v>
          </cell>
          <cell r="AV847" t="str">
            <v>4 Glifo Sword</v>
          </cell>
          <cell r="AW847" t="str">
            <v>4 Символ меча</v>
          </cell>
          <cell r="AX847" t="str">
            <v>4 Glyph Espada</v>
          </cell>
          <cell r="AY847" t="str">
            <v>4 สัญลักษณ์ดาบ</v>
          </cell>
          <cell r="AZ847" t="str">
            <v>4 Glyph Gươm</v>
          </cell>
          <cell r="BA847" t="str">
            <v>4 glifos Espada</v>
          </cell>
          <cell r="BB847" t="str">
            <v>4 الشكل المنقوش السيف</v>
          </cell>
          <cell r="BC847" t="str">
            <v>4 Сімвал меча</v>
          </cell>
          <cell r="BD847" t="str">
            <v>4 Glyph Меч</v>
          </cell>
          <cell r="BE847" t="str">
            <v>4 Glyph meč</v>
          </cell>
          <cell r="BF847" t="str">
            <v>4 Glyph Sword</v>
          </cell>
          <cell r="BG847" t="str">
            <v>4 Glyph miekka</v>
          </cell>
          <cell r="BH847" t="str">
            <v>4 Glyph Sword</v>
          </cell>
          <cell r="BI847" t="str">
            <v>4 גליף חרב</v>
          </cell>
          <cell r="BJ847" t="str">
            <v>4 Glyph kard</v>
          </cell>
          <cell r="BK847" t="str">
            <v>4 Glyph Pedang</v>
          </cell>
          <cell r="BL847" t="str">
            <v>4 Glif Miecz</v>
          </cell>
          <cell r="BM847" t="str">
            <v>4 Glyph Sword</v>
          </cell>
          <cell r="BN847" t="str">
            <v>4 Glyph meč</v>
          </cell>
          <cell r="BO847" t="str">
            <v>4 Glyph Svärd</v>
          </cell>
          <cell r="BP847" t="str">
            <v>4 Kabartma Kılıç</v>
          </cell>
          <cell r="BQ847" t="str">
            <v>4 Символ меча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4단 문양검</v>
          </cell>
          <cell r="HZ847" t="str">
            <v>4단 문양검</v>
          </cell>
          <cell r="IA847" t="str">
            <v>4단 문양검</v>
          </cell>
          <cell r="IB847" t="str">
            <v>4 Glyph Sword</v>
          </cell>
          <cell r="IC847" t="str">
            <v>4 Glyph Sword</v>
          </cell>
          <cell r="ID847" t="str">
            <v>4 Glyph Sword</v>
          </cell>
          <cell r="IE847" t="str">
            <v>4 Glyph Sword</v>
          </cell>
          <cell r="IF847" t="str">
            <v>4 Glyph Sword</v>
          </cell>
          <cell r="IG847" t="str">
            <v>4 Glyph Sword</v>
          </cell>
          <cell r="IH847" t="str">
            <v>4 Glyph Sword</v>
          </cell>
          <cell r="II847" t="str">
            <v>4 Glyph Sword</v>
          </cell>
          <cell r="IJ847" t="str">
            <v>4 Glyph Sword</v>
          </cell>
          <cell r="IK847" t="str">
            <v>4 Glyph Sword</v>
          </cell>
          <cell r="IL847" t="str">
            <v>4 Glyph Sword</v>
          </cell>
          <cell r="IM847" t="str">
            <v>4 Glyph Sword</v>
          </cell>
          <cell r="IN847" t="str">
            <v>4 Glyph Sword</v>
          </cell>
          <cell r="IO847" t="str">
            <v>4 Glyph Sword</v>
          </cell>
          <cell r="IP847" t="str">
            <v>4 Glyph Sword</v>
          </cell>
          <cell r="IQ847" t="str">
            <v>4 Glyph Sword</v>
          </cell>
          <cell r="IR847" t="str">
            <v>4 Glyph Sword</v>
          </cell>
          <cell r="IS847" t="str">
            <v>4 Glyph Sword</v>
          </cell>
          <cell r="IT847" t="str">
            <v>4 Glyph Sword</v>
          </cell>
          <cell r="IU847" t="str">
            <v>4 Glyph Sword</v>
          </cell>
          <cell r="IV847" t="str">
            <v>4 Glyph Sword</v>
          </cell>
          <cell r="IW847" t="str">
            <v>4 Glyph Sword</v>
          </cell>
          <cell r="IX847" t="str">
            <v>4 Glyph Sword</v>
          </cell>
          <cell r="IY847" t="str">
            <v>4 Glyph Sword</v>
          </cell>
          <cell r="IZ847" t="str">
            <v>4 Glyph Sword</v>
          </cell>
          <cell r="JB847" t="str">
            <v>4段文様剣</v>
          </cell>
          <cell r="JC847" t="str">
            <v>4雕文剑</v>
          </cell>
          <cell r="JD847" t="str">
            <v>4雕文劍</v>
          </cell>
          <cell r="JE847" t="str">
            <v>4 glyphes Epée</v>
          </cell>
          <cell r="JF847" t="str">
            <v>4 Glyphe Schwert</v>
          </cell>
          <cell r="JG847" t="str">
            <v>4 Glyph Pedang</v>
          </cell>
          <cell r="JH847" t="str">
            <v>4 Glifo Sword</v>
          </cell>
          <cell r="JI847" t="str">
            <v>4 Символ меча</v>
          </cell>
          <cell r="JJ847" t="str">
            <v>4 Glyph Espada</v>
          </cell>
          <cell r="JK847" t="str">
            <v>4 สัญลักษณ์ดาบ</v>
          </cell>
          <cell r="JL847" t="str">
            <v>4 Glyph Gươm</v>
          </cell>
          <cell r="JM847" t="str">
            <v>4 glifos Espada</v>
          </cell>
          <cell r="JN847" t="str">
            <v>4 الشكل المنقوش السيف</v>
          </cell>
          <cell r="JO847" t="str">
            <v>4 Сімвал меча</v>
          </cell>
          <cell r="JP847" t="str">
            <v>4 Glyph Меч</v>
          </cell>
          <cell r="JQ847" t="str">
            <v>4 Glyph meč</v>
          </cell>
          <cell r="JR847" t="str">
            <v>4 Glyph Sword</v>
          </cell>
          <cell r="JS847" t="str">
            <v>4 Glyph miekka</v>
          </cell>
          <cell r="JT847" t="str">
            <v>4 Glyph Sword</v>
          </cell>
          <cell r="JU847" t="str">
            <v>4 גליף חרב</v>
          </cell>
          <cell r="JV847" t="str">
            <v>4 Glyph kard</v>
          </cell>
          <cell r="JW847" t="str">
            <v>4 Glyph Pedang</v>
          </cell>
          <cell r="JX847" t="str">
            <v>4 Glif Miecz</v>
          </cell>
          <cell r="JY847" t="str">
            <v>4 Glyph Sword</v>
          </cell>
          <cell r="JZ847" t="str">
            <v>4 Glyph meč</v>
          </cell>
          <cell r="KA847" t="str">
            <v>4 Glyph Svärd</v>
          </cell>
          <cell r="KB847" t="str">
            <v>4 Kabartma Kılıç</v>
          </cell>
          <cell r="KC847" t="str">
            <v>4 Символ меча</v>
          </cell>
        </row>
        <row r="848">
          <cell r="A848" t="str">
            <v>EquipName_NecroScythe</v>
          </cell>
          <cell r="B848">
            <v>1</v>
          </cell>
          <cell r="C848" t="str">
            <v>자작나무 도끼</v>
          </cell>
          <cell r="D848" t="str">
            <v>Birch Axe</v>
          </cell>
          <cell r="E848" t="str">
            <v>Birch Axe</v>
          </cell>
          <cell r="F848" t="str">
            <v/>
          </cell>
          <cell r="H848" t="str">
            <v>Birch Axe</v>
          </cell>
          <cell r="L848">
            <v>0</v>
          </cell>
          <cell r="AP848" t="str">
            <v>白樺斧</v>
          </cell>
          <cell r="AQ848" t="str">
            <v>桦木斧</v>
          </cell>
          <cell r="AR848" t="str">
            <v>樺木斧</v>
          </cell>
          <cell r="AS848" t="str">
            <v>Birch Ax</v>
          </cell>
          <cell r="AT848" t="str">
            <v>Birch Ax</v>
          </cell>
          <cell r="AU848" t="str">
            <v>Birch Axe</v>
          </cell>
          <cell r="AV848" t="str">
            <v>Birch Ax</v>
          </cell>
          <cell r="AW848" t="str">
            <v>Береза ​​Ax</v>
          </cell>
          <cell r="AX848" t="str">
            <v>abedul Axe</v>
          </cell>
          <cell r="AY848" t="str">
            <v>เบิร์ชขวาน</v>
          </cell>
          <cell r="AZ848" t="str">
            <v>Birch Axe</v>
          </cell>
          <cell r="BA848" t="str">
            <v>Birch Ax</v>
          </cell>
          <cell r="BB848" t="str">
            <v>البتولا فأس</v>
          </cell>
          <cell r="BC848" t="str">
            <v>бяроза Ax</v>
          </cell>
          <cell r="BD848" t="str">
            <v>Birch брадва</v>
          </cell>
          <cell r="BE848" t="str">
            <v>Birch Ax</v>
          </cell>
          <cell r="BF848" t="str">
            <v>Birch Ax</v>
          </cell>
          <cell r="BG848" t="str">
            <v>koivu Ax</v>
          </cell>
          <cell r="BH848" t="str">
            <v>Birch Ax</v>
          </cell>
          <cell r="BI848" t="str">
            <v>ליבנה Ax</v>
          </cell>
          <cell r="BJ848" t="str">
            <v>Birch Ax</v>
          </cell>
          <cell r="BK848" t="str">
            <v>Birch Ax</v>
          </cell>
          <cell r="BL848" t="str">
            <v>Birch Ax</v>
          </cell>
          <cell r="BM848" t="str">
            <v>Birch Ax</v>
          </cell>
          <cell r="BN848" t="str">
            <v>Birch Ax</v>
          </cell>
          <cell r="BO848" t="str">
            <v>Birch Ax</v>
          </cell>
          <cell r="BP848" t="str">
            <v>Birch Axe</v>
          </cell>
          <cell r="BQ848" t="str">
            <v>береза ​​Ax</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자작나무 도끼</v>
          </cell>
          <cell r="HZ848" t="str">
            <v>자작나무 도끼</v>
          </cell>
          <cell r="IA848" t="str">
            <v>자작나무 도끼</v>
          </cell>
          <cell r="IB848" t="str">
            <v>Birch Axe</v>
          </cell>
          <cell r="IC848" t="str">
            <v>Birch Axe</v>
          </cell>
          <cell r="ID848" t="str">
            <v>Birch Axe</v>
          </cell>
          <cell r="IE848" t="str">
            <v>Birch Axe</v>
          </cell>
          <cell r="IF848" t="str">
            <v>Birch Axe</v>
          </cell>
          <cell r="IG848" t="str">
            <v>Birch Axe</v>
          </cell>
          <cell r="IH848" t="str">
            <v>Birch Axe</v>
          </cell>
          <cell r="II848" t="str">
            <v>Birch Axe</v>
          </cell>
          <cell r="IJ848" t="str">
            <v>Birch Axe</v>
          </cell>
          <cell r="IK848" t="str">
            <v>Birch Axe</v>
          </cell>
          <cell r="IL848" t="str">
            <v>Birch Axe</v>
          </cell>
          <cell r="IM848" t="str">
            <v>Birch Axe</v>
          </cell>
          <cell r="IN848" t="str">
            <v>Birch Axe</v>
          </cell>
          <cell r="IO848" t="str">
            <v>Birch Axe</v>
          </cell>
          <cell r="IP848" t="str">
            <v>Birch Axe</v>
          </cell>
          <cell r="IQ848" t="str">
            <v>Birch Axe</v>
          </cell>
          <cell r="IR848" t="str">
            <v>Birch Axe</v>
          </cell>
          <cell r="IS848" t="str">
            <v>Birch Axe</v>
          </cell>
          <cell r="IT848" t="str">
            <v>Birch Axe</v>
          </cell>
          <cell r="IU848" t="str">
            <v>Birch Axe</v>
          </cell>
          <cell r="IV848" t="str">
            <v>Birch Axe</v>
          </cell>
          <cell r="IW848" t="str">
            <v>Birch Axe</v>
          </cell>
          <cell r="IX848" t="str">
            <v>Birch Axe</v>
          </cell>
          <cell r="IY848" t="str">
            <v>Birch Axe</v>
          </cell>
          <cell r="IZ848" t="str">
            <v>Birch Axe</v>
          </cell>
          <cell r="JB848" t="str">
            <v>白樺斧</v>
          </cell>
          <cell r="JC848" t="str">
            <v>桦木斧</v>
          </cell>
          <cell r="JD848" t="str">
            <v>樺木斧</v>
          </cell>
          <cell r="JE848" t="str">
            <v>Birch Ax</v>
          </cell>
          <cell r="JF848" t="str">
            <v>Birch Ax</v>
          </cell>
          <cell r="JG848" t="str">
            <v>Birch Axe</v>
          </cell>
          <cell r="JH848" t="str">
            <v>Birch Ax</v>
          </cell>
          <cell r="JI848" t="str">
            <v>Береза ​​Ax</v>
          </cell>
          <cell r="JJ848" t="str">
            <v>abedul Axe</v>
          </cell>
          <cell r="JK848" t="str">
            <v>เบิร์ชขวาน</v>
          </cell>
          <cell r="JL848" t="str">
            <v>Birch Axe</v>
          </cell>
          <cell r="JM848" t="str">
            <v>Birch Ax</v>
          </cell>
          <cell r="JN848" t="str">
            <v>البتولا فأس</v>
          </cell>
          <cell r="JO848" t="str">
            <v>бяроза Ax</v>
          </cell>
          <cell r="JP848" t="str">
            <v>Birch брадва</v>
          </cell>
          <cell r="JQ848" t="str">
            <v>Birch Ax</v>
          </cell>
          <cell r="JR848" t="str">
            <v>Birch Ax</v>
          </cell>
          <cell r="JS848" t="str">
            <v>koivu Ax</v>
          </cell>
          <cell r="JT848" t="str">
            <v>Birch Ax</v>
          </cell>
          <cell r="JU848" t="str">
            <v>ליבנה Ax</v>
          </cell>
          <cell r="JV848" t="str">
            <v>Birch Ax</v>
          </cell>
          <cell r="JW848" t="str">
            <v>Birch Ax</v>
          </cell>
          <cell r="JX848" t="str">
            <v>Birch Ax</v>
          </cell>
          <cell r="JY848" t="str">
            <v>Birch Ax</v>
          </cell>
          <cell r="JZ848" t="str">
            <v>Birch Ax</v>
          </cell>
          <cell r="KA848" t="str">
            <v>Birch Ax</v>
          </cell>
          <cell r="KB848" t="str">
            <v>Birch Axe</v>
          </cell>
          <cell r="KC848" t="str">
            <v>береза ​​Ax</v>
          </cell>
        </row>
        <row r="849">
          <cell r="A849" t="str">
            <v>EquipName_BatAngelSword</v>
          </cell>
          <cell r="B849">
            <v>1</v>
          </cell>
          <cell r="C849" t="str">
            <v>케루빔의 검</v>
          </cell>
          <cell r="D849" t="str">
            <v>Sword of the cherubim</v>
          </cell>
          <cell r="E849" t="str">
            <v>Sword of the cherubim</v>
          </cell>
          <cell r="F849" t="str">
            <v/>
          </cell>
          <cell r="H849" t="str">
            <v>Sword of the cherubim</v>
          </cell>
          <cell r="L849">
            <v>0</v>
          </cell>
          <cell r="AP849" t="str">
            <v>ケルビムの剣</v>
          </cell>
          <cell r="AQ849" t="str">
            <v>基路伯之剑</v>
          </cell>
          <cell r="AR849" t="str">
            <v>基路伯之劍</v>
          </cell>
          <cell r="AS849" t="str">
            <v>Épée du chérubin</v>
          </cell>
          <cell r="AT849" t="str">
            <v>Schwert der Cherubim</v>
          </cell>
          <cell r="AU849" t="str">
            <v>Pedang kerubim</v>
          </cell>
          <cell r="AV849" t="str">
            <v>Spada dei cherubini</v>
          </cell>
          <cell r="AW849" t="str">
            <v>Меч херувимов</v>
          </cell>
          <cell r="AX849" t="str">
            <v>Espada de los querubines</v>
          </cell>
          <cell r="AY849" t="str">
            <v>ดาบของเครูบ</v>
          </cell>
          <cell r="AZ849" t="str">
            <v>Sword of the cherubim</v>
          </cell>
          <cell r="BA849" t="str">
            <v>Espada dos querubins</v>
          </cell>
          <cell r="BB849" t="str">
            <v>سيف الملائكة</v>
          </cell>
          <cell r="BC849" t="str">
            <v>меч херувімаў</v>
          </cell>
          <cell r="BD849" t="str">
            <v>Мечът на херувимите</v>
          </cell>
          <cell r="BE849" t="str">
            <v>Meč cherubim</v>
          </cell>
          <cell r="BF849" t="str">
            <v>Sword of the cherubijnen</v>
          </cell>
          <cell r="BG849" t="str">
            <v>Miekka Kerubien</v>
          </cell>
          <cell r="BH849" t="str">
            <v>Σπαθί του χερουβείμ</v>
          </cell>
          <cell r="BI849" t="str">
            <v>חרב של הכרובים</v>
          </cell>
          <cell r="BJ849" t="str">
            <v>Kard a kerubok</v>
          </cell>
          <cell r="BK849" t="str">
            <v>Pedang-masing</v>
          </cell>
          <cell r="BL849" t="str">
            <v>Miecz cherubinów</v>
          </cell>
          <cell r="BM849" t="str">
            <v>Sabia heruvimii</v>
          </cell>
          <cell r="BN849" t="str">
            <v>meč Cherubim</v>
          </cell>
          <cell r="BO849" t="str">
            <v>Sword of keruberna</v>
          </cell>
          <cell r="BP849" t="str">
            <v>Keruvların Kılıç</v>
          </cell>
          <cell r="BQ849" t="str">
            <v>меч херувимів</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케루빔의 검</v>
          </cell>
          <cell r="HZ849" t="str">
            <v>케루빔의 검</v>
          </cell>
          <cell r="IA849" t="str">
            <v>케루빔의 검</v>
          </cell>
          <cell r="IB849" t="str">
            <v>Sword of the cherubim</v>
          </cell>
          <cell r="IC849" t="str">
            <v>Sword of the cherubim</v>
          </cell>
          <cell r="ID849" t="str">
            <v>Sword of the cherubim</v>
          </cell>
          <cell r="IE849" t="str">
            <v>Sword of the cherubim</v>
          </cell>
          <cell r="IF849" t="str">
            <v>Sword of the cherubim</v>
          </cell>
          <cell r="IG849" t="str">
            <v>Sword of the cherubim</v>
          </cell>
          <cell r="IH849" t="str">
            <v>Sword of the cherubim</v>
          </cell>
          <cell r="II849" t="str">
            <v>Sword of the cherubim</v>
          </cell>
          <cell r="IJ849" t="str">
            <v>Sword of the cherubim</v>
          </cell>
          <cell r="IK849" t="str">
            <v>Sword of the cherubim</v>
          </cell>
          <cell r="IL849" t="str">
            <v>Sword of the cherubim</v>
          </cell>
          <cell r="IM849" t="str">
            <v>Sword of the cherubim</v>
          </cell>
          <cell r="IN849" t="str">
            <v>Sword of the cherubim</v>
          </cell>
          <cell r="IO849" t="str">
            <v>Sword of the cherubim</v>
          </cell>
          <cell r="IP849" t="str">
            <v>Sword of the cherubim</v>
          </cell>
          <cell r="IQ849" t="str">
            <v>Sword of the cherubim</v>
          </cell>
          <cell r="IR849" t="str">
            <v>Sword of the cherubim</v>
          </cell>
          <cell r="IS849" t="str">
            <v>Sword of the cherubim</v>
          </cell>
          <cell r="IT849" t="str">
            <v>Sword of the cherubim</v>
          </cell>
          <cell r="IU849" t="str">
            <v>Sword of the cherubim</v>
          </cell>
          <cell r="IV849" t="str">
            <v>Sword of the cherubim</v>
          </cell>
          <cell r="IW849" t="str">
            <v>Sword of the cherubim</v>
          </cell>
          <cell r="IX849" t="str">
            <v>Sword of the cherubim</v>
          </cell>
          <cell r="IY849" t="str">
            <v>Sword of the cherubim</v>
          </cell>
          <cell r="IZ849" t="str">
            <v>Sword of the cherubim</v>
          </cell>
          <cell r="JB849" t="str">
            <v>ケルビムの剣</v>
          </cell>
          <cell r="JC849" t="str">
            <v>基路伯之剑</v>
          </cell>
          <cell r="JD849" t="str">
            <v>基路伯之劍</v>
          </cell>
          <cell r="JE849" t="str">
            <v>Épée du chérubin</v>
          </cell>
          <cell r="JF849" t="str">
            <v>Schwert der Cherubim</v>
          </cell>
          <cell r="JG849" t="str">
            <v>Pedang kerubim</v>
          </cell>
          <cell r="JH849" t="str">
            <v>Spada dei cherubini</v>
          </cell>
          <cell r="JI849" t="str">
            <v>Меч херувимов</v>
          </cell>
          <cell r="JJ849" t="str">
            <v>Espada de los querubines</v>
          </cell>
          <cell r="JK849" t="str">
            <v>ดาบของเครูบ</v>
          </cell>
          <cell r="JL849" t="str">
            <v>Sword of the cherubim</v>
          </cell>
          <cell r="JM849" t="str">
            <v>Espada dos querubins</v>
          </cell>
          <cell r="JN849" t="str">
            <v>سيف الملائكة</v>
          </cell>
          <cell r="JO849" t="str">
            <v>меч херувімаў</v>
          </cell>
          <cell r="JP849" t="str">
            <v>Мечът на херувимите</v>
          </cell>
          <cell r="JQ849" t="str">
            <v>Meč cherubim</v>
          </cell>
          <cell r="JR849" t="str">
            <v>Sword of the cherubijnen</v>
          </cell>
          <cell r="JS849" t="str">
            <v>Miekka Kerubien</v>
          </cell>
          <cell r="JT849" t="str">
            <v>Σπαθί του χερουβείμ</v>
          </cell>
          <cell r="JU849" t="str">
            <v>חרב של הכרובים</v>
          </cell>
          <cell r="JV849" t="str">
            <v>Kard a kerubok</v>
          </cell>
          <cell r="JW849" t="str">
            <v>Pedang-masing</v>
          </cell>
          <cell r="JX849" t="str">
            <v>Miecz cherubinów</v>
          </cell>
          <cell r="JY849" t="str">
            <v>Sabia heruvimii</v>
          </cell>
          <cell r="JZ849" t="str">
            <v>meč Cherubim</v>
          </cell>
          <cell r="KA849" t="str">
            <v>Sword of keruberna</v>
          </cell>
          <cell r="KB849" t="str">
            <v>Keruvların Kılıç</v>
          </cell>
          <cell r="KC849" t="str">
            <v>меч херувимів</v>
          </cell>
        </row>
        <row r="850">
          <cell r="A850" t="str">
            <v>EquipName_StrongMaul</v>
          </cell>
          <cell r="B850">
            <v>1</v>
          </cell>
          <cell r="C850" t="str">
            <v>강철 마울</v>
          </cell>
          <cell r="D850" t="str">
            <v>Steel Maul</v>
          </cell>
          <cell r="E850" t="str">
            <v>Steel Maul</v>
          </cell>
          <cell r="F850" t="str">
            <v/>
          </cell>
          <cell r="H850" t="str">
            <v>Steel Maul</v>
          </cell>
          <cell r="L850">
            <v>0</v>
          </cell>
          <cell r="AP850" t="str">
            <v>鋼マウル</v>
          </cell>
          <cell r="AQ850" t="str">
            <v>钢之槌</v>
          </cell>
          <cell r="AR850" t="str">
            <v>鋼之槌</v>
          </cell>
          <cell r="AS850" t="str">
            <v>acier Maul</v>
          </cell>
          <cell r="AT850" t="str">
            <v>Stahl Maul</v>
          </cell>
          <cell r="AU850" t="str">
            <v>baja Maul</v>
          </cell>
          <cell r="AV850" t="str">
            <v>acciaio Maul</v>
          </cell>
          <cell r="AW850" t="str">
            <v>Сталь Maul</v>
          </cell>
          <cell r="AX850" t="str">
            <v>acero Mutilar</v>
          </cell>
          <cell r="AY850" t="str">
            <v>เหล็กขย้ำ</v>
          </cell>
          <cell r="AZ850" t="str">
            <v>thép Maul</v>
          </cell>
          <cell r="BA850" t="str">
            <v>aço Maul</v>
          </cell>
          <cell r="BB850" t="str">
            <v>الصلب إضرب</v>
          </cell>
          <cell r="BC850" t="str">
            <v>сталь Maul</v>
          </cell>
          <cell r="BD850" t="str">
            <v>Steel Моул</v>
          </cell>
          <cell r="BE850" t="str">
            <v>ocel Maul</v>
          </cell>
          <cell r="BF850" t="str">
            <v>Steel Maul</v>
          </cell>
          <cell r="BG850" t="str">
            <v>Steel Maul</v>
          </cell>
          <cell r="BH850" t="str">
            <v>Χάλυβα Maul</v>
          </cell>
          <cell r="BI850" t="str">
            <v>מאול פלדה</v>
          </cell>
          <cell r="BJ850" t="str">
            <v>Steel Maul</v>
          </cell>
          <cell r="BK850" t="str">
            <v>keluli Maul</v>
          </cell>
          <cell r="BL850" t="str">
            <v>stal Maul</v>
          </cell>
          <cell r="BM850" t="str">
            <v>oţel Maul</v>
          </cell>
          <cell r="BN850" t="str">
            <v>oceľ Maul</v>
          </cell>
          <cell r="BO850" t="str">
            <v>Steel Maul</v>
          </cell>
          <cell r="BP850" t="str">
            <v>Çelik Maul</v>
          </cell>
          <cell r="BQ850" t="str">
            <v>сталь Maul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강철 마울</v>
          </cell>
          <cell r="HZ850" t="str">
            <v>강철 마울</v>
          </cell>
          <cell r="IA850" t="str">
            <v>강철 마울</v>
          </cell>
          <cell r="IB850" t="str">
            <v>Steel Maul</v>
          </cell>
          <cell r="IC850" t="str">
            <v>Steel Maul</v>
          </cell>
          <cell r="ID850" t="str">
            <v>Steel Maul</v>
          </cell>
          <cell r="IE850" t="str">
            <v>Steel Maul</v>
          </cell>
          <cell r="IF850" t="str">
            <v>Steel Maul</v>
          </cell>
          <cell r="IG850" t="str">
            <v>Steel Maul</v>
          </cell>
          <cell r="IH850" t="str">
            <v>Steel Maul</v>
          </cell>
          <cell r="II850" t="str">
            <v>Steel Maul</v>
          </cell>
          <cell r="IJ850" t="str">
            <v>Steel Maul</v>
          </cell>
          <cell r="IK850" t="str">
            <v>Steel Maul</v>
          </cell>
          <cell r="IL850" t="str">
            <v>Steel Maul</v>
          </cell>
          <cell r="IM850" t="str">
            <v>Steel Maul</v>
          </cell>
          <cell r="IN850" t="str">
            <v>Steel Maul</v>
          </cell>
          <cell r="IO850" t="str">
            <v>Steel Maul</v>
          </cell>
          <cell r="IP850" t="str">
            <v>Steel Maul</v>
          </cell>
          <cell r="IQ850" t="str">
            <v>Steel Maul</v>
          </cell>
          <cell r="IR850" t="str">
            <v>Steel Maul</v>
          </cell>
          <cell r="IS850" t="str">
            <v>Steel Maul</v>
          </cell>
          <cell r="IT850" t="str">
            <v>Steel Maul</v>
          </cell>
          <cell r="IU850" t="str">
            <v>Steel Maul</v>
          </cell>
          <cell r="IV850" t="str">
            <v>Steel Maul</v>
          </cell>
          <cell r="IW850" t="str">
            <v>Steel Maul</v>
          </cell>
          <cell r="IX850" t="str">
            <v>Steel Maul</v>
          </cell>
          <cell r="IY850" t="str">
            <v>Steel Maul</v>
          </cell>
          <cell r="IZ850" t="str">
            <v>Steel Maul</v>
          </cell>
          <cell r="JB850" t="str">
            <v>鋼マウル</v>
          </cell>
          <cell r="JC850" t="str">
            <v>钢之槌</v>
          </cell>
          <cell r="JD850" t="str">
            <v>鋼之槌</v>
          </cell>
          <cell r="JE850" t="str">
            <v>acier Maul</v>
          </cell>
          <cell r="JF850" t="str">
            <v>Stahl Maul</v>
          </cell>
          <cell r="JG850" t="str">
            <v>baja Maul</v>
          </cell>
          <cell r="JH850" t="str">
            <v>acciaio Maul</v>
          </cell>
          <cell r="JI850" t="str">
            <v>Сталь Maul</v>
          </cell>
          <cell r="JJ850" t="str">
            <v>acero Mutilar</v>
          </cell>
          <cell r="JK850" t="str">
            <v>เหล็กขย้ำ</v>
          </cell>
          <cell r="JL850" t="str">
            <v>thép Maul</v>
          </cell>
          <cell r="JM850" t="str">
            <v>aço Maul</v>
          </cell>
          <cell r="JN850" t="str">
            <v>الصلب إضرب</v>
          </cell>
          <cell r="JO850" t="str">
            <v>сталь Maul</v>
          </cell>
          <cell r="JP850" t="str">
            <v>Steel Моул</v>
          </cell>
          <cell r="JQ850" t="str">
            <v>ocel Maul</v>
          </cell>
          <cell r="JR850" t="str">
            <v>Steel Maul</v>
          </cell>
          <cell r="JS850" t="str">
            <v>Steel Maul</v>
          </cell>
          <cell r="JT850" t="str">
            <v>Χάλυβα Maul</v>
          </cell>
          <cell r="JU850" t="str">
            <v>מאול פלדה</v>
          </cell>
          <cell r="JV850" t="str">
            <v>Steel Maul</v>
          </cell>
          <cell r="JW850" t="str">
            <v>keluli Maul</v>
          </cell>
          <cell r="JX850" t="str">
            <v>stal Maul</v>
          </cell>
          <cell r="JY850" t="str">
            <v>oţel Maul</v>
          </cell>
          <cell r="JZ850" t="str">
            <v>oceľ Maul</v>
          </cell>
          <cell r="KA850" t="str">
            <v>Steel Maul</v>
          </cell>
          <cell r="KB850" t="str">
            <v>Çelik Maul</v>
          </cell>
          <cell r="KC850" t="str">
            <v>сталь Maul</v>
          </cell>
        </row>
        <row r="851">
          <cell r="A851" t="str">
            <v>EquipName_SciFiWarriorGun</v>
          </cell>
          <cell r="B851">
            <v>1</v>
          </cell>
          <cell r="C851" t="str">
            <v>광학입자포</v>
          </cell>
          <cell r="D851" t="str">
            <v>Optical particle cannon</v>
          </cell>
          <cell r="E851" t="str">
            <v>Optical particle cannon</v>
          </cell>
          <cell r="F851" t="str">
            <v/>
          </cell>
          <cell r="H851" t="str">
            <v>Optical particle cannon</v>
          </cell>
          <cell r="L851">
            <v>0</v>
          </cell>
          <cell r="AP851" t="str">
            <v>光学粒子砲</v>
          </cell>
          <cell r="AQ851" t="str">
            <v>光粒子炮</v>
          </cell>
          <cell r="AR851" t="str">
            <v>光粒子炮</v>
          </cell>
          <cell r="AS851" t="str">
            <v>canon à particules optiques</v>
          </cell>
          <cell r="AT851" t="str">
            <v>Optische Partikelkanone</v>
          </cell>
          <cell r="AU851" t="str">
            <v>meriam partikel optik</v>
          </cell>
          <cell r="AV851" t="str">
            <v>cannone a particelle ottico</v>
          </cell>
          <cell r="AW851" t="str">
            <v>Оптическая пушка частиц</v>
          </cell>
          <cell r="AX851" t="str">
            <v>cañón de partículas óptico</v>
          </cell>
          <cell r="AY851" t="str">
            <v>ปืนใหญ่อนุภาคออปติคอล</v>
          </cell>
          <cell r="AZ851" t="str">
            <v>pháo hạt quang</v>
          </cell>
          <cell r="BA851" t="str">
            <v>canhão de partículas óptico</v>
          </cell>
          <cell r="BB851" t="str">
            <v>مدفع الجسيمات الضوئية</v>
          </cell>
          <cell r="BC851" t="str">
            <v>Аптычная гармата часціц</v>
          </cell>
          <cell r="BD851" t="str">
            <v>Оптичен оръдия на частиците</v>
          </cell>
          <cell r="BE851" t="str">
            <v>Optický dělo částic</v>
          </cell>
          <cell r="BF851" t="str">
            <v>Optische deeltjes kanon</v>
          </cell>
          <cell r="BG851" t="str">
            <v>Optinen hiukkanen tykki</v>
          </cell>
          <cell r="BH851" t="str">
            <v>Οπτική κανόνι σωματίδιο</v>
          </cell>
          <cell r="BI851" t="str">
            <v>תותח חלקיקים אופטי</v>
          </cell>
          <cell r="BJ851" t="str">
            <v>Optikai részecske ágyú</v>
          </cell>
          <cell r="BK851" t="str">
            <v>meriam zarah optik</v>
          </cell>
          <cell r="BL851" t="str">
            <v>cząstek armata optyczny</v>
          </cell>
          <cell r="BM851" t="str">
            <v>tun de particule optice</v>
          </cell>
          <cell r="BN851" t="str">
            <v>Optický dialo častíc</v>
          </cell>
          <cell r="BO851" t="str">
            <v>Optisk partikelkanon</v>
          </cell>
          <cell r="BP851" t="str">
            <v>Optik parçacık top</v>
          </cell>
          <cell r="BQ851" t="str">
            <v>Оптична гармата частинок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광학입자포</v>
          </cell>
          <cell r="HZ851" t="str">
            <v>광학입자포</v>
          </cell>
          <cell r="IA851" t="str">
            <v>광학입자포</v>
          </cell>
          <cell r="IB851" t="str">
            <v>Optical particle cannon</v>
          </cell>
          <cell r="IC851" t="str">
            <v>Optical particle cannon</v>
          </cell>
          <cell r="ID851" t="str">
            <v>Optical particle cannon</v>
          </cell>
          <cell r="IE851" t="str">
            <v>Optical particle cannon</v>
          </cell>
          <cell r="IF851" t="str">
            <v>Optical particle cannon</v>
          </cell>
          <cell r="IG851" t="str">
            <v>Optical particle cannon</v>
          </cell>
          <cell r="IH851" t="str">
            <v>Optical particle cannon</v>
          </cell>
          <cell r="II851" t="str">
            <v>Optical particle cannon</v>
          </cell>
          <cell r="IJ851" t="str">
            <v>Optical particle cannon</v>
          </cell>
          <cell r="IK851" t="str">
            <v>Optical particle cannon</v>
          </cell>
          <cell r="IL851" t="str">
            <v>Optical particle cannon</v>
          </cell>
          <cell r="IM851" t="str">
            <v>Optical particle cannon</v>
          </cell>
          <cell r="IN851" t="str">
            <v>Optical particle cannon</v>
          </cell>
          <cell r="IO851" t="str">
            <v>Optical particle cannon</v>
          </cell>
          <cell r="IP851" t="str">
            <v>Optical particle cannon</v>
          </cell>
          <cell r="IQ851" t="str">
            <v>Optical particle cannon</v>
          </cell>
          <cell r="IR851" t="str">
            <v>Optical particle cannon</v>
          </cell>
          <cell r="IS851" t="str">
            <v>Optical particle cannon</v>
          </cell>
          <cell r="IT851" t="str">
            <v>Optical particle cannon</v>
          </cell>
          <cell r="IU851" t="str">
            <v>Optical particle cannon</v>
          </cell>
          <cell r="IV851" t="str">
            <v>Optical particle cannon</v>
          </cell>
          <cell r="IW851" t="str">
            <v>Optical particle cannon</v>
          </cell>
          <cell r="IX851" t="str">
            <v>Optical particle cannon</v>
          </cell>
          <cell r="IY851" t="str">
            <v>Optical particle cannon</v>
          </cell>
          <cell r="IZ851" t="str">
            <v>Optical particle cannon</v>
          </cell>
          <cell r="JB851" t="str">
            <v>光学粒子砲</v>
          </cell>
          <cell r="JC851" t="str">
            <v>光粒子炮</v>
          </cell>
          <cell r="JD851" t="str">
            <v>光粒子炮</v>
          </cell>
          <cell r="JE851" t="str">
            <v>canon à particules optiques</v>
          </cell>
          <cell r="JF851" t="str">
            <v>Optische Partikelkanone</v>
          </cell>
          <cell r="JG851" t="str">
            <v>meriam partikel optik</v>
          </cell>
          <cell r="JH851" t="str">
            <v>cannone a particelle ottico</v>
          </cell>
          <cell r="JI851" t="str">
            <v>Оптическая пушка частиц</v>
          </cell>
          <cell r="JJ851" t="str">
            <v>cañón de partículas óptico</v>
          </cell>
          <cell r="JK851" t="str">
            <v>ปืนใหญ่อนุภาคออปติคอล</v>
          </cell>
          <cell r="JL851" t="str">
            <v>pháo hạt quang</v>
          </cell>
          <cell r="JM851" t="str">
            <v>canhão de partículas óptico</v>
          </cell>
          <cell r="JN851" t="str">
            <v>مدفع الجسيمات الضوئية</v>
          </cell>
          <cell r="JO851" t="str">
            <v>Аптычная гармата часціц</v>
          </cell>
          <cell r="JP851" t="str">
            <v>Оптичен оръдия на частиците</v>
          </cell>
          <cell r="JQ851" t="str">
            <v>Optický dělo částic</v>
          </cell>
          <cell r="JR851" t="str">
            <v>Optische deeltjes kanon</v>
          </cell>
          <cell r="JS851" t="str">
            <v>Optinen hiukkanen tykki</v>
          </cell>
          <cell r="JT851" t="str">
            <v>Οπτική κανόνι σωματίδιο</v>
          </cell>
          <cell r="JU851" t="str">
            <v>תותח חלקיקים אופטי</v>
          </cell>
          <cell r="JV851" t="str">
            <v>Optikai részecske ágyú</v>
          </cell>
          <cell r="JW851" t="str">
            <v>meriam zarah optik</v>
          </cell>
          <cell r="JX851" t="str">
            <v>cząstek armata optyczny</v>
          </cell>
          <cell r="JY851" t="str">
            <v>tun de particule optice</v>
          </cell>
          <cell r="JZ851" t="str">
            <v>Optický dialo častíc</v>
          </cell>
          <cell r="KA851" t="str">
            <v>Optisk partikelkanon</v>
          </cell>
          <cell r="KB851" t="str">
            <v>Optik parçacık top</v>
          </cell>
          <cell r="KC851" t="str">
            <v>Оптична гармата частинок</v>
          </cell>
        </row>
        <row r="852">
          <cell r="A852" t="str">
            <v>EquipName_FreeBlueStaff</v>
          </cell>
          <cell r="B852">
            <v>1</v>
          </cell>
          <cell r="C852" t="str">
            <v>푸른 보석 지팡이</v>
          </cell>
          <cell r="D852" t="str">
            <v>Blue gem Cane</v>
          </cell>
          <cell r="E852" t="str">
            <v>Blue gem Cane</v>
          </cell>
          <cell r="F852" t="str">
            <v/>
          </cell>
          <cell r="H852" t="str">
            <v>Blue gem Cane</v>
          </cell>
          <cell r="L852">
            <v>0</v>
          </cell>
          <cell r="AP852" t="str">
            <v>青い宝石の杖</v>
          </cell>
          <cell r="AQ852" t="str">
            <v>蓝色宝石手杖</v>
          </cell>
          <cell r="AR852" t="str">
            <v>藍色寶石手杖</v>
          </cell>
          <cell r="AS852" t="str">
            <v>gemme bleue de canne</v>
          </cell>
          <cell r="AT852" t="str">
            <v>Blau gem Cane</v>
          </cell>
          <cell r="AU852" t="str">
            <v>Biru permata Cane</v>
          </cell>
          <cell r="AV852" t="str">
            <v>Gemma blu Cane</v>
          </cell>
          <cell r="AW852" t="str">
            <v>Синий драгоценный камень Cane</v>
          </cell>
          <cell r="AX852" t="str">
            <v>Gema azul Caña</v>
          </cell>
          <cell r="AY852" t="str">
            <v>สีฟ้าอัญมณีอ้อย</v>
          </cell>
          <cell r="AZ852" t="str">
            <v>Màu xanh ngọc mía</v>
          </cell>
          <cell r="BA852" t="str">
            <v>Gema azul Cane</v>
          </cell>
          <cell r="BB852" t="str">
            <v>الأزرق جوهرة قصب</v>
          </cell>
          <cell r="BC852" t="str">
            <v>Сіні каштоўны камень Cane</v>
          </cell>
          <cell r="BD852" t="str">
            <v>Blue бижу от захарна тръстика</v>
          </cell>
          <cell r="BE852" t="str">
            <v>Modrý drahokam Cane</v>
          </cell>
          <cell r="BF852" t="str">
            <v>Blue gem Cane</v>
          </cell>
          <cell r="BG852" t="str">
            <v>Sininen helmi Cane</v>
          </cell>
          <cell r="BH852" t="str">
            <v>Μπλε διαμάντι από ζαχαροκάλαμο</v>
          </cell>
          <cell r="BI852" t="str">
            <v>קיין פנינה כחול</v>
          </cell>
          <cell r="BJ852" t="str">
            <v>Kék gem Cane</v>
          </cell>
          <cell r="BK852" t="str">
            <v>Biru permata Cane</v>
          </cell>
          <cell r="BL852" t="str">
            <v>Niebieski gem Cane</v>
          </cell>
          <cell r="BM852" t="str">
            <v>Albastru bijuterie din trestie</v>
          </cell>
          <cell r="BN852" t="str">
            <v>Modrý drahokam Cane</v>
          </cell>
          <cell r="BO852" t="str">
            <v>Blå pärla Cane</v>
          </cell>
          <cell r="BP852" t="str">
            <v>Mavi mücevher Cane</v>
          </cell>
          <cell r="BQ852" t="str">
            <v>Синій дорогоцінний камінь Cane</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푸른 보석 지팡이</v>
          </cell>
          <cell r="HZ852" t="str">
            <v>푸른 보석 지팡이</v>
          </cell>
          <cell r="IA852" t="str">
            <v>푸른 보석 지팡이</v>
          </cell>
          <cell r="IB852" t="str">
            <v>Blue gem Cane</v>
          </cell>
          <cell r="IC852" t="str">
            <v>Blue gem Cane</v>
          </cell>
          <cell r="ID852" t="str">
            <v>Blue gem Cane</v>
          </cell>
          <cell r="IE852" t="str">
            <v>Blue gem Cane</v>
          </cell>
          <cell r="IF852" t="str">
            <v>Blue gem Cane</v>
          </cell>
          <cell r="IG852" t="str">
            <v>Blue gem Cane</v>
          </cell>
          <cell r="IH852" t="str">
            <v>Blue gem Cane</v>
          </cell>
          <cell r="II852" t="str">
            <v>Blue gem Cane</v>
          </cell>
          <cell r="IJ852" t="str">
            <v>Blue gem Cane</v>
          </cell>
          <cell r="IK852" t="str">
            <v>Blue gem Cane</v>
          </cell>
          <cell r="IL852" t="str">
            <v>Blue gem Cane</v>
          </cell>
          <cell r="IM852" t="str">
            <v>Blue gem Cane</v>
          </cell>
          <cell r="IN852" t="str">
            <v>Blue gem Cane</v>
          </cell>
          <cell r="IO852" t="str">
            <v>Blue gem Cane</v>
          </cell>
          <cell r="IP852" t="str">
            <v>Blue gem Cane</v>
          </cell>
          <cell r="IQ852" t="str">
            <v>Blue gem Cane</v>
          </cell>
          <cell r="IR852" t="str">
            <v>Blue gem Cane</v>
          </cell>
          <cell r="IS852" t="str">
            <v>Blue gem Cane</v>
          </cell>
          <cell r="IT852" t="str">
            <v>Blue gem Cane</v>
          </cell>
          <cell r="IU852" t="str">
            <v>Blue gem Cane</v>
          </cell>
          <cell r="IV852" t="str">
            <v>Blue gem Cane</v>
          </cell>
          <cell r="IW852" t="str">
            <v>Blue gem Cane</v>
          </cell>
          <cell r="IX852" t="str">
            <v>Blue gem Cane</v>
          </cell>
          <cell r="IY852" t="str">
            <v>Blue gem Cane</v>
          </cell>
          <cell r="IZ852" t="str">
            <v>Blue gem Cane</v>
          </cell>
          <cell r="JB852" t="str">
            <v>青い宝石の杖</v>
          </cell>
          <cell r="JC852" t="str">
            <v>蓝色宝石手杖</v>
          </cell>
          <cell r="JD852" t="str">
            <v>藍色寶石手杖</v>
          </cell>
          <cell r="JE852" t="str">
            <v>gemme bleue de canne</v>
          </cell>
          <cell r="JF852" t="str">
            <v>Blau gem Cane</v>
          </cell>
          <cell r="JG852" t="str">
            <v>Biru permata Cane</v>
          </cell>
          <cell r="JH852" t="str">
            <v>Gemma blu Cane</v>
          </cell>
          <cell r="JI852" t="str">
            <v>Синий драгоценный камень Cane</v>
          </cell>
          <cell r="JJ852" t="str">
            <v>Gema azul Caña</v>
          </cell>
          <cell r="JK852" t="str">
            <v>สีฟ้าอัญมณีอ้อย</v>
          </cell>
          <cell r="JL852" t="str">
            <v>Màu xanh ngọc mía</v>
          </cell>
          <cell r="JM852" t="str">
            <v>Gema azul Cane</v>
          </cell>
          <cell r="JN852" t="str">
            <v>الأزرق جوهرة قصب</v>
          </cell>
          <cell r="JO852" t="str">
            <v>Сіні каштоўны камень Cane</v>
          </cell>
          <cell r="JP852" t="str">
            <v>Blue бижу от захарна тръстика</v>
          </cell>
          <cell r="JQ852" t="str">
            <v>Modrý drahokam Cane</v>
          </cell>
          <cell r="JR852" t="str">
            <v>Blue gem Cane</v>
          </cell>
          <cell r="JS852" t="str">
            <v>Sininen helmi Cane</v>
          </cell>
          <cell r="JT852" t="str">
            <v>Μπλε διαμάντι από ζαχαροκάλαμο</v>
          </cell>
          <cell r="JU852" t="str">
            <v>קיין פנינה כחול</v>
          </cell>
          <cell r="JV852" t="str">
            <v>Kék gem Cane</v>
          </cell>
          <cell r="JW852" t="str">
            <v>Biru permata Cane</v>
          </cell>
          <cell r="JX852" t="str">
            <v>Niebieski gem Cane</v>
          </cell>
          <cell r="JY852" t="str">
            <v>Albastru bijuterie din trestie</v>
          </cell>
          <cell r="JZ852" t="str">
            <v>Modrý drahokam Cane</v>
          </cell>
          <cell r="KA852" t="str">
            <v>Blå pärla Cane</v>
          </cell>
          <cell r="KB852" t="str">
            <v>Mavi mücevher Cane</v>
          </cell>
          <cell r="KC852" t="str">
            <v>Синій дорогоцінний камінь Cane</v>
          </cell>
        </row>
        <row r="853">
          <cell r="A853" t="str">
            <v>EquipName_ElvenShield</v>
          </cell>
          <cell r="B853">
            <v>1</v>
          </cell>
          <cell r="C853" t="str">
            <v>용력의 방패</v>
          </cell>
          <cell r="D853" t="str">
            <v>Power usage Shield</v>
          </cell>
          <cell r="E853" t="str">
            <v>Power usage Shield</v>
          </cell>
          <cell r="F853" t="str">
            <v/>
          </cell>
          <cell r="H853" t="str">
            <v>Power usage Shield</v>
          </cell>
          <cell r="L853">
            <v>0</v>
          </cell>
          <cell r="AP853" t="str">
            <v>ヨンリョクの盾</v>
          </cell>
          <cell r="AQ853" t="str">
            <v>电源使用盾牌</v>
          </cell>
          <cell r="AR853" t="str">
            <v>電源使用盾牌</v>
          </cell>
          <cell r="AS853" t="str">
            <v>utilisation Power Shield</v>
          </cell>
          <cell r="AT853" t="str">
            <v>Stromverbrauch Schild</v>
          </cell>
          <cell r="AU853" t="str">
            <v>penggunaan daya Perisai</v>
          </cell>
          <cell r="AV853" t="str">
            <v>utilizzo Power Shield</v>
          </cell>
          <cell r="AW853" t="str">
            <v>Использование Power Shield</v>
          </cell>
          <cell r="AX853" t="str">
            <v>El consumo de energía Escudo</v>
          </cell>
          <cell r="AY853" t="str">
            <v>การใช้พลังงานโล่</v>
          </cell>
          <cell r="AZ853" t="str">
            <v>sử dụng sức mạnh lá chắn</v>
          </cell>
          <cell r="BA853" t="str">
            <v>O consumo de energia Escudo</v>
          </cell>
          <cell r="BB853" t="str">
            <v>استهلاك الطاقة الدرع</v>
          </cell>
          <cell r="BC853" t="str">
            <v>Выкарыстанне Power Shield</v>
          </cell>
          <cell r="BD853" t="str">
            <v>Консумацията на енергия Shield</v>
          </cell>
          <cell r="BE853" t="str">
            <v>Využití Power Shield</v>
          </cell>
          <cell r="BF853" t="str">
            <v>gebruik Vermogen Shield</v>
          </cell>
          <cell r="BG853" t="str">
            <v>Virrankulutusta Shield</v>
          </cell>
          <cell r="BH853" t="str">
            <v>χρήση ενέργειας Ασπίδα</v>
          </cell>
          <cell r="BI853" t="str">
            <v>מגן צריכת החשמל</v>
          </cell>
          <cell r="BJ853" t="str">
            <v>Energiafelhasználás Shield</v>
          </cell>
          <cell r="BK853" t="str">
            <v>penggunaan kuasa Shield</v>
          </cell>
          <cell r="BL853" t="str">
            <v>Wykorzystanie Power Shield</v>
          </cell>
          <cell r="BM853" t="str">
            <v>Consumul de energie Shield</v>
          </cell>
          <cell r="BN853" t="str">
            <v>Využitie Power Shield</v>
          </cell>
          <cell r="BO853" t="str">
            <v>Strömförbrukningen Shield</v>
          </cell>
          <cell r="BP853" t="str">
            <v>Güç kullanımı Kalkanı</v>
          </cell>
          <cell r="BQ853" t="str">
            <v>Використання Power Shield</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용력의 방패</v>
          </cell>
          <cell r="HZ853" t="str">
            <v>용력의 방패</v>
          </cell>
          <cell r="IA853" t="str">
            <v>용력의 방패</v>
          </cell>
          <cell r="IB853" t="str">
            <v>Power usage Shield</v>
          </cell>
          <cell r="IC853" t="str">
            <v>Power usage Shield</v>
          </cell>
          <cell r="ID853" t="str">
            <v>Power usage Shield</v>
          </cell>
          <cell r="IE853" t="str">
            <v>Power usage Shield</v>
          </cell>
          <cell r="IF853" t="str">
            <v>Power usage Shield</v>
          </cell>
          <cell r="IG853" t="str">
            <v>Power usage Shield</v>
          </cell>
          <cell r="IH853" t="str">
            <v>Power usage Shield</v>
          </cell>
          <cell r="II853" t="str">
            <v>Power usage Shield</v>
          </cell>
          <cell r="IJ853" t="str">
            <v>Power usage Shield</v>
          </cell>
          <cell r="IK853" t="str">
            <v>Power usage Shield</v>
          </cell>
          <cell r="IL853" t="str">
            <v>Power usage Shield</v>
          </cell>
          <cell r="IM853" t="str">
            <v>Power usage Shield</v>
          </cell>
          <cell r="IN853" t="str">
            <v>Power usage Shield</v>
          </cell>
          <cell r="IO853" t="str">
            <v>Power usage Shield</v>
          </cell>
          <cell r="IP853" t="str">
            <v>Power usage Shield</v>
          </cell>
          <cell r="IQ853" t="str">
            <v>Power usage Shield</v>
          </cell>
          <cell r="IR853" t="str">
            <v>Power usage Shield</v>
          </cell>
          <cell r="IS853" t="str">
            <v>Power usage Shield</v>
          </cell>
          <cell r="IT853" t="str">
            <v>Power usage Shield</v>
          </cell>
          <cell r="IU853" t="str">
            <v>Power usage Shield</v>
          </cell>
          <cell r="IV853" t="str">
            <v>Power usage Shield</v>
          </cell>
          <cell r="IW853" t="str">
            <v>Power usage Shield</v>
          </cell>
          <cell r="IX853" t="str">
            <v>Power usage Shield</v>
          </cell>
          <cell r="IY853" t="str">
            <v>Power usage Shield</v>
          </cell>
          <cell r="IZ853" t="str">
            <v>Power usage Shield</v>
          </cell>
          <cell r="JB853" t="str">
            <v>ヨンリョクの盾</v>
          </cell>
          <cell r="JC853" t="str">
            <v>电源使用盾牌</v>
          </cell>
          <cell r="JD853" t="str">
            <v>電源使用盾牌</v>
          </cell>
          <cell r="JE853" t="str">
            <v>utilisation Power Shield</v>
          </cell>
          <cell r="JF853" t="str">
            <v>Stromverbrauch Schild</v>
          </cell>
          <cell r="JG853" t="str">
            <v>penggunaan daya Perisai</v>
          </cell>
          <cell r="JH853" t="str">
            <v>utilizzo Power Shield</v>
          </cell>
          <cell r="JI853" t="str">
            <v>Использование Power Shield</v>
          </cell>
          <cell r="JJ853" t="str">
            <v>El consumo de energía Escudo</v>
          </cell>
          <cell r="JK853" t="str">
            <v>การใช้พลังงานโล่</v>
          </cell>
          <cell r="JL853" t="str">
            <v>sử dụng sức mạnh lá chắn</v>
          </cell>
          <cell r="JM853" t="str">
            <v>O consumo de energia Escudo</v>
          </cell>
          <cell r="JN853" t="str">
            <v>استهلاك الطاقة الدرع</v>
          </cell>
          <cell r="JO853" t="str">
            <v>Выкарыстанне Power Shield</v>
          </cell>
          <cell r="JP853" t="str">
            <v>Консумацията на енергия Shield</v>
          </cell>
          <cell r="JQ853" t="str">
            <v>Využití Power Shield</v>
          </cell>
          <cell r="JR853" t="str">
            <v>gebruik Vermogen Shield</v>
          </cell>
          <cell r="JS853" t="str">
            <v>Virrankulutusta Shield</v>
          </cell>
          <cell r="JT853" t="str">
            <v>χρήση ενέργειας Ασπίδα</v>
          </cell>
          <cell r="JU853" t="str">
            <v>מגן צריכת החשמל</v>
          </cell>
          <cell r="JV853" t="str">
            <v>Energiafelhasználás Shield</v>
          </cell>
          <cell r="JW853" t="str">
            <v>penggunaan kuasa Shield</v>
          </cell>
          <cell r="JX853" t="str">
            <v>Wykorzystanie Power Shield</v>
          </cell>
          <cell r="JY853" t="str">
            <v>Consumul de energie Shield</v>
          </cell>
          <cell r="JZ853" t="str">
            <v>Využitie Power Shield</v>
          </cell>
          <cell r="KA853" t="str">
            <v>Strömförbrukningen Shield</v>
          </cell>
          <cell r="KB853" t="str">
            <v>Güç kullanımı Kalkanı</v>
          </cell>
          <cell r="KC853" t="str">
            <v>Використання Power Shield</v>
          </cell>
        </row>
        <row r="854">
          <cell r="A854" t="str">
            <v>EquipName_MyfgBowTen</v>
          </cell>
          <cell r="B854">
            <v>1</v>
          </cell>
          <cell r="C854" t="str">
            <v>블레이드 보우</v>
          </cell>
          <cell r="D854" t="str">
            <v>Blades Bow</v>
          </cell>
          <cell r="E854" t="str">
            <v>Blades Bow</v>
          </cell>
          <cell r="F854" t="str">
            <v/>
          </cell>
          <cell r="H854" t="str">
            <v>Blades Bow</v>
          </cell>
          <cell r="L854">
            <v>0</v>
          </cell>
          <cell r="AP854" t="str">
            <v>ブレードボウ</v>
          </cell>
          <cell r="AQ854" t="str">
            <v>刀片弓</v>
          </cell>
          <cell r="AR854" t="str">
            <v>刀片弓</v>
          </cell>
          <cell r="AS854" t="str">
            <v>lames Bow</v>
          </cell>
          <cell r="AT854" t="str">
            <v>Blades Bow</v>
          </cell>
          <cell r="AU854" t="str">
            <v>Blades Bow</v>
          </cell>
          <cell r="AV854" t="str">
            <v>lame Bow</v>
          </cell>
          <cell r="AW854" t="str">
            <v>Лезвия Лук</v>
          </cell>
          <cell r="AX854" t="str">
            <v>cuchillas de arco</v>
          </cell>
          <cell r="AY854" t="str">
            <v>ใบมีดโบว์</v>
          </cell>
          <cell r="AZ854" t="str">
            <v>Blades Bow</v>
          </cell>
          <cell r="BA854" t="str">
            <v>Blades Bow</v>
          </cell>
          <cell r="BB854" t="str">
            <v>شفرات القوس</v>
          </cell>
          <cell r="BC854" t="str">
            <v>ляза Лук</v>
          </cell>
          <cell r="BD854" t="str">
            <v>Blades Bow</v>
          </cell>
          <cell r="BE854" t="str">
            <v>Blades Bow</v>
          </cell>
          <cell r="BF854" t="str">
            <v>blades Bow</v>
          </cell>
          <cell r="BG854" t="str">
            <v>terät Bow</v>
          </cell>
          <cell r="BH854" t="str">
            <v>λεπίδες Bow</v>
          </cell>
          <cell r="BI854" t="str">
            <v>Bow להבים</v>
          </cell>
          <cell r="BJ854" t="str">
            <v>Blades Bow</v>
          </cell>
          <cell r="BK854" t="str">
            <v>bilah Bow</v>
          </cell>
          <cell r="BL854" t="str">
            <v>ostrza Bow</v>
          </cell>
          <cell r="BM854" t="str">
            <v>Lame Bow</v>
          </cell>
          <cell r="BN854" t="str">
            <v>blades Bow</v>
          </cell>
          <cell r="BO854" t="str">
            <v>Blades Bow</v>
          </cell>
          <cell r="BP854" t="str">
            <v>bıçaklar Bow</v>
          </cell>
          <cell r="BQ854" t="str">
            <v>леза Лук</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블레이드 보우</v>
          </cell>
          <cell r="HZ854" t="str">
            <v>블레이드 보우</v>
          </cell>
          <cell r="IA854" t="str">
            <v>블레이드 보우</v>
          </cell>
          <cell r="IB854" t="str">
            <v>Blades Bow</v>
          </cell>
          <cell r="IC854" t="str">
            <v>Blades Bow</v>
          </cell>
          <cell r="ID854" t="str">
            <v>Blades Bow</v>
          </cell>
          <cell r="IE854" t="str">
            <v>Blades Bow</v>
          </cell>
          <cell r="IF854" t="str">
            <v>Blades Bow</v>
          </cell>
          <cell r="IG854" t="str">
            <v>Blades Bow</v>
          </cell>
          <cell r="IH854" t="str">
            <v>Blades Bow</v>
          </cell>
          <cell r="II854" t="str">
            <v>Blades Bow</v>
          </cell>
          <cell r="IJ854" t="str">
            <v>Blades Bow</v>
          </cell>
          <cell r="IK854" t="str">
            <v>Blades Bow</v>
          </cell>
          <cell r="IL854" t="str">
            <v>Blades Bow</v>
          </cell>
          <cell r="IM854" t="str">
            <v>Blades Bow</v>
          </cell>
          <cell r="IN854" t="str">
            <v>Blades Bow</v>
          </cell>
          <cell r="IO854" t="str">
            <v>Blades Bow</v>
          </cell>
          <cell r="IP854" t="str">
            <v>Blades Bow</v>
          </cell>
          <cell r="IQ854" t="str">
            <v>Blades Bow</v>
          </cell>
          <cell r="IR854" t="str">
            <v>Blades Bow</v>
          </cell>
          <cell r="IS854" t="str">
            <v>Blades Bow</v>
          </cell>
          <cell r="IT854" t="str">
            <v>Blades Bow</v>
          </cell>
          <cell r="IU854" t="str">
            <v>Blades Bow</v>
          </cell>
          <cell r="IV854" t="str">
            <v>Blades Bow</v>
          </cell>
          <cell r="IW854" t="str">
            <v>Blades Bow</v>
          </cell>
          <cell r="IX854" t="str">
            <v>Blades Bow</v>
          </cell>
          <cell r="IY854" t="str">
            <v>Blades Bow</v>
          </cell>
          <cell r="IZ854" t="str">
            <v>Blades Bow</v>
          </cell>
          <cell r="JB854" t="str">
            <v>ブレードボウ</v>
          </cell>
          <cell r="JC854" t="str">
            <v>刀片弓</v>
          </cell>
          <cell r="JD854" t="str">
            <v>刀片弓</v>
          </cell>
          <cell r="JE854" t="str">
            <v>lames Bow</v>
          </cell>
          <cell r="JF854" t="str">
            <v>Blades Bow</v>
          </cell>
          <cell r="JG854" t="str">
            <v>Blades Bow</v>
          </cell>
          <cell r="JH854" t="str">
            <v>lame Bow</v>
          </cell>
          <cell r="JI854" t="str">
            <v>Лезвия Лук</v>
          </cell>
          <cell r="JJ854" t="str">
            <v>cuchillas de arco</v>
          </cell>
          <cell r="JK854" t="str">
            <v>ใบมีดโบว์</v>
          </cell>
          <cell r="JL854" t="str">
            <v>Blades Bow</v>
          </cell>
          <cell r="JM854" t="str">
            <v>Blades Bow</v>
          </cell>
          <cell r="JN854" t="str">
            <v>شفرات القوس</v>
          </cell>
          <cell r="JO854" t="str">
            <v>ляза Лук</v>
          </cell>
          <cell r="JP854" t="str">
            <v>Blades Bow</v>
          </cell>
          <cell r="JQ854" t="str">
            <v>Blades Bow</v>
          </cell>
          <cell r="JR854" t="str">
            <v>blades Bow</v>
          </cell>
          <cell r="JS854" t="str">
            <v>terät Bow</v>
          </cell>
          <cell r="JT854" t="str">
            <v>λεπίδες Bow</v>
          </cell>
          <cell r="JU854" t="str">
            <v>Bow להבים</v>
          </cell>
          <cell r="JV854" t="str">
            <v>Blades Bow</v>
          </cell>
          <cell r="JW854" t="str">
            <v>bilah Bow</v>
          </cell>
          <cell r="JX854" t="str">
            <v>ostrza Bow</v>
          </cell>
          <cell r="JY854" t="str">
            <v>Lame Bow</v>
          </cell>
          <cell r="JZ854" t="str">
            <v>blades Bow</v>
          </cell>
          <cell r="KA854" t="str">
            <v>Blades Bow</v>
          </cell>
          <cell r="KB854" t="str">
            <v>bıçaklar Bow</v>
          </cell>
          <cell r="KC854" t="str">
            <v>леза Лук</v>
          </cell>
        </row>
        <row r="855">
          <cell r="A855" t="str">
            <v>EquipName_VillagerDagger</v>
          </cell>
          <cell r="B855">
            <v>1</v>
          </cell>
          <cell r="C855" t="str">
            <v>용사의 단검</v>
          </cell>
          <cell r="D855" t="str">
            <v>Dagger warrior</v>
          </cell>
          <cell r="E855" t="str">
            <v>Dagger warrior</v>
          </cell>
          <cell r="F855" t="str">
            <v/>
          </cell>
          <cell r="H855" t="str">
            <v>Dagger warrior</v>
          </cell>
          <cell r="L855">
            <v>0</v>
          </cell>
          <cell r="AP855" t="str">
            <v>勇者の短剣</v>
          </cell>
          <cell r="AQ855" t="str">
            <v>匕首战士</v>
          </cell>
          <cell r="AR855" t="str">
            <v>匕首戰士</v>
          </cell>
          <cell r="AS855" t="str">
            <v>guerrier poignard</v>
          </cell>
          <cell r="AT855" t="str">
            <v>Dagger Krieger</v>
          </cell>
          <cell r="AU855" t="str">
            <v>Dagger prajurit</v>
          </cell>
          <cell r="AV855" t="str">
            <v>Dagger guerriero</v>
          </cell>
          <cell r="AW855" t="str">
            <v>Dagger воин</v>
          </cell>
          <cell r="AX855" t="str">
            <v>guerrero daga</v>
          </cell>
          <cell r="AY855" t="str">
            <v>นักรบกริช</v>
          </cell>
          <cell r="AZ855" t="str">
            <v>Dagger chiến binh</v>
          </cell>
          <cell r="BA855" t="str">
            <v>Dagger guerreiro</v>
          </cell>
          <cell r="BB855" t="str">
            <v>خنجر المحارب</v>
          </cell>
          <cell r="BC855" t="str">
            <v>Dagger воін</v>
          </cell>
          <cell r="BD855" t="str">
            <v>Камата воин</v>
          </cell>
          <cell r="BE855" t="str">
            <v>Dagger bojovník</v>
          </cell>
          <cell r="BF855" t="str">
            <v>Dagger krijger</v>
          </cell>
          <cell r="BG855" t="str">
            <v>Dagger soturi</v>
          </cell>
          <cell r="BH855" t="str">
            <v>Dagger πολεμιστής</v>
          </cell>
          <cell r="BI855" t="str">
            <v>לוחם פגיון</v>
          </cell>
          <cell r="BJ855" t="str">
            <v>Dagger harcos</v>
          </cell>
          <cell r="BK855" t="str">
            <v>Dagger pahlawan</v>
          </cell>
          <cell r="BL855" t="str">
            <v>dagger wojownik</v>
          </cell>
          <cell r="BM855" t="str">
            <v>Dagger războinic</v>
          </cell>
          <cell r="BN855" t="str">
            <v>Dagger bojovník</v>
          </cell>
          <cell r="BO855" t="str">
            <v>Dagger krigare</v>
          </cell>
          <cell r="BP855" t="str">
            <v>Hançer savaşçı</v>
          </cell>
          <cell r="BQ855" t="str">
            <v>Dagger воїн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용사의 단검</v>
          </cell>
          <cell r="HZ855" t="str">
            <v>용사의 단검</v>
          </cell>
          <cell r="IA855" t="str">
            <v>용사의 단검</v>
          </cell>
          <cell r="IB855" t="str">
            <v>Dagger warrior</v>
          </cell>
          <cell r="IC855" t="str">
            <v>Dagger warrior</v>
          </cell>
          <cell r="ID855" t="str">
            <v>Dagger warrior</v>
          </cell>
          <cell r="IE855" t="str">
            <v>Dagger warrior</v>
          </cell>
          <cell r="IF855" t="str">
            <v>Dagger warrior</v>
          </cell>
          <cell r="IG855" t="str">
            <v>Dagger warrior</v>
          </cell>
          <cell r="IH855" t="str">
            <v>Dagger warrior</v>
          </cell>
          <cell r="II855" t="str">
            <v>Dagger warrior</v>
          </cell>
          <cell r="IJ855" t="str">
            <v>Dagger warrior</v>
          </cell>
          <cell r="IK855" t="str">
            <v>Dagger warrior</v>
          </cell>
          <cell r="IL855" t="str">
            <v>Dagger warrior</v>
          </cell>
          <cell r="IM855" t="str">
            <v>Dagger warrior</v>
          </cell>
          <cell r="IN855" t="str">
            <v>Dagger warrior</v>
          </cell>
          <cell r="IO855" t="str">
            <v>Dagger warrior</v>
          </cell>
          <cell r="IP855" t="str">
            <v>Dagger warrior</v>
          </cell>
          <cell r="IQ855" t="str">
            <v>Dagger warrior</v>
          </cell>
          <cell r="IR855" t="str">
            <v>Dagger warrior</v>
          </cell>
          <cell r="IS855" t="str">
            <v>Dagger warrior</v>
          </cell>
          <cell r="IT855" t="str">
            <v>Dagger warrior</v>
          </cell>
          <cell r="IU855" t="str">
            <v>Dagger warrior</v>
          </cell>
          <cell r="IV855" t="str">
            <v>Dagger warrior</v>
          </cell>
          <cell r="IW855" t="str">
            <v>Dagger warrior</v>
          </cell>
          <cell r="IX855" t="str">
            <v>Dagger warrior</v>
          </cell>
          <cell r="IY855" t="str">
            <v>Dagger warrior</v>
          </cell>
          <cell r="IZ855" t="str">
            <v>Dagger warrior</v>
          </cell>
          <cell r="JB855" t="str">
            <v>勇者の短剣</v>
          </cell>
          <cell r="JC855" t="str">
            <v>匕首战士</v>
          </cell>
          <cell r="JD855" t="str">
            <v>匕首戰士</v>
          </cell>
          <cell r="JE855" t="str">
            <v>guerrier poignard</v>
          </cell>
          <cell r="JF855" t="str">
            <v>Dagger Krieger</v>
          </cell>
          <cell r="JG855" t="str">
            <v>Dagger prajurit</v>
          </cell>
          <cell r="JH855" t="str">
            <v>Dagger guerriero</v>
          </cell>
          <cell r="JI855" t="str">
            <v>Dagger воин</v>
          </cell>
          <cell r="JJ855" t="str">
            <v>guerrero daga</v>
          </cell>
          <cell r="JK855" t="str">
            <v>นักรบกริช</v>
          </cell>
          <cell r="JL855" t="str">
            <v>Dagger chiến binh</v>
          </cell>
          <cell r="JM855" t="str">
            <v>Dagger guerreiro</v>
          </cell>
          <cell r="JN855" t="str">
            <v>خنجر المحارب</v>
          </cell>
          <cell r="JO855" t="str">
            <v>Dagger воін</v>
          </cell>
          <cell r="JP855" t="str">
            <v>Камата воин</v>
          </cell>
          <cell r="JQ855" t="str">
            <v>Dagger bojovník</v>
          </cell>
          <cell r="JR855" t="str">
            <v>Dagger krijger</v>
          </cell>
          <cell r="JS855" t="str">
            <v>Dagger soturi</v>
          </cell>
          <cell r="JT855" t="str">
            <v>Dagger πολεμιστής</v>
          </cell>
          <cell r="JU855" t="str">
            <v>לוחם פגיון</v>
          </cell>
          <cell r="JV855" t="str">
            <v>Dagger harcos</v>
          </cell>
          <cell r="JW855" t="str">
            <v>Dagger pahlawan</v>
          </cell>
          <cell r="JX855" t="str">
            <v>dagger wojownik</v>
          </cell>
          <cell r="JY855" t="str">
            <v>Dagger războinic</v>
          </cell>
          <cell r="JZ855" t="str">
            <v>Dagger bojovník</v>
          </cell>
          <cell r="KA855" t="str">
            <v>Dagger krigare</v>
          </cell>
          <cell r="KB855" t="str">
            <v>Hançer savaşçı</v>
          </cell>
          <cell r="KC855" t="str">
            <v>Dagger воїн</v>
          </cell>
        </row>
        <row r="856">
          <cell r="A856" t="str">
            <v>EquipName_GirlMageStaff</v>
          </cell>
          <cell r="B856">
            <v>1</v>
          </cell>
          <cell r="C856" t="str">
            <v>태양과 달과 별</v>
          </cell>
          <cell r="D856" t="str">
            <v>The stars and the sun and the moon</v>
          </cell>
          <cell r="E856" t="str">
            <v>The stars and the sun and the moon</v>
          </cell>
          <cell r="F856" t="str">
            <v/>
          </cell>
          <cell r="H856" t="str">
            <v>The stars and the sun and the moon</v>
          </cell>
          <cell r="L856">
            <v>0</v>
          </cell>
          <cell r="AP856" t="str">
            <v>太陽と月と星</v>
          </cell>
          <cell r="AQ856" t="str">
            <v>星星和太阳和月亮</v>
          </cell>
          <cell r="AR856" t="str">
            <v>星星和太陽和月亮</v>
          </cell>
          <cell r="AS856" t="str">
            <v>Les étoiles et le soleil et la lune</v>
          </cell>
          <cell r="AT856" t="str">
            <v>Die Sterne und die Sonne und der Mond</v>
          </cell>
          <cell r="AU856" t="str">
            <v>Bintang-bintang dan matahari dan bulan</v>
          </cell>
          <cell r="AV856" t="str">
            <v>Le stelle e il sole e la luna</v>
          </cell>
          <cell r="AW856" t="str">
            <v>Звезды и солнце и луна</v>
          </cell>
          <cell r="AX856" t="str">
            <v>Las estrellas y el sol y la luna</v>
          </cell>
          <cell r="AY856" t="str">
            <v>ดาวและดวงอาทิตย์และดวงจันทร์</v>
          </cell>
          <cell r="AZ856" t="str">
            <v>Các ngôi sao và mặt trời và mặt trăng</v>
          </cell>
          <cell r="BA856" t="str">
            <v>As estrelas, o sol ea lua</v>
          </cell>
          <cell r="BB856" t="str">
            <v>النجوم والشمس والقمر</v>
          </cell>
          <cell r="BC856" t="str">
            <v>Зоркі і сонца і месяц</v>
          </cell>
          <cell r="BD856" t="str">
            <v>Звездите и слънцето и луната</v>
          </cell>
          <cell r="BE856" t="str">
            <v>Hvězdy a slunce a měsíc</v>
          </cell>
          <cell r="BF856" t="str">
            <v>De sterren en de zon en de maan</v>
          </cell>
          <cell r="BG856" t="str">
            <v>Tähdet ja aurinko ja kuu</v>
          </cell>
          <cell r="BH856" t="str">
            <v>Τα αστέρια και τον ήλιο και το φεγγάρι</v>
          </cell>
          <cell r="BI856" t="str">
            <v>הכוכבים והשמש והירח</v>
          </cell>
          <cell r="BJ856" t="str">
            <v>A csillagok és a Nap és a Hold</v>
          </cell>
          <cell r="BK856" t="str">
            <v>Bintang-bintang dan matahari dan bulan</v>
          </cell>
          <cell r="BL856" t="str">
            <v>Gwiazdy i słońce i księżyc</v>
          </cell>
          <cell r="BM856" t="str">
            <v>Stelele și soarele și luna</v>
          </cell>
          <cell r="BN856" t="str">
            <v>Hviezdy a slnko a mesiac</v>
          </cell>
          <cell r="BO856" t="str">
            <v>Stjärnorna och solen och månen</v>
          </cell>
          <cell r="BP856" t="str">
            <v>Yıldızlar ve güneş ve ay</v>
          </cell>
          <cell r="BQ856" t="str">
            <v>Зірки і сонце і місяць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태양과 달과 별</v>
          </cell>
          <cell r="HZ856" t="str">
            <v>태양과 달과 별</v>
          </cell>
          <cell r="IA856" t="str">
            <v>태양과 달과 별</v>
          </cell>
          <cell r="IB856" t="str">
            <v>The stars and the sun and the moon</v>
          </cell>
          <cell r="IC856" t="str">
            <v>The stars and the sun and the moon</v>
          </cell>
          <cell r="ID856" t="str">
            <v>The stars and the sun and the moon</v>
          </cell>
          <cell r="IE856" t="str">
            <v>The stars and the sun and the moon</v>
          </cell>
          <cell r="IF856" t="str">
            <v>The stars and the sun and the moon</v>
          </cell>
          <cell r="IG856" t="str">
            <v>The stars and the sun and the moon</v>
          </cell>
          <cell r="IH856" t="str">
            <v>The stars and the sun and the moon</v>
          </cell>
          <cell r="II856" t="str">
            <v>The stars and the sun and the moon</v>
          </cell>
          <cell r="IJ856" t="str">
            <v>The stars and the sun and the moon</v>
          </cell>
          <cell r="IK856" t="str">
            <v>The stars and the sun and the moon</v>
          </cell>
          <cell r="IL856" t="str">
            <v>The stars and the sun and the moon</v>
          </cell>
          <cell r="IM856" t="str">
            <v>The stars and the sun and the moon</v>
          </cell>
          <cell r="IN856" t="str">
            <v>The stars and the sun and the moon</v>
          </cell>
          <cell r="IO856" t="str">
            <v>The stars and the sun and the moon</v>
          </cell>
          <cell r="IP856" t="str">
            <v>The stars and the sun and the moon</v>
          </cell>
          <cell r="IQ856" t="str">
            <v>The stars and the sun and the moon</v>
          </cell>
          <cell r="IR856" t="str">
            <v>The stars and the sun and the moon</v>
          </cell>
          <cell r="IS856" t="str">
            <v>The stars and the sun and the moon</v>
          </cell>
          <cell r="IT856" t="str">
            <v>The stars and the sun and the moon</v>
          </cell>
          <cell r="IU856" t="str">
            <v>The stars and the sun and the moon</v>
          </cell>
          <cell r="IV856" t="str">
            <v>The stars and the sun and the moon</v>
          </cell>
          <cell r="IW856" t="str">
            <v>The stars and the sun and the moon</v>
          </cell>
          <cell r="IX856" t="str">
            <v>The stars and the sun and the moon</v>
          </cell>
          <cell r="IY856" t="str">
            <v>The stars and the sun and the moon</v>
          </cell>
          <cell r="IZ856" t="str">
            <v>The stars and the sun and the moon</v>
          </cell>
          <cell r="JB856" t="str">
            <v>太陽と月と星</v>
          </cell>
          <cell r="JC856" t="str">
            <v>星星和太阳和月亮</v>
          </cell>
          <cell r="JD856" t="str">
            <v>星星和太陽和月亮</v>
          </cell>
          <cell r="JE856" t="str">
            <v>Les étoiles et le soleil et la lune</v>
          </cell>
          <cell r="JF856" t="str">
            <v>Die Sterne und die Sonne und der Mond</v>
          </cell>
          <cell r="JG856" t="str">
            <v>Bintang-bintang dan matahari dan bulan</v>
          </cell>
          <cell r="JH856" t="str">
            <v>Le stelle e il sole e la luna</v>
          </cell>
          <cell r="JI856" t="str">
            <v>Звезды и солнце и луна</v>
          </cell>
          <cell r="JJ856" t="str">
            <v>Las estrellas y el sol y la luna</v>
          </cell>
          <cell r="JK856" t="str">
            <v>ดาวและดวงอาทิตย์และดวงจันทร์</v>
          </cell>
          <cell r="JL856" t="str">
            <v>Các ngôi sao và mặt trời và mặt trăng</v>
          </cell>
          <cell r="JM856" t="str">
            <v>As estrelas, o sol ea lua</v>
          </cell>
          <cell r="JN856" t="str">
            <v>النجوم والشمس والقمر</v>
          </cell>
          <cell r="JO856" t="str">
            <v>Зоркі і сонца і месяц</v>
          </cell>
          <cell r="JP856" t="str">
            <v>Звездите и слънцето и луната</v>
          </cell>
          <cell r="JQ856" t="str">
            <v>Hvězdy a slunce a měsíc</v>
          </cell>
          <cell r="JR856" t="str">
            <v>De sterren en de zon en de maan</v>
          </cell>
          <cell r="JS856" t="str">
            <v>Tähdet ja aurinko ja kuu</v>
          </cell>
          <cell r="JT856" t="str">
            <v>Τα αστέρια και τον ήλιο και το φεγγάρι</v>
          </cell>
          <cell r="JU856" t="str">
            <v>הכוכבים והשמש והירח</v>
          </cell>
          <cell r="JV856" t="str">
            <v>A csillagok és a Nap és a Hold</v>
          </cell>
          <cell r="JW856" t="str">
            <v>Bintang-bintang dan matahari dan bulan</v>
          </cell>
          <cell r="JX856" t="str">
            <v>Gwiazdy i słońce i księżyc</v>
          </cell>
          <cell r="JY856" t="str">
            <v>Stelele și soarele și luna</v>
          </cell>
          <cell r="JZ856" t="str">
            <v>Hviezdy a slnko a mesiac</v>
          </cell>
          <cell r="KA856" t="str">
            <v>Stjärnorna och solen och månen</v>
          </cell>
          <cell r="KB856" t="str">
            <v>Yıldızlar ve güneş ve ay</v>
          </cell>
          <cell r="KC856" t="str">
            <v>Зірки і сонце і місяць</v>
          </cell>
        </row>
        <row r="857">
          <cell r="A857" t="str">
            <v>EquipName_WideBlade</v>
          </cell>
          <cell r="B857">
            <v>1</v>
          </cell>
          <cell r="C857" t="str">
            <v>금빛 장식검</v>
          </cell>
          <cell r="D857" t="str">
            <v>Gold decorative sword</v>
          </cell>
          <cell r="E857" t="str">
            <v>Gold decorative sword</v>
          </cell>
          <cell r="F857" t="str">
            <v/>
          </cell>
          <cell r="H857" t="str">
            <v>Gold decorative sword</v>
          </cell>
          <cell r="L857">
            <v>0</v>
          </cell>
          <cell r="AP857" t="str">
            <v>金色の装飾剣</v>
          </cell>
          <cell r="AQ857" t="str">
            <v>金装饰剑</v>
          </cell>
          <cell r="AR857" t="str">
            <v>金裝飾劍</v>
          </cell>
          <cell r="AS857" t="str">
            <v>épée décorative d'or</v>
          </cell>
          <cell r="AT857" t="str">
            <v>Gold dekoratives Schwert</v>
          </cell>
          <cell r="AU857" t="str">
            <v>pedang dekoratif emas</v>
          </cell>
          <cell r="AV857" t="str">
            <v>Oro Spada decorativa</v>
          </cell>
          <cell r="AW857" t="str">
            <v>Золотой декоративный меч</v>
          </cell>
          <cell r="AX857" t="str">
            <v>Espada decorativa de oro</v>
          </cell>
          <cell r="AY857" t="str">
            <v>ทองดาบตกแต่ง</v>
          </cell>
          <cell r="AZ857" t="str">
            <v>gươm trang trí vàng</v>
          </cell>
          <cell r="BA857" t="str">
            <v>espada decorativa do ouro</v>
          </cell>
          <cell r="BB857" t="str">
            <v>السيف الزخرفية الذهب</v>
          </cell>
          <cell r="BC857" t="str">
            <v>Залаты дэкаратыўны меч</v>
          </cell>
          <cell r="BD857" t="str">
            <v>Злато декоративен меч</v>
          </cell>
          <cell r="BE857" t="str">
            <v>Gold ozdobný meč</v>
          </cell>
          <cell r="BF857" t="str">
            <v>Gouden decoratieve zwaard</v>
          </cell>
          <cell r="BG857" t="str">
            <v>Kulta koristeellinen miekka</v>
          </cell>
          <cell r="BH857" t="str">
            <v>Χρυσό διακοσμητικό σπαθί</v>
          </cell>
          <cell r="BI857" t="str">
            <v>חרב דקורטיבית זהב</v>
          </cell>
          <cell r="BJ857" t="str">
            <v>Arany dekoratív kard</v>
          </cell>
          <cell r="BK857" t="str">
            <v>Emas pedang hiasan</v>
          </cell>
          <cell r="BL857" t="str">
            <v>Złoty ozdobny miecz</v>
          </cell>
          <cell r="BM857" t="str">
            <v>sabie decorative aur</v>
          </cell>
          <cell r="BN857" t="str">
            <v>Gold ozdobný meč</v>
          </cell>
          <cell r="BO857" t="str">
            <v>Guld dekorativa svärd</v>
          </cell>
          <cell r="BP857" t="str">
            <v>Altın dekoratif kılıç</v>
          </cell>
          <cell r="BQ857" t="str">
            <v>Золотий декоративний меч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금빛 장식검</v>
          </cell>
          <cell r="HZ857" t="str">
            <v>금빛 장식검</v>
          </cell>
          <cell r="IA857" t="str">
            <v>금빛 장식검</v>
          </cell>
          <cell r="IB857" t="str">
            <v>Gold decorative sword</v>
          </cell>
          <cell r="IC857" t="str">
            <v>Gold decorative sword</v>
          </cell>
          <cell r="ID857" t="str">
            <v>Gold decorative sword</v>
          </cell>
          <cell r="IE857" t="str">
            <v>Gold decorative sword</v>
          </cell>
          <cell r="IF857" t="str">
            <v>Gold decorative sword</v>
          </cell>
          <cell r="IG857" t="str">
            <v>Gold decorative sword</v>
          </cell>
          <cell r="IH857" t="str">
            <v>Gold decorative sword</v>
          </cell>
          <cell r="II857" t="str">
            <v>Gold decorative sword</v>
          </cell>
          <cell r="IJ857" t="str">
            <v>Gold decorative sword</v>
          </cell>
          <cell r="IK857" t="str">
            <v>Gold decorative sword</v>
          </cell>
          <cell r="IL857" t="str">
            <v>Gold decorative sword</v>
          </cell>
          <cell r="IM857" t="str">
            <v>Gold decorative sword</v>
          </cell>
          <cell r="IN857" t="str">
            <v>Gold decorative sword</v>
          </cell>
          <cell r="IO857" t="str">
            <v>Gold decorative sword</v>
          </cell>
          <cell r="IP857" t="str">
            <v>Gold decorative sword</v>
          </cell>
          <cell r="IQ857" t="str">
            <v>Gold decorative sword</v>
          </cell>
          <cell r="IR857" t="str">
            <v>Gold decorative sword</v>
          </cell>
          <cell r="IS857" t="str">
            <v>Gold decorative sword</v>
          </cell>
          <cell r="IT857" t="str">
            <v>Gold decorative sword</v>
          </cell>
          <cell r="IU857" t="str">
            <v>Gold decorative sword</v>
          </cell>
          <cell r="IV857" t="str">
            <v>Gold decorative sword</v>
          </cell>
          <cell r="IW857" t="str">
            <v>Gold decorative sword</v>
          </cell>
          <cell r="IX857" t="str">
            <v>Gold decorative sword</v>
          </cell>
          <cell r="IY857" t="str">
            <v>Gold decorative sword</v>
          </cell>
          <cell r="IZ857" t="str">
            <v>Gold decorative sword</v>
          </cell>
          <cell r="JB857" t="str">
            <v>金色の装飾剣</v>
          </cell>
          <cell r="JC857" t="str">
            <v>金装饰剑</v>
          </cell>
          <cell r="JD857" t="str">
            <v>金裝飾劍</v>
          </cell>
          <cell r="JE857" t="str">
            <v>épée décorative d'or</v>
          </cell>
          <cell r="JF857" t="str">
            <v>Gold dekoratives Schwert</v>
          </cell>
          <cell r="JG857" t="str">
            <v>pedang dekoratif emas</v>
          </cell>
          <cell r="JH857" t="str">
            <v>Oro Spada decorativa</v>
          </cell>
          <cell r="JI857" t="str">
            <v>Золотой декоративный меч</v>
          </cell>
          <cell r="JJ857" t="str">
            <v>Espada decorativa de oro</v>
          </cell>
          <cell r="JK857" t="str">
            <v>ทองดาบตกแต่ง</v>
          </cell>
          <cell r="JL857" t="str">
            <v>gươm trang trí vàng</v>
          </cell>
          <cell r="JM857" t="str">
            <v>espada decorativa do ouro</v>
          </cell>
          <cell r="JN857" t="str">
            <v>السيف الزخرفية الذهب</v>
          </cell>
          <cell r="JO857" t="str">
            <v>Залаты дэкаратыўны меч</v>
          </cell>
          <cell r="JP857" t="str">
            <v>Злато декоративен меч</v>
          </cell>
          <cell r="JQ857" t="str">
            <v>Gold ozdobný meč</v>
          </cell>
          <cell r="JR857" t="str">
            <v>Gouden decoratieve zwaard</v>
          </cell>
          <cell r="JS857" t="str">
            <v>Kulta koristeellinen miekka</v>
          </cell>
          <cell r="JT857" t="str">
            <v>Χρυσό διακοσμητικό σπαθί</v>
          </cell>
          <cell r="JU857" t="str">
            <v>חרב דקורטיבית זהב</v>
          </cell>
          <cell r="JV857" t="str">
            <v>Arany dekoratív kard</v>
          </cell>
          <cell r="JW857" t="str">
            <v>Emas pedang hiasan</v>
          </cell>
          <cell r="JX857" t="str">
            <v>Złoty ozdobny miecz</v>
          </cell>
          <cell r="JY857" t="str">
            <v>sabie decorative aur</v>
          </cell>
          <cell r="JZ857" t="str">
            <v>Gold ozdobný meč</v>
          </cell>
          <cell r="KA857" t="str">
            <v>Guld dekorativa svärd</v>
          </cell>
          <cell r="KB857" t="str">
            <v>Altın dekoratif kılıç</v>
          </cell>
          <cell r="KC857" t="str">
            <v>Золотий декоративний меч</v>
          </cell>
        </row>
        <row r="858">
          <cell r="A858" t="str">
            <v>EquipName_StylizedAxe</v>
          </cell>
          <cell r="B858">
            <v>1</v>
          </cell>
          <cell r="C858" t="str">
            <v>동여맨 수정도끼</v>
          </cell>
          <cell r="D858" t="str">
            <v>Laced modified axe</v>
          </cell>
          <cell r="E858" t="str">
            <v>Laced modified axe</v>
          </cell>
          <cell r="F858" t="str">
            <v/>
          </cell>
          <cell r="H858" t="str">
            <v>Laced modified axe</v>
          </cell>
          <cell r="L858">
            <v>0</v>
          </cell>
          <cell r="AP858" t="str">
            <v>縛り付け修正斧</v>
          </cell>
          <cell r="AQ858" t="str">
            <v>花边修饰斧</v>
          </cell>
          <cell r="AR858" t="str">
            <v>花邊修飾斧</v>
          </cell>
          <cell r="AS858" t="str">
            <v>hache modifiée lacées</v>
          </cell>
          <cell r="AT858" t="str">
            <v>Geschnürt modifizierte Axt</v>
          </cell>
          <cell r="AU858" t="str">
            <v>Laced kapak dimodifikasi</v>
          </cell>
          <cell r="AV858" t="str">
            <v>ax modificato Stringhe</v>
          </cell>
          <cell r="AW858" t="str">
            <v>Laced модифицированный топор</v>
          </cell>
          <cell r="AX858" t="str">
            <v>hacha atada modificado</v>
          </cell>
          <cell r="AY858" t="str">
            <v>เจือขวานปรับเปลี่ยน</v>
          </cell>
          <cell r="AZ858" t="str">
            <v>Tẩm rìu sửa đổi</v>
          </cell>
          <cell r="BA858" t="str">
            <v>machado modificado atado</v>
          </cell>
          <cell r="BB858" t="str">
            <v>الذي تغلب عليه اسهم الفأس تعديل</v>
          </cell>
          <cell r="BC858" t="str">
            <v>Laced мадыфікаваны сякера</v>
          </cell>
          <cell r="BD858" t="str">
            <v>Завързана модифициран брадва</v>
          </cell>
          <cell r="BE858" t="str">
            <v>Oživené modifikované ax</v>
          </cell>
          <cell r="BF858" t="str">
            <v>Laced gewijzigd bijl</v>
          </cell>
          <cell r="BG858" t="str">
            <v>Terästetty modifioitu ax</v>
          </cell>
          <cell r="BH858" t="str">
            <v>Ραμμένη τροποποιημένο τσεκούρι</v>
          </cell>
          <cell r="BI858" t="str">
            <v>שזורה גרזן שונה</v>
          </cell>
          <cell r="BJ858" t="str">
            <v>Befűzhető módosított ax</v>
          </cell>
          <cell r="BK858" t="str">
            <v>Dicampur kapak diubahsuai</v>
          </cell>
          <cell r="BL858" t="str">
            <v>Splecione zmodyfikowany ax</v>
          </cell>
          <cell r="BM858" t="str">
            <v>Dantelat topor modificat</v>
          </cell>
          <cell r="BN858" t="str">
            <v>Oživené modifikované ax</v>
          </cell>
          <cell r="BO858" t="str">
            <v>Laced modifierad yxa</v>
          </cell>
          <cell r="BP858" t="str">
            <v>Bağcıklı modifiye balta</v>
          </cell>
          <cell r="BQ858" t="str">
            <v>Laced модифікований сокиру</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Laced modified axe</v>
          </cell>
          <cell r="IC858" t="str">
            <v>Laced modified axe</v>
          </cell>
          <cell r="ID858" t="str">
            <v>Laced modified axe</v>
          </cell>
          <cell r="IE858" t="str">
            <v>Laced modified axe</v>
          </cell>
          <cell r="IF858" t="str">
            <v>Laced modified axe</v>
          </cell>
          <cell r="IG858" t="str">
            <v>Laced modified axe</v>
          </cell>
          <cell r="IH858" t="str">
            <v>Laced modified axe</v>
          </cell>
          <cell r="II858" t="str">
            <v>Laced modified axe</v>
          </cell>
          <cell r="IJ858" t="str">
            <v>Laced modified axe</v>
          </cell>
          <cell r="IK858" t="str">
            <v>Laced modified axe</v>
          </cell>
          <cell r="IL858" t="str">
            <v>Laced modified axe</v>
          </cell>
          <cell r="IM858" t="str">
            <v>Laced modified axe</v>
          </cell>
          <cell r="IN858" t="str">
            <v>Laced modified axe</v>
          </cell>
          <cell r="IO858" t="str">
            <v>Laced modified axe</v>
          </cell>
          <cell r="IP858" t="str">
            <v>Laced modified axe</v>
          </cell>
          <cell r="IQ858" t="str">
            <v>Laced modified axe</v>
          </cell>
          <cell r="IR858" t="str">
            <v>Laced modified axe</v>
          </cell>
          <cell r="IS858" t="str">
            <v>Laced modified axe</v>
          </cell>
          <cell r="IT858" t="str">
            <v>Laced modified axe</v>
          </cell>
          <cell r="IU858" t="str">
            <v>Laced modified axe</v>
          </cell>
          <cell r="IV858" t="str">
            <v>Laced modified axe</v>
          </cell>
          <cell r="IW858" t="str">
            <v>Laced modified axe</v>
          </cell>
          <cell r="IX858" t="str">
            <v>Laced modified axe</v>
          </cell>
          <cell r="IY858" t="str">
            <v>Laced modified axe</v>
          </cell>
          <cell r="IZ858" t="str">
            <v>Laced modified axe</v>
          </cell>
          <cell r="JB858" t="str">
            <v>縛り付け修正斧</v>
          </cell>
          <cell r="JC858" t="str">
            <v>花边修饰斧</v>
          </cell>
          <cell r="JD858" t="str">
            <v>花邊修飾斧</v>
          </cell>
          <cell r="JE858" t="str">
            <v>hache modifiée lacées</v>
          </cell>
          <cell r="JF858" t="str">
            <v>Geschnürt modifizierte Axt</v>
          </cell>
          <cell r="JG858" t="str">
            <v>Laced kapak dimodifikasi</v>
          </cell>
          <cell r="JH858" t="str">
            <v>ax modificato Stringhe</v>
          </cell>
          <cell r="JI858" t="str">
            <v>Laced модифицированный топор</v>
          </cell>
          <cell r="JJ858" t="str">
            <v>hacha atada modificado</v>
          </cell>
          <cell r="JK858" t="str">
            <v>เจือขวานปรับเปลี่ยน</v>
          </cell>
          <cell r="JL858" t="str">
            <v>Tẩm rìu sửa đổi</v>
          </cell>
          <cell r="JM858" t="str">
            <v>machado modificado atado</v>
          </cell>
          <cell r="JN858" t="str">
            <v>الذي تغلب عليه اسهم الفأس تعديل</v>
          </cell>
          <cell r="JO858" t="str">
            <v>Laced мадыфікаваны сякера</v>
          </cell>
          <cell r="JP858" t="str">
            <v>Завързана модифициран брадва</v>
          </cell>
          <cell r="JQ858" t="str">
            <v>Oživené modifikované ax</v>
          </cell>
          <cell r="JR858" t="str">
            <v>Laced gewijzigd bijl</v>
          </cell>
          <cell r="JS858" t="str">
            <v>Terästetty modifioitu ax</v>
          </cell>
          <cell r="JT858" t="str">
            <v>Ραμμένη τροποποιημένο τσεκούρι</v>
          </cell>
          <cell r="JU858" t="str">
            <v>שזורה גרזן שונה</v>
          </cell>
          <cell r="JV858" t="str">
            <v>Befűzhető módosított ax</v>
          </cell>
          <cell r="JW858" t="str">
            <v>Dicampur kapak diubahsuai</v>
          </cell>
          <cell r="JX858" t="str">
            <v>Splecione zmodyfikowany ax</v>
          </cell>
          <cell r="JY858" t="str">
            <v>Dantelat topor modificat</v>
          </cell>
          <cell r="JZ858" t="str">
            <v>Oživené modifikované ax</v>
          </cell>
          <cell r="KA858" t="str">
            <v>Laced modifierad yxa</v>
          </cell>
          <cell r="KB858" t="str">
            <v>Bağcıklı modifiye balta</v>
          </cell>
          <cell r="KC858" t="str">
            <v>Laced модифікований сокиру</v>
          </cell>
        </row>
        <row r="859">
          <cell r="A859" t="str">
            <v>EquipName_StylizedSword</v>
          </cell>
          <cell r="B859">
            <v>1</v>
          </cell>
          <cell r="C859" t="str">
            <v>뼈장식 골든 소드</v>
          </cell>
          <cell r="D859" t="str">
            <v>Bone Decoration Golden Sword</v>
          </cell>
          <cell r="E859" t="str">
            <v>Bone Decoration Golden Sword</v>
          </cell>
          <cell r="F859" t="str">
            <v/>
          </cell>
          <cell r="H859" t="str">
            <v>Bone Decoration Golden Sword</v>
          </cell>
          <cell r="L859">
            <v>0</v>
          </cell>
          <cell r="AP859" t="str">
            <v>骨装飾ゴールデンソード</v>
          </cell>
          <cell r="AQ859" t="str">
            <v>骨装饰金剑</v>
          </cell>
          <cell r="AR859" t="str">
            <v>骨裝飾金劍</v>
          </cell>
          <cell r="AS859" t="str">
            <v>Os Décoration épée d'or</v>
          </cell>
          <cell r="AT859" t="str">
            <v>Knochen Dekoration Goldenes Schwert</v>
          </cell>
          <cell r="AU859" t="str">
            <v>Tulang Dekorasi Emas Pedang</v>
          </cell>
          <cell r="AV859" t="str">
            <v>Oro Spada Decoration Bone</v>
          </cell>
          <cell r="AW859" t="str">
            <v>Кость украшения Golden Sword</v>
          </cell>
          <cell r="AX859" t="str">
            <v>Bone decoración de oro Espada</v>
          </cell>
          <cell r="AY859" t="str">
            <v>กระดูกตกแต่งโกลเด้นดาบ</v>
          </cell>
          <cell r="AZ859" t="str">
            <v>Xương trí Vàng Gươm</v>
          </cell>
          <cell r="BA859" t="str">
            <v>Osso Decoração Espada de Ouro</v>
          </cell>
          <cell r="BB859" t="str">
            <v>عظم الديكور السيف الذهبي</v>
          </cell>
          <cell r="BC859" t="str">
            <v>Костка ўпрыгажэнні Golden Sword</v>
          </cell>
          <cell r="BD859" t="str">
            <v>Bone Декорация Golden Sword</v>
          </cell>
          <cell r="BE859" t="str">
            <v>Kost dekorace Golden Sword</v>
          </cell>
          <cell r="BF859" t="str">
            <v>Bone Decoratie gouden zwaard</v>
          </cell>
          <cell r="BG859" t="str">
            <v>Luu koristelu Golden Sword</v>
          </cell>
          <cell r="BH859" t="str">
            <v>Οστών Διακόσμηση Χρυσό Ξίφος</v>
          </cell>
          <cell r="BI859" t="str">
            <v>חרב עצם קישוט זהב</v>
          </cell>
          <cell r="BJ859" t="str">
            <v>Csont dekoráció Aranykard</v>
          </cell>
          <cell r="BK859" t="str">
            <v>Tulang Hiasan Golden Pedang</v>
          </cell>
          <cell r="BL859" t="str">
            <v>Bone dekoracje Złoty Miecz</v>
          </cell>
          <cell r="BM859" t="str">
            <v>Bone decorare de Aur Sword</v>
          </cell>
          <cell r="BN859" t="str">
            <v>Kosť dekorácie Golden Sword</v>
          </cell>
          <cell r="BO859" t="str">
            <v>Bone dekoration Golden Sword</v>
          </cell>
          <cell r="BP859" t="str">
            <v>Kemik Dekorasyon Altın Kılıç</v>
          </cell>
          <cell r="BQ859" t="str">
            <v>Кость прикраси Golden Sword</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뼈장식 골든 소드</v>
          </cell>
          <cell r="HZ859" t="str">
            <v>뼈장식 골든 소드</v>
          </cell>
          <cell r="IA859" t="str">
            <v>뼈장식 골든 소드</v>
          </cell>
          <cell r="IB859" t="str">
            <v>Bone Decoration Golden Sword</v>
          </cell>
          <cell r="IC859" t="str">
            <v>Bone Decoration Golden Sword</v>
          </cell>
          <cell r="ID859" t="str">
            <v>Bone Decoration Golden Sword</v>
          </cell>
          <cell r="IE859" t="str">
            <v>Bone Decoration Golden Sword</v>
          </cell>
          <cell r="IF859" t="str">
            <v>Bone Decoration Golden Sword</v>
          </cell>
          <cell r="IG859" t="str">
            <v>Bone Decoration Golden Sword</v>
          </cell>
          <cell r="IH859" t="str">
            <v>Bone Decoration Golden Sword</v>
          </cell>
          <cell r="II859" t="str">
            <v>Bone Decoration Golden Sword</v>
          </cell>
          <cell r="IJ859" t="str">
            <v>Bone Decoration Golden Sword</v>
          </cell>
          <cell r="IK859" t="str">
            <v>Bone Decoration Golden Sword</v>
          </cell>
          <cell r="IL859" t="str">
            <v>Bone Decoration Golden Sword</v>
          </cell>
          <cell r="IM859" t="str">
            <v>Bone Decoration Golden Sword</v>
          </cell>
          <cell r="IN859" t="str">
            <v>Bone Decoration Golden Sword</v>
          </cell>
          <cell r="IO859" t="str">
            <v>Bone Decoration Golden Sword</v>
          </cell>
          <cell r="IP859" t="str">
            <v>Bone Decoration Golden Sword</v>
          </cell>
          <cell r="IQ859" t="str">
            <v>Bone Decoration Golden Sword</v>
          </cell>
          <cell r="IR859" t="str">
            <v>Bone Decoration Golden Sword</v>
          </cell>
          <cell r="IS859" t="str">
            <v>Bone Decoration Golden Sword</v>
          </cell>
          <cell r="IT859" t="str">
            <v>Bone Decoration Golden Sword</v>
          </cell>
          <cell r="IU859" t="str">
            <v>Bone Decoration Golden Sword</v>
          </cell>
          <cell r="IV859" t="str">
            <v>Bone Decoration Golden Sword</v>
          </cell>
          <cell r="IW859" t="str">
            <v>Bone Decoration Golden Sword</v>
          </cell>
          <cell r="IX859" t="str">
            <v>Bone Decoration Golden Sword</v>
          </cell>
          <cell r="IY859" t="str">
            <v>Bone Decoration Golden Sword</v>
          </cell>
          <cell r="IZ859" t="str">
            <v>Bone Decoration Golden Sword</v>
          </cell>
          <cell r="JB859" t="str">
            <v>骨装飾ゴールデンソード</v>
          </cell>
          <cell r="JC859" t="str">
            <v>骨装饰金剑</v>
          </cell>
          <cell r="JD859" t="str">
            <v>骨裝飾金劍</v>
          </cell>
          <cell r="JE859" t="str">
            <v>Os Décoration épée d'or</v>
          </cell>
          <cell r="JF859" t="str">
            <v>Knochen Dekoration Goldenes Schwert</v>
          </cell>
          <cell r="JG859" t="str">
            <v>Tulang Dekorasi Emas Pedang</v>
          </cell>
          <cell r="JH859" t="str">
            <v>Oro Spada Decoration Bone</v>
          </cell>
          <cell r="JI859" t="str">
            <v>Кость украшения Golden Sword</v>
          </cell>
          <cell r="JJ859" t="str">
            <v>Bone decoración de oro Espada</v>
          </cell>
          <cell r="JK859" t="str">
            <v>กระดูกตกแต่งโกลเด้นดาบ</v>
          </cell>
          <cell r="JL859" t="str">
            <v>Xương trí Vàng Gươm</v>
          </cell>
          <cell r="JM859" t="str">
            <v>Osso Decoração Espada de Ouro</v>
          </cell>
          <cell r="JN859" t="str">
            <v>عظم الديكور السيف الذهبي</v>
          </cell>
          <cell r="JO859" t="str">
            <v>Костка ўпрыгажэнні Golden Sword</v>
          </cell>
          <cell r="JP859" t="str">
            <v>Bone Декорация Golden Sword</v>
          </cell>
          <cell r="JQ859" t="str">
            <v>Kost dekorace Golden Sword</v>
          </cell>
          <cell r="JR859" t="str">
            <v>Bone Decoratie gouden zwaard</v>
          </cell>
          <cell r="JS859" t="str">
            <v>Luu koristelu Golden Sword</v>
          </cell>
          <cell r="JT859" t="str">
            <v>Οστών Διακόσμηση Χρυσό Ξίφος</v>
          </cell>
          <cell r="JU859" t="str">
            <v>חרב עצם קישוט זהב</v>
          </cell>
          <cell r="JV859" t="str">
            <v>Csont dekoráció Aranykard</v>
          </cell>
          <cell r="JW859" t="str">
            <v>Tulang Hiasan Golden Pedang</v>
          </cell>
          <cell r="JX859" t="str">
            <v>Bone dekoracje Złoty Miecz</v>
          </cell>
          <cell r="JY859" t="str">
            <v>Bone decorare de Aur Sword</v>
          </cell>
          <cell r="JZ859" t="str">
            <v>Kosť dekorácie Golden Sword</v>
          </cell>
          <cell r="KA859" t="str">
            <v>Bone dekoration Golden Sword</v>
          </cell>
          <cell r="KB859" t="str">
            <v>Kemik Dekorasyon Altın Kılıç</v>
          </cell>
          <cell r="KC859" t="str">
            <v>Кость прикраси Golden Sword</v>
          </cell>
        </row>
        <row r="860">
          <cell r="A860" t="str">
            <v>EquipName_LowPolyHammer</v>
          </cell>
          <cell r="B860">
            <v>1</v>
          </cell>
          <cell r="C860" t="str">
            <v>룬문자 해머</v>
          </cell>
          <cell r="D860" t="str">
            <v>Runic Hammer</v>
          </cell>
          <cell r="E860" t="str">
            <v>Runic Hammer</v>
          </cell>
          <cell r="F860" t="str">
            <v/>
          </cell>
          <cell r="H860" t="str">
            <v>Runic Hammer</v>
          </cell>
          <cell r="L860">
            <v>0</v>
          </cell>
          <cell r="AP860" t="str">
            <v>ルーン文字ハンマー</v>
          </cell>
          <cell r="AQ860" t="str">
            <v>符文锤</v>
          </cell>
          <cell r="AR860" t="str">
            <v>符文錘</v>
          </cell>
          <cell r="AS860" t="str">
            <v>Marteau runique</v>
          </cell>
          <cell r="AT860" t="str">
            <v>Runic Hammer</v>
          </cell>
          <cell r="AU860" t="str">
            <v>runic Hammer</v>
          </cell>
          <cell r="AV860" t="str">
            <v>Runic Hammer</v>
          </cell>
          <cell r="AW860" t="str">
            <v>Рунический молот</v>
          </cell>
          <cell r="AX860" t="str">
            <v>Runic Martillo</v>
          </cell>
          <cell r="AY860" t="str">
            <v>รูนค้อน</v>
          </cell>
          <cell r="AZ860" t="str">
            <v>Runic Hammer</v>
          </cell>
          <cell r="BA860" t="str">
            <v>Runic Martelo</v>
          </cell>
          <cell r="BB860" t="str">
            <v>رونيك المطرقة</v>
          </cell>
          <cell r="BC860" t="str">
            <v>Руніцкі молат</v>
          </cell>
          <cell r="BD860" t="str">
            <v>рунически Hammer</v>
          </cell>
          <cell r="BE860" t="str">
            <v>Runic Hammer</v>
          </cell>
          <cell r="BF860" t="str">
            <v>Runic Hammer</v>
          </cell>
          <cell r="BG860" t="str">
            <v>runic Hammer</v>
          </cell>
          <cell r="BH860" t="str">
            <v>Ρουνικά Hammer</v>
          </cell>
          <cell r="BI860" t="str">
            <v>רוני האמר</v>
          </cell>
          <cell r="BJ860" t="str">
            <v>Runic Hammer</v>
          </cell>
          <cell r="BK860" t="str">
            <v>Runic Hammer</v>
          </cell>
          <cell r="BL860" t="str">
            <v>Runic Hammer</v>
          </cell>
          <cell r="BM860" t="str">
            <v>Runică Hammer</v>
          </cell>
          <cell r="BN860" t="str">
            <v>Runic Hammer</v>
          </cell>
          <cell r="BO860" t="str">
            <v>Runic Hammer</v>
          </cell>
          <cell r="BP860" t="str">
            <v>Runik Çekiç</v>
          </cell>
          <cell r="BQ860" t="str">
            <v>рунічний молот</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룬문자 해머</v>
          </cell>
          <cell r="HZ860" t="str">
            <v>룬문자 해머</v>
          </cell>
          <cell r="IA860" t="str">
            <v>룬문자 해머</v>
          </cell>
          <cell r="IB860" t="str">
            <v>Runic Hammer</v>
          </cell>
          <cell r="IC860" t="str">
            <v>Runic Hammer</v>
          </cell>
          <cell r="ID860" t="str">
            <v>Runic Hammer</v>
          </cell>
          <cell r="IE860" t="str">
            <v>Runic Hammer</v>
          </cell>
          <cell r="IF860" t="str">
            <v>Runic Hammer</v>
          </cell>
          <cell r="IG860" t="str">
            <v>Runic Hammer</v>
          </cell>
          <cell r="IH860" t="str">
            <v>Runic Hammer</v>
          </cell>
          <cell r="II860" t="str">
            <v>Runic Hammer</v>
          </cell>
          <cell r="IJ860" t="str">
            <v>Runic Hammer</v>
          </cell>
          <cell r="IK860" t="str">
            <v>Runic Hammer</v>
          </cell>
          <cell r="IL860" t="str">
            <v>Runic Hammer</v>
          </cell>
          <cell r="IM860" t="str">
            <v>Runic Hammer</v>
          </cell>
          <cell r="IN860" t="str">
            <v>Runic Hammer</v>
          </cell>
          <cell r="IO860" t="str">
            <v>Runic Hammer</v>
          </cell>
          <cell r="IP860" t="str">
            <v>Runic Hammer</v>
          </cell>
          <cell r="IQ860" t="str">
            <v>Runic Hammer</v>
          </cell>
          <cell r="IR860" t="str">
            <v>Runic Hammer</v>
          </cell>
          <cell r="IS860" t="str">
            <v>Runic Hammer</v>
          </cell>
          <cell r="IT860" t="str">
            <v>Runic Hammer</v>
          </cell>
          <cell r="IU860" t="str">
            <v>Runic Hammer</v>
          </cell>
          <cell r="IV860" t="str">
            <v>Runic Hammer</v>
          </cell>
          <cell r="IW860" t="str">
            <v>Runic Hammer</v>
          </cell>
          <cell r="IX860" t="str">
            <v>Runic Hammer</v>
          </cell>
          <cell r="IY860" t="str">
            <v>Runic Hammer</v>
          </cell>
          <cell r="IZ860" t="str">
            <v>Runic Hammer</v>
          </cell>
          <cell r="JB860" t="str">
            <v>ルーン文字ハンマー</v>
          </cell>
          <cell r="JC860" t="str">
            <v>符文锤</v>
          </cell>
          <cell r="JD860" t="str">
            <v>符文錘</v>
          </cell>
          <cell r="JE860" t="str">
            <v>Marteau runique</v>
          </cell>
          <cell r="JF860" t="str">
            <v>Runic Hammer</v>
          </cell>
          <cell r="JG860" t="str">
            <v>runic Hammer</v>
          </cell>
          <cell r="JH860" t="str">
            <v>Runic Hammer</v>
          </cell>
          <cell r="JI860" t="str">
            <v>Рунический молот</v>
          </cell>
          <cell r="JJ860" t="str">
            <v>Runic Martillo</v>
          </cell>
          <cell r="JK860" t="str">
            <v>รูนค้อน</v>
          </cell>
          <cell r="JL860" t="str">
            <v>Runic Hammer</v>
          </cell>
          <cell r="JM860" t="str">
            <v>Runic Martelo</v>
          </cell>
          <cell r="JN860" t="str">
            <v>رونيك المطرقة</v>
          </cell>
          <cell r="JO860" t="str">
            <v>Руніцкі молат</v>
          </cell>
          <cell r="JP860" t="str">
            <v>рунически Hammer</v>
          </cell>
          <cell r="JQ860" t="str">
            <v>Runic Hammer</v>
          </cell>
          <cell r="JR860" t="str">
            <v>Runic Hammer</v>
          </cell>
          <cell r="JS860" t="str">
            <v>runic Hammer</v>
          </cell>
          <cell r="JT860" t="str">
            <v>Ρουνικά Hammer</v>
          </cell>
          <cell r="JU860" t="str">
            <v>רוני האמר</v>
          </cell>
          <cell r="JV860" t="str">
            <v>Runic Hammer</v>
          </cell>
          <cell r="JW860" t="str">
            <v>Runic Hammer</v>
          </cell>
          <cell r="JX860" t="str">
            <v>Runic Hammer</v>
          </cell>
          <cell r="JY860" t="str">
            <v>Runică Hammer</v>
          </cell>
          <cell r="JZ860" t="str">
            <v>Runic Hammer</v>
          </cell>
          <cell r="KA860" t="str">
            <v>Runic Hammer</v>
          </cell>
          <cell r="KB860" t="str">
            <v>Runik Çekiç</v>
          </cell>
          <cell r="KC860" t="str">
            <v>рунічний молот</v>
          </cell>
        </row>
        <row r="861">
          <cell r="A861" t="str">
            <v>EquipName_SevenBroadSword</v>
          </cell>
          <cell r="B861">
            <v>1</v>
          </cell>
          <cell r="C861" t="str">
            <v>루비 장식 아밍 소드</v>
          </cell>
          <cell r="D861" t="str">
            <v>Arming Sword decorated with rubies</v>
          </cell>
          <cell r="E861" t="str">
            <v>Arming Sword decorated with rubies</v>
          </cell>
          <cell r="F861" t="str">
            <v/>
          </cell>
          <cell r="H861" t="str">
            <v>Arming Sword decorated with rubies</v>
          </cell>
          <cell r="L861">
            <v>0</v>
          </cell>
          <cell r="AP861" t="str">
            <v>ルビー装飾アーミングソード</v>
          </cell>
          <cell r="AQ861" t="str">
            <v>武装剑饰以红宝石</v>
          </cell>
          <cell r="AR861" t="str">
            <v>武裝劍飾以紅寶石</v>
          </cell>
          <cell r="AS861" t="str">
            <v>Armer épée ornée de rubis</v>
          </cell>
          <cell r="AT861" t="str">
            <v>Bewaffnungsschwert verziert mit Rubinen</v>
          </cell>
          <cell r="AU861" t="str">
            <v>Mempersenjatai Pedang dihiasi dengan batu rubi</v>
          </cell>
          <cell r="AV861" t="str">
            <v>Inserimento Spada decorata con rubini</v>
          </cell>
          <cell r="AW861" t="str">
            <v>Вооружение Меч украшен рубинами</v>
          </cell>
          <cell r="AX861" t="str">
            <v>Armado espada decorada con rubíes</v>
          </cell>
          <cell r="AY861" t="str">
            <v>อาวุธดาบประดับด้วยทับทิม</v>
          </cell>
          <cell r="AZ861" t="str">
            <v>Trang bị vũ khí Gươm được trang trí bằng hồng ngọc</v>
          </cell>
          <cell r="BA861" t="str">
            <v>Armar Espada decorada com rubis</v>
          </cell>
          <cell r="BB861" t="str">
            <v>زينت تسليح السيف مع الياقوت</v>
          </cell>
          <cell r="BC861" t="str">
            <v>Ўзбраенне Меч упрыгожаны рубінамі</v>
          </cell>
          <cell r="BD861" t="str">
            <v>Поемане Sword украсен с рубини</v>
          </cell>
          <cell r="BE861" t="str">
            <v>Ozbrojení Sword zdobený rubíny</v>
          </cell>
          <cell r="BF861" t="str">
            <v>Inschakelen Sword versierd met robijnen</v>
          </cell>
          <cell r="BG861" t="str">
            <v>Virittäminen Sword koristeltu rubiineja</v>
          </cell>
          <cell r="BH861" t="str">
            <v>Οπλισμός ξίφος διακοσμημένο με ρουμπίνια</v>
          </cell>
          <cell r="BI861" t="str">
            <v>חימוש חרב מעוטרים באבני אודם</v>
          </cell>
          <cell r="BJ861" t="str">
            <v>Élesítés Sword díszített rubin</v>
          </cell>
          <cell r="BK861" t="str">
            <v>Membekalkan senjata pedang dihiasi dengan delima</v>
          </cell>
          <cell r="BL861" t="str">
            <v>Uzbrojenie miecz ozdobiony rubinami</v>
          </cell>
          <cell r="BM861" t="str">
            <v>Armarea Sword decorat cu rubine</v>
          </cell>
          <cell r="BN861" t="str">
            <v>Ozbrojení Sword zdobený rubíny</v>
          </cell>
          <cell r="BO861" t="str">
            <v>Koppling Sword dekorerad med rubiner</v>
          </cell>
          <cell r="BP861" t="str">
            <v>Kurma Kılıç yakut ile dekore</v>
          </cell>
          <cell r="BQ861" t="str">
            <v>Озброєння Меч прикрашений рубінами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루비 장식 아밍 소드</v>
          </cell>
          <cell r="HZ861" t="str">
            <v>루비 장식 아밍 소드</v>
          </cell>
          <cell r="IA861" t="str">
            <v>루비 장식 아밍 소드</v>
          </cell>
          <cell r="IB861" t="str">
            <v>Arming Sword decorated with rubies</v>
          </cell>
          <cell r="IC861" t="str">
            <v>Arming Sword decorated with rubies</v>
          </cell>
          <cell r="ID861" t="str">
            <v>Arming Sword decorated with rubies</v>
          </cell>
          <cell r="IE861" t="str">
            <v>Arming Sword decorated with rubies</v>
          </cell>
          <cell r="IF861" t="str">
            <v>Arming Sword decorated with rubies</v>
          </cell>
          <cell r="IG861" t="str">
            <v>Arming Sword decorated with rubies</v>
          </cell>
          <cell r="IH861" t="str">
            <v>Arming Sword decorated with rubies</v>
          </cell>
          <cell r="II861" t="str">
            <v>Arming Sword decorated with rubies</v>
          </cell>
          <cell r="IJ861" t="str">
            <v>Arming Sword decorated with rubies</v>
          </cell>
          <cell r="IK861" t="str">
            <v>Arming Sword decorated with rubies</v>
          </cell>
          <cell r="IL861" t="str">
            <v>Arming Sword decorated with rubies</v>
          </cell>
          <cell r="IM861" t="str">
            <v>Arming Sword decorated with rubies</v>
          </cell>
          <cell r="IN861" t="str">
            <v>Arming Sword decorated with rubies</v>
          </cell>
          <cell r="IO861" t="str">
            <v>Arming Sword decorated with rubies</v>
          </cell>
          <cell r="IP861" t="str">
            <v>Arming Sword decorated with rubies</v>
          </cell>
          <cell r="IQ861" t="str">
            <v>Arming Sword decorated with rubies</v>
          </cell>
          <cell r="IR861" t="str">
            <v>Arming Sword decorated with rubies</v>
          </cell>
          <cell r="IS861" t="str">
            <v>Arming Sword decorated with rubies</v>
          </cell>
          <cell r="IT861" t="str">
            <v>Arming Sword decorated with rubies</v>
          </cell>
          <cell r="IU861" t="str">
            <v>Arming Sword decorated with rubies</v>
          </cell>
          <cell r="IV861" t="str">
            <v>Arming Sword decorated with rubies</v>
          </cell>
          <cell r="IW861" t="str">
            <v>Arming Sword decorated with rubies</v>
          </cell>
          <cell r="IX861" t="str">
            <v>Arming Sword decorated with rubies</v>
          </cell>
          <cell r="IY861" t="str">
            <v>Arming Sword decorated with rubies</v>
          </cell>
          <cell r="IZ861" t="str">
            <v>Arming Sword decorated with rubies</v>
          </cell>
          <cell r="JB861" t="str">
            <v>ルビー装飾アーミングソード</v>
          </cell>
          <cell r="JC861" t="str">
            <v>武装剑饰以红宝石</v>
          </cell>
          <cell r="JD861" t="str">
            <v>武裝劍飾以紅寶石</v>
          </cell>
          <cell r="JE861" t="str">
            <v>Armer épée ornée de rubis</v>
          </cell>
          <cell r="JF861" t="str">
            <v>Bewaffnungsschwert verziert mit Rubinen</v>
          </cell>
          <cell r="JG861" t="str">
            <v>Mempersenjatai Pedang dihiasi dengan batu rubi</v>
          </cell>
          <cell r="JH861" t="str">
            <v>Inserimento Spada decorata con rubini</v>
          </cell>
          <cell r="JI861" t="str">
            <v>Вооружение Меч украшен рубинами</v>
          </cell>
          <cell r="JJ861" t="str">
            <v>Armado espada decorada con rubíes</v>
          </cell>
          <cell r="JK861" t="str">
            <v>อาวุธดาบประดับด้วยทับทิม</v>
          </cell>
          <cell r="JL861" t="str">
            <v>Trang bị vũ khí Gươm được trang trí bằng hồng ngọc</v>
          </cell>
          <cell r="JM861" t="str">
            <v>Armar Espada decorada com rubis</v>
          </cell>
          <cell r="JN861" t="str">
            <v>زينت تسليح السيف مع الياقوت</v>
          </cell>
          <cell r="JO861" t="str">
            <v>Ўзбраенне Меч упрыгожаны рубінамі</v>
          </cell>
          <cell r="JP861" t="str">
            <v>Поемане Sword украсен с рубини</v>
          </cell>
          <cell r="JQ861" t="str">
            <v>Ozbrojení Sword zdobený rubíny</v>
          </cell>
          <cell r="JR861" t="str">
            <v>Inschakelen Sword versierd met robijnen</v>
          </cell>
          <cell r="JS861" t="str">
            <v>Virittäminen Sword koristeltu rubiineja</v>
          </cell>
          <cell r="JT861" t="str">
            <v>Οπλισμός ξίφος διακοσμημένο με ρουμπίνια</v>
          </cell>
          <cell r="JU861" t="str">
            <v>חימוש חרב מעוטרים באבני אודם</v>
          </cell>
          <cell r="JV861" t="str">
            <v>Élesítés Sword díszített rubin</v>
          </cell>
          <cell r="JW861" t="str">
            <v>Membekalkan senjata pedang dihiasi dengan delima</v>
          </cell>
          <cell r="JX861" t="str">
            <v>Uzbrojenie miecz ozdobiony rubinami</v>
          </cell>
          <cell r="JY861" t="str">
            <v>Armarea Sword decorat cu rubine</v>
          </cell>
          <cell r="JZ861" t="str">
            <v>Ozbrojení Sword zdobený rubíny</v>
          </cell>
          <cell r="KA861" t="str">
            <v>Koppling Sword dekorerad med rubiner</v>
          </cell>
          <cell r="KB861" t="str">
            <v>Kurma Kılıç yakut ile dekore</v>
          </cell>
          <cell r="KC861" t="str">
            <v>Озброєння Меч прикрашений рубінами</v>
          </cell>
        </row>
        <row r="862">
          <cell r="A862" t="str">
            <v>EquipName_LowWeaponsShield</v>
          </cell>
          <cell r="B862">
            <v>1</v>
          </cell>
          <cell r="C862" t="str">
            <v>강철 원형 방패</v>
          </cell>
          <cell r="D862" t="str">
            <v>Steel Round Shield</v>
          </cell>
          <cell r="E862" t="str">
            <v>Steel Round Shield</v>
          </cell>
          <cell r="F862" t="str">
            <v/>
          </cell>
          <cell r="H862" t="str">
            <v>Steel Round Shield</v>
          </cell>
          <cell r="L862">
            <v>0</v>
          </cell>
          <cell r="AP862" t="str">
            <v>鋼丸盾</v>
          </cell>
          <cell r="AQ862" t="str">
            <v>钢圆盾</v>
          </cell>
          <cell r="AR862" t="str">
            <v>鋼圓盾</v>
          </cell>
          <cell r="AS862" t="str">
            <v>Bouclier rond en acier</v>
          </cell>
          <cell r="AT862" t="str">
            <v>Stahlrundschild</v>
          </cell>
          <cell r="AU862" t="str">
            <v>Steel Round Perisai</v>
          </cell>
          <cell r="AV862" t="str">
            <v>Steel Round Shield</v>
          </cell>
          <cell r="AW862" t="str">
            <v>Стальной круглый щит</v>
          </cell>
          <cell r="AX862" t="str">
            <v>Shield Ronda de acero</v>
          </cell>
          <cell r="AY862" t="str">
            <v>กลมเหล็กโล่</v>
          </cell>
          <cell r="AZ862" t="str">
            <v>Thép tròn khiên</v>
          </cell>
          <cell r="BA862" t="str">
            <v>Shield Ronda de aço</v>
          </cell>
          <cell r="BB862" t="str">
            <v>الفولاذ جولة الدرع</v>
          </cell>
          <cell r="BC862" t="str">
            <v>Сталёвы круглы шчыт</v>
          </cell>
          <cell r="BD862" t="str">
            <v>Стоманени кръгли Shield</v>
          </cell>
          <cell r="BE862" t="str">
            <v>Ocel Kulatý štít</v>
          </cell>
          <cell r="BF862" t="str">
            <v>Staal om Schild</v>
          </cell>
          <cell r="BG862" t="str">
            <v>Steel Pyöreä Shield</v>
          </cell>
          <cell r="BH862" t="str">
            <v>Steel Round Shield</v>
          </cell>
          <cell r="BI862" t="str">
            <v>פלדה עגולה מגן</v>
          </cell>
          <cell r="BJ862" t="str">
            <v>Steel Round Shield</v>
          </cell>
          <cell r="BK862" t="str">
            <v>Keluli Shield Pusingan</v>
          </cell>
          <cell r="BL862" t="str">
            <v>Okrągły stalowy Tarcza</v>
          </cell>
          <cell r="BM862" t="str">
            <v>Oțel rotund Shield</v>
          </cell>
          <cell r="BN862" t="str">
            <v>Oceľ Okrúhly štít</v>
          </cell>
          <cell r="BO862" t="str">
            <v>Steel Round Shield</v>
          </cell>
          <cell r="BP862" t="str">
            <v>Çelik Yuvarlak Kalkan</v>
          </cell>
          <cell r="BQ862" t="str">
            <v>Сталевий круглий щит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강철 원형 방패</v>
          </cell>
          <cell r="HZ862" t="str">
            <v>강철 원형 방패</v>
          </cell>
          <cell r="IA862" t="str">
            <v>강철 원형 방패</v>
          </cell>
          <cell r="IB862" t="str">
            <v>Steel Round Shield</v>
          </cell>
          <cell r="IC862" t="str">
            <v>Steel Round Shield</v>
          </cell>
          <cell r="ID862" t="str">
            <v>Steel Round Shield</v>
          </cell>
          <cell r="IE862" t="str">
            <v>Steel Round Shield</v>
          </cell>
          <cell r="IF862" t="str">
            <v>Steel Round Shield</v>
          </cell>
          <cell r="IG862" t="str">
            <v>Steel Round Shield</v>
          </cell>
          <cell r="IH862" t="str">
            <v>Steel Round Shield</v>
          </cell>
          <cell r="II862" t="str">
            <v>Steel Round Shield</v>
          </cell>
          <cell r="IJ862" t="str">
            <v>Steel Round Shield</v>
          </cell>
          <cell r="IK862" t="str">
            <v>Steel Round Shield</v>
          </cell>
          <cell r="IL862" t="str">
            <v>Steel Round Shield</v>
          </cell>
          <cell r="IM862" t="str">
            <v>Steel Round Shield</v>
          </cell>
          <cell r="IN862" t="str">
            <v>Steel Round Shield</v>
          </cell>
          <cell r="IO862" t="str">
            <v>Steel Round Shield</v>
          </cell>
          <cell r="IP862" t="str">
            <v>Steel Round Shield</v>
          </cell>
          <cell r="IQ862" t="str">
            <v>Steel Round Shield</v>
          </cell>
          <cell r="IR862" t="str">
            <v>Steel Round Shield</v>
          </cell>
          <cell r="IS862" t="str">
            <v>Steel Round Shield</v>
          </cell>
          <cell r="IT862" t="str">
            <v>Steel Round Shield</v>
          </cell>
          <cell r="IU862" t="str">
            <v>Steel Round Shield</v>
          </cell>
          <cell r="IV862" t="str">
            <v>Steel Round Shield</v>
          </cell>
          <cell r="IW862" t="str">
            <v>Steel Round Shield</v>
          </cell>
          <cell r="IX862" t="str">
            <v>Steel Round Shield</v>
          </cell>
          <cell r="IY862" t="str">
            <v>Steel Round Shield</v>
          </cell>
          <cell r="IZ862" t="str">
            <v>Steel Round Shield</v>
          </cell>
          <cell r="JB862" t="str">
            <v>鋼丸盾</v>
          </cell>
          <cell r="JC862" t="str">
            <v>钢圆盾</v>
          </cell>
          <cell r="JD862" t="str">
            <v>鋼圓盾</v>
          </cell>
          <cell r="JE862" t="str">
            <v>Bouclier rond en acier</v>
          </cell>
          <cell r="JF862" t="str">
            <v>Stahlrundschild</v>
          </cell>
          <cell r="JG862" t="str">
            <v>Steel Round Perisai</v>
          </cell>
          <cell r="JH862" t="str">
            <v>Steel Round Shield</v>
          </cell>
          <cell r="JI862" t="str">
            <v>Стальной круглый щит</v>
          </cell>
          <cell r="JJ862" t="str">
            <v>Shield Ronda de acero</v>
          </cell>
          <cell r="JK862" t="str">
            <v>กลมเหล็กโล่</v>
          </cell>
          <cell r="JL862" t="str">
            <v>Thép tròn khiên</v>
          </cell>
          <cell r="JM862" t="str">
            <v>Shield Ronda de aço</v>
          </cell>
          <cell r="JN862" t="str">
            <v>الفولاذ جولة الدرع</v>
          </cell>
          <cell r="JO862" t="str">
            <v>Сталёвы круглы шчыт</v>
          </cell>
          <cell r="JP862" t="str">
            <v>Стоманени кръгли Shield</v>
          </cell>
          <cell r="JQ862" t="str">
            <v>Ocel Kulatý štít</v>
          </cell>
          <cell r="JR862" t="str">
            <v>Staal om Schild</v>
          </cell>
          <cell r="JS862" t="str">
            <v>Steel Pyöreä Shield</v>
          </cell>
          <cell r="JT862" t="str">
            <v>Steel Round Shield</v>
          </cell>
          <cell r="JU862" t="str">
            <v>פלדה עגולה מגן</v>
          </cell>
          <cell r="JV862" t="str">
            <v>Steel Round Shield</v>
          </cell>
          <cell r="JW862" t="str">
            <v>Keluli Shield Pusingan</v>
          </cell>
          <cell r="JX862" t="str">
            <v>Okrągły stalowy Tarcza</v>
          </cell>
          <cell r="JY862" t="str">
            <v>Oțel rotund Shield</v>
          </cell>
          <cell r="JZ862" t="str">
            <v>Oceľ Okrúhly štít</v>
          </cell>
          <cell r="KA862" t="str">
            <v>Steel Round Shield</v>
          </cell>
          <cell r="KB862" t="str">
            <v>Çelik Yuvarlak Kalkan</v>
          </cell>
          <cell r="KC862" t="str">
            <v>Сталевий круглий щит</v>
          </cell>
        </row>
        <row r="863">
          <cell r="A863" t="str">
            <v>EquipName_LowWeaponsDagger</v>
          </cell>
          <cell r="B863">
            <v>1</v>
          </cell>
          <cell r="C863" t="str">
            <v>사파이어 대거</v>
          </cell>
          <cell r="D863" t="str">
            <v>Sapphire Dagger</v>
          </cell>
          <cell r="E863" t="str">
            <v>Sapphire Dagger</v>
          </cell>
          <cell r="F863" t="str">
            <v/>
          </cell>
          <cell r="H863" t="str">
            <v>Sapphire Dagger</v>
          </cell>
          <cell r="L863">
            <v>0</v>
          </cell>
          <cell r="AP863" t="str">
            <v>サファイア大挙</v>
          </cell>
          <cell r="AQ863" t="str">
            <v>蓝宝石匕首</v>
          </cell>
          <cell r="AR863" t="str">
            <v>藍寶石匕首</v>
          </cell>
          <cell r="AS863" t="str">
            <v>Sapphire Dagger</v>
          </cell>
          <cell r="AT863" t="str">
            <v>Sapphire Dagger</v>
          </cell>
          <cell r="AU863" t="str">
            <v>Sapphire Dagger</v>
          </cell>
          <cell r="AV863" t="str">
            <v>Sapphire Dagger</v>
          </cell>
          <cell r="AW863" t="str">
            <v>Sapphire Dagger</v>
          </cell>
          <cell r="AX863" t="str">
            <v>Sapphire Daga</v>
          </cell>
          <cell r="AY863" t="str">
            <v>ไพลินกริช</v>
          </cell>
          <cell r="AZ863" t="str">
            <v>Sapphire Dagger</v>
          </cell>
          <cell r="BA863" t="str">
            <v>Sapphire Dagger</v>
          </cell>
          <cell r="BB863" t="str">
            <v>الياقوت خنجر</v>
          </cell>
          <cell r="BC863" t="str">
            <v>Sapphire Dagger</v>
          </cell>
          <cell r="BD863" t="str">
            <v>Sapphire Dagger</v>
          </cell>
          <cell r="BE863" t="str">
            <v>Sapphire Dagger</v>
          </cell>
          <cell r="BF863" t="str">
            <v>Sapphire Dagger</v>
          </cell>
          <cell r="BG863" t="str">
            <v>Sapphire Dagger</v>
          </cell>
          <cell r="BH863" t="str">
            <v>Sapphire Dagger</v>
          </cell>
          <cell r="BI863" t="str">
            <v>פגיון ספיר</v>
          </cell>
          <cell r="BJ863" t="str">
            <v>Sapphire Dagger</v>
          </cell>
          <cell r="BK863" t="str">
            <v>Sapphire Dagger</v>
          </cell>
          <cell r="BL863" t="str">
            <v>Sapphire Dagger</v>
          </cell>
          <cell r="BM863" t="str">
            <v>Sapphire Dagger</v>
          </cell>
          <cell r="BN863" t="str">
            <v>Sapphire Dagger</v>
          </cell>
          <cell r="BO863" t="str">
            <v>Sapphire Dagger</v>
          </cell>
          <cell r="BP863" t="str">
            <v>Safir Dagger</v>
          </cell>
          <cell r="BQ863" t="str">
            <v>Sapphire Dagger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사파이어 대거</v>
          </cell>
          <cell r="HZ863" t="str">
            <v>사파이어 대거</v>
          </cell>
          <cell r="IA863" t="str">
            <v>사파이어 대거</v>
          </cell>
          <cell r="IB863" t="str">
            <v>Sapphire Dagger</v>
          </cell>
          <cell r="IC863" t="str">
            <v>Sapphire Dagger</v>
          </cell>
          <cell r="ID863" t="str">
            <v>Sapphire Dagger</v>
          </cell>
          <cell r="IE863" t="str">
            <v>Sapphire Dagger</v>
          </cell>
          <cell r="IF863" t="str">
            <v>Sapphire Dagger</v>
          </cell>
          <cell r="IG863" t="str">
            <v>Sapphire Dagger</v>
          </cell>
          <cell r="IH863" t="str">
            <v>Sapphire Dagger</v>
          </cell>
          <cell r="II863" t="str">
            <v>Sapphire Dagger</v>
          </cell>
          <cell r="IJ863" t="str">
            <v>Sapphire Dagger</v>
          </cell>
          <cell r="IK863" t="str">
            <v>Sapphire Dagger</v>
          </cell>
          <cell r="IL863" t="str">
            <v>Sapphire Dagger</v>
          </cell>
          <cell r="IM863" t="str">
            <v>Sapphire Dagger</v>
          </cell>
          <cell r="IN863" t="str">
            <v>Sapphire Dagger</v>
          </cell>
          <cell r="IO863" t="str">
            <v>Sapphire Dagger</v>
          </cell>
          <cell r="IP863" t="str">
            <v>Sapphire Dagger</v>
          </cell>
          <cell r="IQ863" t="str">
            <v>Sapphire Dagger</v>
          </cell>
          <cell r="IR863" t="str">
            <v>Sapphire Dagger</v>
          </cell>
          <cell r="IS863" t="str">
            <v>Sapphire Dagger</v>
          </cell>
          <cell r="IT863" t="str">
            <v>Sapphire Dagger</v>
          </cell>
          <cell r="IU863" t="str">
            <v>Sapphire Dagger</v>
          </cell>
          <cell r="IV863" t="str">
            <v>Sapphire Dagger</v>
          </cell>
          <cell r="IW863" t="str">
            <v>Sapphire Dagger</v>
          </cell>
          <cell r="IX863" t="str">
            <v>Sapphire Dagger</v>
          </cell>
          <cell r="IY863" t="str">
            <v>Sapphire Dagger</v>
          </cell>
          <cell r="IZ863" t="str">
            <v>Sapphire Dagger</v>
          </cell>
          <cell r="JB863" t="str">
            <v>サファイア大挙</v>
          </cell>
          <cell r="JC863" t="str">
            <v>蓝宝石匕首</v>
          </cell>
          <cell r="JD863" t="str">
            <v>藍寶石匕首</v>
          </cell>
          <cell r="JE863" t="str">
            <v>Sapphire Dagger</v>
          </cell>
          <cell r="JF863" t="str">
            <v>Sapphire Dagger</v>
          </cell>
          <cell r="JG863" t="str">
            <v>Sapphire Dagger</v>
          </cell>
          <cell r="JH863" t="str">
            <v>Sapphire Dagger</v>
          </cell>
          <cell r="JI863" t="str">
            <v>Sapphire Dagger</v>
          </cell>
          <cell r="JJ863" t="str">
            <v>Sapphire Daga</v>
          </cell>
          <cell r="JK863" t="str">
            <v>ไพลินกริช</v>
          </cell>
          <cell r="JL863" t="str">
            <v>Sapphire Dagger</v>
          </cell>
          <cell r="JM863" t="str">
            <v>Sapphire Dagger</v>
          </cell>
          <cell r="JN863" t="str">
            <v>الياقوت خنجر</v>
          </cell>
          <cell r="JO863" t="str">
            <v>Sapphire Dagger</v>
          </cell>
          <cell r="JP863" t="str">
            <v>Sapphire Dagger</v>
          </cell>
          <cell r="JQ863" t="str">
            <v>Sapphire Dagger</v>
          </cell>
          <cell r="JR863" t="str">
            <v>Sapphire Dagger</v>
          </cell>
          <cell r="JS863" t="str">
            <v>Sapphire Dagger</v>
          </cell>
          <cell r="JT863" t="str">
            <v>Sapphire Dagger</v>
          </cell>
          <cell r="JU863" t="str">
            <v>פגיון ספיר</v>
          </cell>
          <cell r="JV863" t="str">
            <v>Sapphire Dagger</v>
          </cell>
          <cell r="JW863" t="str">
            <v>Sapphire Dagger</v>
          </cell>
          <cell r="JX863" t="str">
            <v>Sapphire Dagger</v>
          </cell>
          <cell r="JY863" t="str">
            <v>Sapphire Dagger</v>
          </cell>
          <cell r="JZ863" t="str">
            <v>Sapphire Dagger</v>
          </cell>
          <cell r="KA863" t="str">
            <v>Sapphire Dagger</v>
          </cell>
          <cell r="KB863" t="str">
            <v>Safir Dagger</v>
          </cell>
          <cell r="KC863" t="str">
            <v>Sapphire Dagger</v>
          </cell>
        </row>
        <row r="864">
          <cell r="A864" t="str">
            <v>EquipName_FullMetalSword</v>
          </cell>
          <cell r="B864">
            <v>1</v>
          </cell>
          <cell r="C864" t="str">
            <v>풀메탈 소드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풀메탈 소드</v>
          </cell>
          <cell r="HZ864" t="str">
            <v>풀메탈 소드</v>
          </cell>
          <cell r="IA864" t="str">
            <v>풀메탈 소드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EquipName_HeavyHammer</v>
          </cell>
          <cell r="B865">
            <v>1</v>
          </cell>
          <cell r="C865" t="str">
            <v>헤비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해머</v>
          </cell>
          <cell r="HZ865" t="str">
            <v>헤비 해머</v>
          </cell>
          <cell r="IA865" t="str">
            <v>헤비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EquipName_HeavyMace</v>
          </cell>
          <cell r="B866">
            <v>1</v>
          </cell>
          <cell r="C866" t="str">
            <v>헤비 메이스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메이스</v>
          </cell>
          <cell r="HZ866" t="str">
            <v>헤비 메이스</v>
          </cell>
          <cell r="IA866" t="str">
            <v>헤비 메이스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EquipName_HeavyAxe</v>
          </cell>
          <cell r="B867">
            <v>1</v>
          </cell>
          <cell r="C867" t="str">
            <v>헤비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액스</v>
          </cell>
          <cell r="HZ867" t="str">
            <v>헤비 액스</v>
          </cell>
          <cell r="IA867" t="str">
            <v>헤비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EquipName_HeavySkullAxe</v>
          </cell>
          <cell r="B868">
            <v>1</v>
          </cell>
          <cell r="C868" t="str">
            <v>헤비 스컬 액스</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스컬 액스</v>
          </cell>
          <cell r="HZ868" t="str">
            <v>헤비 스컬 액스</v>
          </cell>
          <cell r="IA868" t="str">
            <v>헤비 스컬 액스</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EquipName_HeavyDarkSword</v>
          </cell>
          <cell r="B869">
            <v>1</v>
          </cell>
          <cell r="C869" t="str">
            <v>헤비 다크 소드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헤비 다크 소드</v>
          </cell>
          <cell r="HZ869" t="str">
            <v>헤비 다크 소드</v>
          </cell>
          <cell r="IA869" t="str">
            <v>헤비 다크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EquipName_StAxe</v>
          </cell>
          <cell r="B870">
            <v>1</v>
          </cell>
          <cell r="C870" t="str">
            <v>스타일 액스</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스타일 액스</v>
          </cell>
          <cell r="HZ870" t="str">
            <v>스타일 액스</v>
          </cell>
          <cell r="IA870" t="str">
            <v>스타일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EquipName_MeleeAxe</v>
          </cell>
          <cell r="B871">
            <v>1</v>
          </cell>
          <cell r="C871" t="str">
            <v>밀리 액스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액스</v>
          </cell>
          <cell r="HZ871" t="str">
            <v>밀리 액스</v>
          </cell>
          <cell r="IA871" t="str">
            <v>밀리 액스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EquipName_MeleeHammer</v>
          </cell>
          <cell r="B872">
            <v>1</v>
          </cell>
          <cell r="C872" t="str">
            <v>밀리 해머</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해머</v>
          </cell>
          <cell r="HZ872" t="str">
            <v>밀리 해머</v>
          </cell>
          <cell r="IA872" t="str">
            <v>밀리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EquipName_MeleeMachete</v>
          </cell>
          <cell r="B873">
            <v>1</v>
          </cell>
          <cell r="C873" t="str">
            <v>밀리 마체테</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밀리 마체테</v>
          </cell>
          <cell r="HZ873" t="str">
            <v>밀리 마체테</v>
          </cell>
          <cell r="IA873" t="str">
            <v>밀리 마체테</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EquipName_MetalStaff</v>
          </cell>
          <cell r="B874">
            <v>1</v>
          </cell>
          <cell r="C874" t="str">
            <v>메탈 스태프</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메탈 스태프</v>
          </cell>
          <cell r="HZ874" t="str">
            <v>메탈 스태프</v>
          </cell>
          <cell r="IA874" t="str">
            <v>메탈 스태프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EquipName_StylizedKnife</v>
          </cell>
          <cell r="B875">
            <v>1</v>
          </cell>
          <cell r="C875" t="str">
            <v>휘어진 단검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휘어진 단검</v>
          </cell>
          <cell r="HZ875" t="str">
            <v>휘어진 단검</v>
          </cell>
          <cell r="IA875" t="str">
            <v>휘어진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EquipName_MorfusSword</v>
          </cell>
          <cell r="B876">
            <v>1</v>
          </cell>
          <cell r="C876" t="str">
            <v>모푸스의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모푸스의 검</v>
          </cell>
          <cell r="HZ876" t="str">
            <v>모푸스의 검</v>
          </cell>
          <cell r="IA876" t="str">
            <v>모푸스의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EquipName_SMG28</v>
          </cell>
          <cell r="B877">
            <v>1</v>
          </cell>
          <cell r="C877" t="str">
            <v>SMG28</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SMG28</v>
          </cell>
          <cell r="HZ877" t="str">
            <v>SMG28</v>
          </cell>
          <cell r="IA877" t="str">
            <v>SMG28</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EquipName_SMG30</v>
          </cell>
          <cell r="B878">
            <v>1</v>
          </cell>
          <cell r="C878" t="str">
            <v>SMG30</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SMG30</v>
          </cell>
          <cell r="HZ878" t="str">
            <v>SMG30</v>
          </cell>
          <cell r="IA878" t="str">
            <v>SMG30</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EquipName_SMG31</v>
          </cell>
          <cell r="B879">
            <v>1</v>
          </cell>
          <cell r="C879" t="str">
            <v>SMG31</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SMG31</v>
          </cell>
          <cell r="HZ879" t="str">
            <v>SMG31</v>
          </cell>
          <cell r="IA879" t="str">
            <v>SMG31</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EquipName_PickAxe</v>
          </cell>
          <cell r="B880">
            <v>1</v>
          </cell>
          <cell r="C880" t="str">
            <v>픽액스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픽액스</v>
          </cell>
          <cell r="HZ880" t="str">
            <v>픽액스</v>
          </cell>
          <cell r="IA880" t="str">
            <v>픽액스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EquipName_VikingShield</v>
          </cell>
          <cell r="B881">
            <v>1</v>
          </cell>
          <cell r="C881" t="str">
            <v>바이킹 쉴드</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바이킹 쉴드</v>
          </cell>
          <cell r="HZ881" t="str">
            <v>바이킹 쉴드</v>
          </cell>
          <cell r="IA881" t="str">
            <v>바이킹 쉴드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EquipName_DwarfHammer</v>
          </cell>
          <cell r="B882">
            <v>1</v>
          </cell>
          <cell r="C882" t="str">
            <v>드워프 해머</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드워프 해머</v>
          </cell>
          <cell r="HZ882" t="str">
            <v>드워프 해머</v>
          </cell>
          <cell r="IA882" t="str">
            <v>드워프 해머</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EquipName_SkeletonShield</v>
          </cell>
          <cell r="B883">
            <v>1</v>
          </cell>
          <cell r="C883" t="str">
            <v>스켈레톤 쉴드</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스켈레톤 쉴드</v>
          </cell>
          <cell r="HZ883" t="str">
            <v>스켈레톤 쉴드</v>
          </cell>
          <cell r="IA883" t="str">
            <v>스켈레톤 쉴드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EquipName_TriRevolver</v>
          </cell>
          <cell r="B884">
            <v>1</v>
          </cell>
          <cell r="C884" t="str">
            <v>트라이리볼버</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트라이리볼버</v>
          </cell>
          <cell r="HZ884" t="str">
            <v>트라이리볼버</v>
          </cell>
          <cell r="IA884" t="str">
            <v>트라이리볼버</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EquipName_StylizedFantasySword</v>
          </cell>
          <cell r="B885">
            <v>1</v>
          </cell>
          <cell r="C885" t="str">
            <v>발열하는 스톤 소드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발열하는 스톤 소드</v>
          </cell>
          <cell r="HZ885" t="str">
            <v>발열하는 스톤 소드</v>
          </cell>
          <cell r="IA885" t="str">
            <v>발열하는 스톤 소드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EquipName_FairyAxe</v>
          </cell>
          <cell r="B886">
            <v>1</v>
          </cell>
          <cell r="C886" t="str">
            <v>얼룩진 도끼</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얼룩진 도끼</v>
          </cell>
          <cell r="HZ886" t="str">
            <v>얼룩진 도끼</v>
          </cell>
          <cell r="IA886" t="str">
            <v>얼룩진 도끼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EquipName_ElvenSword</v>
          </cell>
          <cell r="B887">
            <v>1</v>
          </cell>
          <cell r="C887" t="str">
            <v>생명의 붉은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생명의 붉은 검</v>
          </cell>
          <cell r="HZ887" t="str">
            <v>생명의 붉은 검</v>
          </cell>
          <cell r="IA887" t="str">
            <v>생명의 붉은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EquipName_SunSword</v>
          </cell>
          <cell r="B888">
            <v>1</v>
          </cell>
          <cell r="C888" t="str">
            <v>태양검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태양검</v>
          </cell>
          <cell r="HZ888" t="str">
            <v>태양검</v>
          </cell>
          <cell r="IA888" t="str">
            <v>태양검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EquipName_ElvenBow</v>
          </cell>
          <cell r="B889">
            <v>1</v>
          </cell>
          <cell r="C889" t="str">
            <v>수평선을 가르는 활</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수평선을 가르는 활</v>
          </cell>
          <cell r="HZ889" t="str">
            <v>수평선을 가르는 활</v>
          </cell>
          <cell r="IA889" t="str">
            <v>수평선을 가르는 활</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EquipName_ElvenHammer</v>
          </cell>
          <cell r="B890">
            <v>1</v>
          </cell>
          <cell r="C890" t="str">
            <v>홍연의 해머</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홍연의 해머</v>
          </cell>
          <cell r="HZ890" t="str">
            <v>홍연의 해머</v>
          </cell>
          <cell r="IA890" t="str">
            <v>홍연의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EquipName_AncientBlade</v>
          </cell>
          <cell r="B892">
            <v>1</v>
          </cell>
          <cell r="C892" t="str">
            <v>고대인의 블레이드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고대인의 블레이드</v>
          </cell>
          <cell r="HZ892" t="str">
            <v>고대인의 블레이드</v>
          </cell>
          <cell r="IA892" t="str">
            <v>고대인의 블레이드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EquipName_MysticHammer</v>
          </cell>
          <cell r="B893">
            <v>1</v>
          </cell>
          <cell r="C893" t="str">
            <v>미스틱 해머</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미스틱 해머</v>
          </cell>
          <cell r="HZ893" t="str">
            <v>미스틱 해머</v>
          </cell>
          <cell r="IA893" t="str">
            <v>미스틱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EquipName_GoldenBlade</v>
          </cell>
          <cell r="B894">
            <v>1</v>
          </cell>
          <cell r="C894" t="str">
            <v>골든 블레이드</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골든 블레이드</v>
          </cell>
          <cell r="HZ894" t="str">
            <v>골든 블레이드</v>
          </cell>
          <cell r="IA894" t="str">
            <v>골든 블레이드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EquipName_SkullShield</v>
          </cell>
          <cell r="B896">
            <v>1</v>
          </cell>
          <cell r="C896" t="str">
            <v>해골 대형 방패</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해골 대형 방패</v>
          </cell>
          <cell r="HZ896" t="str">
            <v>해골 대형 방패</v>
          </cell>
          <cell r="IA896" t="str">
            <v>해골 대형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EquipName_FantasyShield</v>
          </cell>
          <cell r="B897">
            <v>1</v>
          </cell>
          <cell r="C897" t="str">
            <v>고대 주술인의 방패</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 주술인의 방패</v>
          </cell>
          <cell r="HZ897" t="str">
            <v>고대 주술인의 방패</v>
          </cell>
          <cell r="IA897" t="str">
            <v>고대 주술인의 방패</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EquipName_PetalShotgun</v>
          </cell>
          <cell r="B898">
            <v>1</v>
          </cell>
          <cell r="C898" t="str">
            <v>꽃잎 샷건</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 샷건</v>
          </cell>
          <cell r="HZ898" t="str">
            <v>꽃잎 샷건</v>
          </cell>
          <cell r="IA898" t="str">
            <v>꽃잎 샷건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EquipName_BubbleBlaster</v>
          </cell>
          <cell r="B899">
            <v>1</v>
          </cell>
          <cell r="C899" t="str">
            <v>버블 블래스터</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버블 블래스터</v>
          </cell>
          <cell r="HZ899" t="str">
            <v>버블 블래스터</v>
          </cell>
          <cell r="IA899" t="str">
            <v>버블 블래스터</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EquipName_FierySword</v>
          </cell>
          <cell r="B900">
            <v>1</v>
          </cell>
          <cell r="C900" t="str">
            <v>피어리 소드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피어리 소드</v>
          </cell>
          <cell r="HZ900" t="str">
            <v>피어리 소드</v>
          </cell>
          <cell r="IA900" t="str">
            <v>피어리 소드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EquipName_MoonSword</v>
          </cell>
          <cell r="B901">
            <v>1</v>
          </cell>
          <cell r="C901" t="str">
            <v>태양의 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태양의 검</v>
          </cell>
          <cell r="HZ901" t="str">
            <v>태양의 검</v>
          </cell>
          <cell r="IA901" t="str">
            <v>태양의 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EquipName_TwoHandSeven</v>
          </cell>
          <cell r="B902">
            <v>1</v>
          </cell>
          <cell r="C902" t="str">
            <v>무늬가 새겨진 양손검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무늬가 새겨진 양손검</v>
          </cell>
          <cell r="HZ902" t="str">
            <v>무늬가 새겨진 양손검</v>
          </cell>
          <cell r="IA902" t="str">
            <v>무늬가 새겨진 양손검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EquipName_RunicHammer</v>
          </cell>
          <cell r="B903">
            <v>1</v>
          </cell>
          <cell r="C903" t="str">
            <v>알 수 없는 문자의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알 수 없는 문자의 해머</v>
          </cell>
          <cell r="HZ903" t="str">
            <v>알 수 없는 문자의 해머</v>
          </cell>
          <cell r="IA903" t="str">
            <v>알 수 없는 문자의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EquipName_HeavySword</v>
          </cell>
          <cell r="B904">
            <v>1</v>
          </cell>
          <cell r="C904" t="str">
            <v>강철 칼날 대검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칼날 대검</v>
          </cell>
          <cell r="HZ904" t="str">
            <v>강철 칼날 대검</v>
          </cell>
          <cell r="IA904" t="str">
            <v>강철 칼날 대검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EquipName_SciFiGun</v>
          </cell>
          <cell r="B905">
            <v>1</v>
          </cell>
          <cell r="C905" t="str">
            <v>에너지탄 리볼버</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에너지탄 리볼버</v>
          </cell>
          <cell r="HZ905" t="str">
            <v>에너지탄 리볼버</v>
          </cell>
          <cell r="IA905" t="str">
            <v>에너지탄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EquipName_RayRevolver</v>
          </cell>
          <cell r="B906">
            <v>1</v>
          </cell>
          <cell r="C906" t="str">
            <v>레이 리볼버</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레이 리볼버</v>
          </cell>
          <cell r="HZ906" t="str">
            <v>레이 리볼버</v>
          </cell>
          <cell r="IA906" t="str">
            <v>레이 리볼버</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EquipName_SciFantasyRapier</v>
          </cell>
          <cell r="B907">
            <v>1</v>
          </cell>
          <cell r="C907" t="str">
            <v>에메랄드빛 레이피어</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에메랄드빛 레이피어</v>
          </cell>
          <cell r="HZ907" t="str">
            <v>에메랄드빛 레이피어</v>
          </cell>
          <cell r="IA907" t="str">
            <v>에메랄드빛 레이피어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EquipName_SciFantasySword</v>
          </cell>
          <cell r="B908">
            <v>1</v>
          </cell>
          <cell r="C908" t="str">
            <v>붉은 보석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붉은 보석 대검</v>
          </cell>
          <cell r="HZ908" t="str">
            <v>붉은 보석 대검</v>
          </cell>
          <cell r="IA908" t="str">
            <v>붉은 보석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EquipName_ArsenalAxe</v>
          </cell>
          <cell r="B909">
            <v>1</v>
          </cell>
          <cell r="C909" t="str">
            <v>주시자의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주시자의 도끼</v>
          </cell>
          <cell r="HZ909" t="str">
            <v>주시자의 도끼</v>
          </cell>
          <cell r="IA909" t="str">
            <v>주시자의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EquipName_ArsenalGoldHammer</v>
          </cell>
          <cell r="B910">
            <v>1</v>
          </cell>
          <cell r="C910" t="str">
            <v>황제의 해머</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황제의 해머</v>
          </cell>
          <cell r="HZ910" t="str">
            <v>황제의 해머</v>
          </cell>
          <cell r="IA910" t="str">
            <v>황제의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EquipName_ArsenalHammer</v>
          </cell>
          <cell r="B911">
            <v>1</v>
          </cell>
          <cell r="C911" t="str">
            <v>수정 박힌 원석 해머</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수정 박힌 원석 해머</v>
          </cell>
          <cell r="HZ911" t="str">
            <v>수정 박힌 원석 해머</v>
          </cell>
          <cell r="IA911" t="str">
            <v>수정 박힌 원석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EquipName_ArsenalBigSword</v>
          </cell>
          <cell r="B912">
            <v>1</v>
          </cell>
          <cell r="C912" t="str">
            <v>마신을 죽인 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마신을 죽인 검</v>
          </cell>
          <cell r="HZ912" t="str">
            <v>마신을 죽인 검</v>
          </cell>
          <cell r="IA912" t="str">
            <v>마신을 죽인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EquipName_ArsenalSword</v>
          </cell>
          <cell r="B913">
            <v>1</v>
          </cell>
          <cell r="C913" t="str">
            <v>절명검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절명검</v>
          </cell>
          <cell r="HZ913" t="str">
            <v>절명검</v>
          </cell>
          <cell r="IA913" t="str">
            <v>절명검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EquipName_ArsenalStaff</v>
          </cell>
          <cell r="B914">
            <v>1</v>
          </cell>
          <cell r="C914" t="str">
            <v>반중력 스태프</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반중력 스태프</v>
          </cell>
          <cell r="HZ914" t="str">
            <v>반중력 스태프</v>
          </cell>
          <cell r="IA914" t="str">
            <v>반중력 스태프</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EquipName_ArsenalShield</v>
          </cell>
          <cell r="B915">
            <v>1</v>
          </cell>
          <cell r="C915" t="str">
            <v>타이탄 쉴드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타이탄 쉴드</v>
          </cell>
          <cell r="HZ915" t="str">
            <v>타이탄 쉴드</v>
          </cell>
          <cell r="IA915" t="str">
            <v>타이탄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EquipName_ArsenalBigShield</v>
          </cell>
          <cell r="B916">
            <v>1</v>
          </cell>
          <cell r="C916" t="str">
            <v>아다만티움 쉴드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아다만티움 쉴드</v>
          </cell>
          <cell r="HZ916" t="str">
            <v>아다만티움 쉴드</v>
          </cell>
          <cell r="IA916" t="str">
            <v>아다만티움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EquipName_ChainShield</v>
          </cell>
          <cell r="B917">
            <v>1</v>
          </cell>
          <cell r="C917" t="str">
            <v>체인 쉴드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체인 쉴드</v>
          </cell>
          <cell r="HZ917" t="str">
            <v>체인 쉴드</v>
          </cell>
          <cell r="IA917" t="str">
            <v>체인 쉴드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EquipName_FourMaker11</v>
          </cell>
          <cell r="B918">
            <v>1</v>
          </cell>
          <cell r="C918" t="str">
            <v>투명한 수정검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투명한 수정검</v>
          </cell>
          <cell r="HZ918" t="str">
            <v>투명한 수정검</v>
          </cell>
          <cell r="IA918" t="str">
            <v>투명한 수정검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EquipName_FourMaker22</v>
          </cell>
          <cell r="B919">
            <v>1</v>
          </cell>
          <cell r="C919" t="str">
            <v>늑대의 신이 깃든 단검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늑대의 신이 깃든 단검</v>
          </cell>
          <cell r="HZ919" t="str">
            <v>늑대의 신이 깃든 단검</v>
          </cell>
          <cell r="IA919" t="str">
            <v>늑대의 신이 깃든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EquipName_FourMaker31</v>
          </cell>
          <cell r="B920">
            <v>1</v>
          </cell>
          <cell r="C920" t="str">
            <v>푸른 줄무늬 단검</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푸른 줄무늬 단검</v>
          </cell>
          <cell r="HZ920" t="str">
            <v>푸른 줄무늬 단검</v>
          </cell>
          <cell r="IA920" t="str">
            <v>푸른 줄무늬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EquipName_FourMaker59</v>
          </cell>
          <cell r="B921">
            <v>1</v>
          </cell>
          <cell r="C921" t="str">
            <v>그림자 단검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그림자 단검</v>
          </cell>
          <cell r="HZ921" t="str">
            <v>그림자 단검</v>
          </cell>
          <cell r="IA921" t="str">
            <v>그림자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EquipName_FourMaker75</v>
          </cell>
          <cell r="B922">
            <v>1</v>
          </cell>
          <cell r="C922" t="str">
            <v>몬스터 박제 단검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몬스터 박제 단검</v>
          </cell>
          <cell r="HZ922" t="str">
            <v>몬스터 박제 단검</v>
          </cell>
          <cell r="IA922" t="str">
            <v>몬스터 박제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EquipName_FourMaker84</v>
          </cell>
          <cell r="B924">
            <v>1</v>
          </cell>
          <cell r="C924" t="str">
            <v>위장용 세검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위장용 세검</v>
          </cell>
          <cell r="HZ924" t="str">
            <v>위장용 세검</v>
          </cell>
          <cell r="IA924" t="str">
            <v>위장용 세검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EquipName_FourMaker97</v>
          </cell>
          <cell r="B926">
            <v>1</v>
          </cell>
          <cell r="C926" t="str">
            <v>왕실 호위단 단검</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왕실 호위단 단검</v>
          </cell>
          <cell r="HZ926" t="str">
            <v>왕실 호위단 단검</v>
          </cell>
          <cell r="IA926" t="str">
            <v>왕실 호위단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EquipName_FourMaker129</v>
          </cell>
          <cell r="B927">
            <v>1</v>
          </cell>
          <cell r="C927" t="str">
            <v>붉은 꼬리 단검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붉은 꼬리 단검</v>
          </cell>
          <cell r="HZ927" t="str">
            <v>붉은 꼬리 단검</v>
          </cell>
          <cell r="IA927" t="str">
            <v>붉은 꼬리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EquipName_FourMaker152</v>
          </cell>
          <cell r="B928">
            <v>1</v>
          </cell>
          <cell r="C928" t="str">
            <v>금빛 휘장의 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금빛 휘장의 검</v>
          </cell>
          <cell r="HZ928" t="str">
            <v>금빛 휘장의 검</v>
          </cell>
          <cell r="IA928" t="str">
            <v>금빛 휘장의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EquipName_FourMaker140</v>
          </cell>
          <cell r="B929">
            <v>1</v>
          </cell>
          <cell r="C929" t="str">
            <v>푸른 장미를 새긴 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장미를 새긴 검</v>
          </cell>
          <cell r="HZ929" t="str">
            <v>푸른 장미를 새긴 검</v>
          </cell>
          <cell r="IA929" t="str">
            <v>푸른 장미를 새긴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EquipName_JimHdBow6</v>
          </cell>
          <cell r="B930">
            <v>1</v>
          </cell>
          <cell r="C930" t="str">
            <v>뿔과 뼈로 만든 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뿔과 뼈로 만든 활</v>
          </cell>
          <cell r="HZ930" t="str">
            <v>뿔과 뼈로 만든 활</v>
          </cell>
          <cell r="IA930" t="str">
            <v>뿔과 뼈로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EquipName_JimHdBow10</v>
          </cell>
          <cell r="B931">
            <v>1</v>
          </cell>
          <cell r="C931" t="str">
            <v>신비한 나무로 만든 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신비한 나무로 만든 활</v>
          </cell>
          <cell r="HZ931" t="str">
            <v>신비한 나무로 만든 활</v>
          </cell>
          <cell r="IA931" t="str">
            <v>신비한 나무로 만든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EquipName_JimHdSword2</v>
          </cell>
          <cell r="B933">
            <v>1</v>
          </cell>
          <cell r="C933" t="str">
            <v>드래곤 스킨 대검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드래곤 스킨 대검</v>
          </cell>
          <cell r="HZ933" t="str">
            <v>드래곤 스킨 대검</v>
          </cell>
          <cell r="IA933" t="str">
            <v>드래곤 스킨 대검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EquipName_GoldenBow3</v>
          </cell>
          <cell r="B935">
            <v>1</v>
          </cell>
          <cell r="C935" t="str">
            <v>고대인의 의식용 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고대인의 의식용 활</v>
          </cell>
          <cell r="HZ935" t="str">
            <v>고대인의 의식용 활</v>
          </cell>
          <cell r="IA935" t="str">
            <v>고대인의 의식용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EquipName_GoldenBow5</v>
          </cell>
          <cell r="B936">
            <v>1</v>
          </cell>
          <cell r="C936" t="str">
            <v>결사대의 활</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결사대의 활</v>
          </cell>
          <cell r="HZ936" t="str">
            <v>결사대의 활</v>
          </cell>
          <cell r="IA936" t="str">
            <v>결사대의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EquipName_JimHdBow7</v>
          </cell>
          <cell r="B937">
            <v>1</v>
          </cell>
          <cell r="C937" t="str">
            <v>유목민의 가보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유목민의 가보</v>
          </cell>
          <cell r="HZ937" t="str">
            <v>유목민의 가보</v>
          </cell>
          <cell r="IA937" t="str">
            <v>유목민의 가보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EquipName_FantasySetBow1</v>
          </cell>
          <cell r="B938">
            <v>1</v>
          </cell>
          <cell r="C938" t="str">
            <v>회전 강철 활</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회전 강철 활</v>
          </cell>
          <cell r="HZ938" t="str">
            <v>회전 강철 활</v>
          </cell>
          <cell r="IA938" t="str">
            <v>회전 강철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EquipName_JimHdBow9</v>
          </cell>
          <cell r="B939">
            <v>1</v>
          </cell>
          <cell r="C939" t="str">
            <v>요정왕의 활</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요정왕의 활</v>
          </cell>
          <cell r="HZ939" t="str">
            <v>요정왕의 활</v>
          </cell>
          <cell r="IA939" t="str">
            <v>요정왕의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EquipName_ArmorySet43</v>
          </cell>
          <cell r="B940">
            <v>1</v>
          </cell>
          <cell r="C940" t="str">
            <v>이중 날개 활</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이중 날개 활</v>
          </cell>
          <cell r="HZ940" t="str">
            <v>이중 날개 활</v>
          </cell>
          <cell r="IA940" t="str">
            <v>이중 날개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EquipName_FantasySetStaff1</v>
          </cell>
          <cell r="B943">
            <v>1</v>
          </cell>
          <cell r="C943" t="str">
            <v>앰버색 보석 지팡이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앰버색 보석 지팡이</v>
          </cell>
          <cell r="HZ943" t="str">
            <v>앰버색 보석 지팡이</v>
          </cell>
          <cell r="IA943" t="str">
            <v>앰버색 보석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EquipName_FantasySetStaff3</v>
          </cell>
          <cell r="B945">
            <v>1</v>
          </cell>
          <cell r="C945" t="str">
            <v>빛을 가둔 수정 지팡이</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빛을 가둔 수정 지팡이</v>
          </cell>
          <cell r="HZ945" t="str">
            <v>빛을 가둔 수정 지팡이</v>
          </cell>
          <cell r="IA945" t="str">
            <v>빛을 가둔 수정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EquipName_HqStaff</v>
          </cell>
          <cell r="B946">
            <v>1</v>
          </cell>
          <cell r="C946" t="str">
            <v>응집 마나 실체화 지팡이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응집 마나 실체화 지팡이</v>
          </cell>
          <cell r="HZ946" t="str">
            <v>응집 마나 실체화 지팡이</v>
          </cell>
          <cell r="IA946" t="str">
            <v>응집 마나 실체화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EquipName_JimHdStaff5</v>
          </cell>
          <cell r="B947">
            <v>1</v>
          </cell>
          <cell r="C947" t="str">
            <v>전투마법사의 지팡이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전투마법사의 지팡이</v>
          </cell>
          <cell r="HZ947" t="str">
            <v>전투마법사의 지팡이</v>
          </cell>
          <cell r="IA947" t="str">
            <v>전투마법사의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EquipName_ArmoryWand2</v>
          </cell>
          <cell r="B948">
            <v>1</v>
          </cell>
          <cell r="C948" t="str">
            <v>흑마법의 지팡이</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흑마법의 지팡이</v>
          </cell>
          <cell r="HZ948" t="str">
            <v>흑마법의 지팡이</v>
          </cell>
          <cell r="IA948" t="str">
            <v>흑마법의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EquipName_ArmoryWand1</v>
          </cell>
          <cell r="B949">
            <v>1</v>
          </cell>
          <cell r="C949" t="str">
            <v>흘러내리는 빛의 지팡이</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흘러내리는 빛의 지팡이</v>
          </cell>
          <cell r="HZ949" t="str">
            <v>흘러내리는 빛의 지팡이</v>
          </cell>
          <cell r="IA949" t="str">
            <v>흘러내리는 빛의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EquipName_ArmoryAngSpear</v>
          </cell>
          <cell r="B950">
            <v>1</v>
          </cell>
          <cell r="C950" t="str">
            <v>떠오르는 태양의 지팡이</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떠오르는 태양의 지팡이</v>
          </cell>
          <cell r="HZ950" t="str">
            <v>떠오르는 태양의 지팡이</v>
          </cell>
          <cell r="IA950" t="str">
            <v>떠오르는 태양의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EquipName_ArmoryHammer14</v>
          </cell>
          <cell r="B952">
            <v>1</v>
          </cell>
          <cell r="C952" t="str">
            <v>잔혹한 마족의 몽둥이</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잔혹한 마족의 몽둥이</v>
          </cell>
          <cell r="HZ952" t="str">
            <v>잔혹한 마족의 몽둥이</v>
          </cell>
          <cell r="IA952" t="str">
            <v>잔혹한 마족의 몽둥이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EquipName_ArmoryAngShield</v>
          </cell>
          <cell r="B953">
            <v>1</v>
          </cell>
          <cell r="C953" t="str">
            <v>천사의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천사의 방패</v>
          </cell>
          <cell r="HZ953" t="str">
            <v>천사의 방패</v>
          </cell>
          <cell r="IA953" t="str">
            <v>천사의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EquipName_ArmorySet53</v>
          </cell>
          <cell r="B954">
            <v>1</v>
          </cell>
          <cell r="C954" t="str">
            <v>십자 은도금 방패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십자 은도금 방패</v>
          </cell>
          <cell r="HZ954" t="str">
            <v>십자 은도금 방패</v>
          </cell>
          <cell r="IA954" t="str">
            <v>십자 은도금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EquipName_ArmorySet12</v>
          </cell>
          <cell r="B955">
            <v>1</v>
          </cell>
          <cell r="C955" t="str">
            <v>주시자의 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주시자의 검</v>
          </cell>
          <cell r="HZ955" t="str">
            <v>주시자의 검</v>
          </cell>
          <cell r="IA955" t="str">
            <v>주시자의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EquipName_JimHdAssassin12</v>
          </cell>
          <cell r="B957">
            <v>1</v>
          </cell>
          <cell r="C957" t="str">
            <v>용암 속에 사는 마물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용암 속에 사는 마물 검</v>
          </cell>
          <cell r="HZ957" t="str">
            <v>용암 속에 사는 마물 검</v>
          </cell>
          <cell r="IA957" t="str">
            <v>용암 속에 사는 마물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EquipName_MorningStar</v>
          </cell>
          <cell r="B958">
            <v>1</v>
          </cell>
          <cell r="C958" t="str">
            <v>모닝스타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모닝스타</v>
          </cell>
          <cell r="HZ958" t="str">
            <v>모닝스타</v>
          </cell>
          <cell r="IA958" t="str">
            <v>모닝스타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EquipName_CelticShield</v>
          </cell>
          <cell r="B959">
            <v>1</v>
          </cell>
          <cell r="C959" t="str">
            <v>금장 쉴드</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금장 쉴드</v>
          </cell>
          <cell r="HZ959" t="str">
            <v>금장 쉴드</v>
          </cell>
          <cell r="IA959" t="str">
            <v>금장 쉴드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EquipName_OrcShield</v>
          </cell>
          <cell r="B960">
            <v>1</v>
          </cell>
          <cell r="C960" t="str">
            <v>거인 마족의 방패</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거인 마족의 방패</v>
          </cell>
          <cell r="HZ960" t="str">
            <v>거인 마족의 방패</v>
          </cell>
          <cell r="IA960" t="str">
            <v>거인 마족의 방패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EquipName_SpikeShield</v>
          </cell>
          <cell r="B961">
            <v>1</v>
          </cell>
          <cell r="C961" t="str">
            <v>스파이크 쉴드</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스파이크 쉴드</v>
          </cell>
          <cell r="HZ961" t="str">
            <v>스파이크 쉴드</v>
          </cell>
          <cell r="IA961" t="str">
            <v>스파이크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EquipName_SciFiRifle3</v>
          </cell>
          <cell r="B962">
            <v>1</v>
          </cell>
          <cell r="C962" t="str">
            <v>소음기 광학 소총</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소음기 광학 소총</v>
          </cell>
          <cell r="HZ962" t="str">
            <v>소음기 광학 소총</v>
          </cell>
          <cell r="IA962" t="str">
            <v>소음기 광학 소총</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EquipName_SciFiRifle4</v>
          </cell>
          <cell r="B963">
            <v>1</v>
          </cell>
          <cell r="C963" t="str">
            <v>라이플 모델 2048</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라이플 모델 2048</v>
          </cell>
          <cell r="HZ963" t="str">
            <v>라이플 모델 2048</v>
          </cell>
          <cell r="IA963" t="str">
            <v>라이플 모델 2048</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EquipName_SciFiRocketLauncher</v>
          </cell>
          <cell r="B964">
            <v>1</v>
          </cell>
          <cell r="C964" t="str">
            <v>인공지능 추적 로켓 런처</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인공지능 추적 로켓 런처</v>
          </cell>
          <cell r="HZ964" t="str">
            <v>인공지능 추적 로켓 런처</v>
          </cell>
          <cell r="IA964" t="str">
            <v>인공지능 추적 로켓 런처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EquipName_SciFiPlasmaRifle</v>
          </cell>
          <cell r="B965">
            <v>1</v>
          </cell>
          <cell r="C965" t="str">
            <v>대마법사용 EMP 라이플</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대마법사용 EMP 라이플</v>
          </cell>
          <cell r="HZ965" t="str">
            <v>대마법사용 EMP 라이플</v>
          </cell>
          <cell r="IA965" t="str">
            <v>대마법사용 EMP 라이플</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PenaltyUIName_One</v>
          </cell>
          <cell r="B966">
            <v>1</v>
          </cell>
          <cell r="C966" t="str">
            <v>&lt;color=#FF0000&gt;{0}&lt;/color&gt; 계열 캐릭터의 &lt;color=#FF0000&gt;데미지 {1}배&lt;/color&gt;</v>
          </cell>
          <cell r="D966" t="str">
            <v>&lt;color=#FF0000&gt;{0}&lt;/color&gt; &lt;color=#FF0000&gt;Damage Damage {1} times&lt;/color&gt; of the character series</v>
          </cell>
          <cell r="E966" t="str">
            <v>&lt;color=#FF0000&gt;{1}x damage&lt;/color&gt; to &lt;color=#FF0000&gt;{0}&lt;/color&gt; characters</v>
          </cell>
          <cell r="F966" t="str">
            <v/>
          </cell>
          <cell r="H966" t="str">
            <v>&lt;color=#FF0000&gt;{1}x damage&lt;/color&gt; to &lt;color=#FF0000&gt;{0}&lt;/color&gt; characters</v>
          </cell>
          <cell r="J966">
            <v>1</v>
          </cell>
          <cell r="L966">
            <v>0</v>
          </cell>
          <cell r="AP966" t="str">
            <v>&lt;color=#FF0000&gt;{0}&lt;/color&gt;系列キャラクターの&lt;color=#FF0000&gt;ダメージ{1}倍&lt;/color&gt;</v>
          </cell>
          <cell r="AQ966" t="str">
            <v>&lt;color=#FF0000&gt;{0}&lt;/color&gt;一系列字符&lt;color=#FF0000&gt;损伤{1}倍&lt;/color&gt;</v>
          </cell>
          <cell r="AR966" t="str">
            <v>&lt;color=#FF0000&gt;{0}&lt;/color&gt;一系列字符&lt;color=#FF0000&gt;損傷{1}倍&lt;/color&gt;</v>
          </cell>
          <cell r="AS966" t="str">
            <v>&lt;color=#FF0000&gt;{1} x dommages&lt;/color&gt; à &lt;color=#FF0000&gt;{0}&lt;/color&gt; - caractères de type</v>
          </cell>
          <cell r="AT966" t="str">
            <v>&lt;color=#FF0000&gt;{1} x Schaden&lt;/color&gt; auf &lt;color=#FF0000&gt;{0}&lt;/color&gt; Charaktere</v>
          </cell>
          <cell r="AU966" t="str">
            <v>&lt;color=#FF0000&gt;{1} x kerusakan&lt;/color&gt; untuk &lt;color=#FF0000&gt;{0}&lt;/color&gt; karakter</v>
          </cell>
          <cell r="AV966" t="str">
            <v>&lt;color=#FF0000&gt;{1} x danni&lt;/color&gt; a &lt;color=#FF0000&gt;{0}&lt;/color&gt; caratteri</v>
          </cell>
          <cell r="AW966" t="str">
            <v>&lt;color=#FF0000&gt;{1} х ущерб&lt;/color&gt; на &lt;color=#FF0000&gt;{0}&lt;/color&gt; символы</v>
          </cell>
          <cell r="AX966" t="str">
            <v>&lt;color=#FF0000&gt;{1} x daño&lt;/color&gt; a &lt;color=#FF0000&gt;{0}&lt;/color&gt; caracteres</v>
          </cell>
          <cell r="AY966" t="str">
            <v>&lt;color=#FF0000&gt;{1} x ความเสียหาย&lt;/color&gt; ที่ &lt;color=#FF0000&gt;{0}&lt;/color&gt; ตัวอักษร</v>
          </cell>
          <cell r="AZ966" t="str">
            <v>&lt;color=#FF0000&gt;{1} x thiệt hại&lt;/color&gt; để &lt;color=#FF0000&gt;{0}&lt;/color&gt; ký tự</v>
          </cell>
          <cell r="BA966" t="str">
            <v>&lt;color=#FF0000&gt;{1} x danos&lt;/color&gt; para &lt;color=#FF0000&gt;{0}&lt;/color&gt; caracteres</v>
          </cell>
          <cell r="BB966" t="str">
            <v>&lt;color=#FF0000&gt;{1} الضرر س&lt;/color&gt; إلى &lt;color=#FF0000&gt;{0}&lt;/color&gt; الأحرف</v>
          </cell>
          <cell r="BC966" t="str">
            <v>&lt;color=#FF0000&gt;{1} х шкоду&lt;/color&gt; на &lt;color=#FF0000&gt;{0}&lt;/color&gt; сімвалы</v>
          </cell>
          <cell r="BD966" t="str">
            <v>&lt;color=#FF0000&gt;{1} х увреждане&lt;/color&gt; до &lt;color=#FF0000&gt;{0}&lt;/color&gt; символи</v>
          </cell>
          <cell r="BE966" t="str">
            <v>&lt;color=#FF0000&gt;{1} x poškození&lt;/color&gt; až &lt;color=#FF0000&gt;{0}&lt;/color&gt; znaky</v>
          </cell>
          <cell r="BF966" t="str">
            <v>&lt;color=#FF0000&gt;{1} x beschadiging&lt;/color&gt; tot &lt;color=#FF0000&gt;{0}&lt;/color&gt; karakters</v>
          </cell>
          <cell r="BG966" t="str">
            <v>&lt;color=#FF0000&gt;{1} x vahinkoa&lt;/color&gt; ja &lt;color=#FF0000&gt;{0}&lt;/color&gt; merkkiä</v>
          </cell>
          <cell r="BH966" t="str">
            <v>&lt;color=#FF0000&gt;{1} x βλάβη&lt;/color&gt; έως &lt;color=#FF0000&gt;{0}&lt;/color&gt; χαρακτήρες</v>
          </cell>
          <cell r="BI966" t="str">
            <v>&lt;color=#FF0000&gt;{1} נזק x&lt;/color&gt; ל &lt;color=#FF0000&gt;{0}&lt;/color&gt; תווים</v>
          </cell>
          <cell r="BJ966" t="str">
            <v>&lt;color=#FF0000&gt;{1} x kárt&lt;/color&gt; a &lt;color=#FF0000&gt;{0}&lt;/color&gt; karakter</v>
          </cell>
          <cell r="BK966" t="str">
            <v>&lt;color=#FF0000&gt;{1} x kerosakan&lt;/color&gt; ke &lt;color=#FF0000&gt;{0}&lt;/color&gt; aksara</v>
          </cell>
          <cell r="BL966" t="str">
            <v>&lt;color=#FF0000&gt;{1} x uszkodzenia&lt;/color&gt; do &lt;color=#FF0000&gt;{0}&lt;/color&gt; znaków</v>
          </cell>
          <cell r="BM966" t="str">
            <v>&lt;color=#FF0000&gt;{1} x daune&lt;/color&gt; și &lt;color=#FF0000&gt;{0}&lt;/color&gt; caractere</v>
          </cell>
          <cell r="BN966" t="str">
            <v>&lt;color=#FF0000&gt;{1} x poškodeniu&lt;/color&gt; až &lt;color=#FF0000&gt;{0}&lt;/color&gt; znaky</v>
          </cell>
          <cell r="BO966" t="str">
            <v>&lt;color=#FF0000&gt;{1} x skador&lt;/color&gt; till &lt;color=#FF0000&gt;{0}&lt;/color&gt; tecken</v>
          </cell>
          <cell r="BP966" t="str">
            <v>&lt;color=#FF0000&gt;{1} x hasar&lt;/color&gt; için &lt;color=#FF0000&gt;{0}&lt;/color&gt; karakter</v>
          </cell>
          <cell r="BQ966" t="str">
            <v>&lt;color=#FF0000&gt;{1} х збиток&lt;/color&gt; на &lt;color=#FF0000&gt;{0}&lt;/color&gt; символи</v>
          </cell>
          <cell r="BS966">
            <v>1</v>
          </cell>
          <cell r="BT966">
            <v>0</v>
          </cell>
          <cell r="BU966">
            <v>1</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51</v>
          </cell>
          <cell r="CO966">
            <v>2</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19</v>
          </cell>
          <cell r="DI966">
            <v>36</v>
          </cell>
          <cell r="DJ966">
            <v>59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15</v>
          </cell>
          <cell r="EB966">
            <v>26</v>
          </cell>
          <cell r="EC966">
            <v>50</v>
          </cell>
          <cell r="ED966">
            <v>66</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0</v>
          </cell>
          <cell r="EX966">
            <v>1</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51</v>
          </cell>
          <cell r="FR966">
            <v>2</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27</v>
          </cell>
          <cell r="GL966">
            <v>39</v>
          </cell>
          <cell r="GM966">
            <v>57</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15</v>
          </cell>
          <cell r="HE966">
            <v>34</v>
          </cell>
          <cell r="HF966">
            <v>53</v>
          </cell>
          <cell r="HG966">
            <v>64</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&lt;[{0}]&gt; 계열 캐릭터의 &lt;[데미지 {1}배]&gt;</v>
          </cell>
          <cell r="HZ966" t="str">
            <v>&lt;㉿[{0}]㉿&gt; 계열 캐릭터의 &lt;㉿[데미지 {1}배]㉿&gt;</v>
          </cell>
          <cell r="IA966" t="str">
            <v>&lt;㉿[{0}]㉿&gt; 계열 캐릭터의 &lt;㉿[데미지 {1}배]㉿&gt;</v>
          </cell>
          <cell r="IB966" t="str">
            <v>&lt;[{1}x damage]&gt; to &lt;[{0}]&gt; characters</v>
          </cell>
          <cell r="IC966" t="str">
            <v>&lt;[{1}x damage]&gt; to &lt;[{0}]&gt; characters</v>
          </cell>
          <cell r="ID966" t="str">
            <v>&lt;[{1}x damage]&gt; to &lt;[{0}]&gt; characters</v>
          </cell>
          <cell r="IE966" t="str">
            <v>&lt;[{1}x damage]&gt; to &lt;[{0}]&gt; characters</v>
          </cell>
          <cell r="IF966" t="str">
            <v>&lt;[{1}x damage]&gt; to &lt;[{0}]&gt; characters</v>
          </cell>
          <cell r="IG966" t="str">
            <v>&lt;[{1}x damage]&gt; to &lt;[{0}]&gt; characters</v>
          </cell>
          <cell r="IH966" t="str">
            <v>&lt;[{1}x damage]&gt; to &lt;[{0}]&gt; characters</v>
          </cell>
          <cell r="II966" t="str">
            <v>&lt;[{1}x damage]&gt; to &lt;[{0}]&gt; characters</v>
          </cell>
          <cell r="IJ966" t="str">
            <v>&lt;[{1}x damage]&gt; to &lt;[{0}]&gt; characters</v>
          </cell>
          <cell r="IK966" t="str">
            <v>&lt;[{1}x damage]&gt; to &lt;[{0}]&gt; characters</v>
          </cell>
          <cell r="IL966" t="str">
            <v>&lt;[{1}x damage]&gt; to &lt;[{0}]&gt; characters</v>
          </cell>
          <cell r="IM966" t="str">
            <v>&lt;[{1}x damage]&gt; to &lt;[{0}]&gt; characters</v>
          </cell>
          <cell r="IN966" t="str">
            <v>&lt;[{1}x damage]&gt; to &lt;[{0}]&gt; characters</v>
          </cell>
          <cell r="IO966" t="str">
            <v>&lt;[{1}x damage]&gt; to &lt;[{0}]&gt; characters</v>
          </cell>
          <cell r="IP966" t="str">
            <v>&lt;[{1}x damage]&gt; to &lt;[{0}]&gt; characters</v>
          </cell>
          <cell r="IQ966" t="str">
            <v>&lt;[{1}x damage]&gt; to &lt;[{0}]&gt; characters</v>
          </cell>
          <cell r="IR966" t="str">
            <v>&lt;[{1}x damage]&gt; to &lt;[{0}]&gt; characters</v>
          </cell>
          <cell r="IS966" t="str">
            <v>&lt;[{1}x damage]&gt; to &lt;[{0}]&gt; characters</v>
          </cell>
          <cell r="IT966" t="str">
            <v>&lt;[{1}x damage]&gt; to &lt;[{0}]&gt; characters</v>
          </cell>
          <cell r="IU966" t="str">
            <v>&lt;[{1}x damage]&gt; to &lt;[{0}]&gt; characters</v>
          </cell>
          <cell r="IV966" t="str">
            <v>&lt;[{1}x damage]&gt; to &lt;[{0}]&gt; characters</v>
          </cell>
          <cell r="IW966" t="str">
            <v>&lt;[{1}x damage]&gt; to &lt;[{0}]&gt; characters</v>
          </cell>
          <cell r="IX966" t="str">
            <v>&lt;[{1}x damage]&gt; to &lt;[{0}]&gt; characters</v>
          </cell>
          <cell r="IY966" t="str">
            <v>&lt;[{1}x damage]&gt; to &lt;[{0}]&gt; characters</v>
          </cell>
          <cell r="IZ966" t="str">
            <v>&lt;[{1}x damage]&gt; to &lt;[{0}]&gt; characters</v>
          </cell>
          <cell r="JB966" t="str">
            <v>&lt;[{0}]&gt;系列キャラクターの&lt;[ダメージ{1}倍]&gt;</v>
          </cell>
          <cell r="JC966" t="str">
            <v>&lt;㉿[{0}]㉿&gt;一系列字符&lt;㉿[损伤{1}倍]㉿&gt;</v>
          </cell>
          <cell r="JD966" t="str">
            <v>&lt;㉿[{0}]㉿&gt;一系列字符&lt;㉿[損傷{1}倍]㉿&gt;</v>
          </cell>
          <cell r="JE966" t="str">
            <v>&lt;[{1} x dommages]&gt; à &lt;[{0}]&gt; - caractères de type</v>
          </cell>
          <cell r="JF966" t="str">
            <v>&lt;[{1} x Schaden]&gt; auf &lt;[{0}]&gt; Charaktere</v>
          </cell>
          <cell r="JG966" t="str">
            <v>&lt;[{1} x kerusakan]&gt; untuk &lt;[{0}]&gt; karakter</v>
          </cell>
          <cell r="JH966" t="str">
            <v>&lt;[{1} x danni]&gt; a &lt;[{0}]&gt; caratteri</v>
          </cell>
          <cell r="JI966" t="str">
            <v>&lt;[{1} х ущерб]&gt; на &lt;[{0}]&gt; символы</v>
          </cell>
          <cell r="JJ966" t="str">
            <v>&lt;[{1} x daño]&gt; a &lt;[{0}]&gt; caracteres</v>
          </cell>
          <cell r="JK966" t="str">
            <v>&lt;[{1} x ความเสียหาย]&gt; ที่ &lt;[{0}]&gt; ตัวอักษร</v>
          </cell>
          <cell r="JL966" t="str">
            <v>&lt;[{1} x thiệt hại]&gt; để &lt;[{0}]&gt; ký tự</v>
          </cell>
          <cell r="JM966" t="str">
            <v>&lt;[{1} x danos]&gt; para &lt;[{0}]&gt; caracteres</v>
          </cell>
          <cell r="JN966" t="str">
            <v>&lt;[{1} الضرر س]&gt; إلى &lt;[{0}]&gt; الأحرف</v>
          </cell>
          <cell r="JO966" t="str">
            <v>&lt;[{1} х шкоду]&gt; на &lt;[{0}]&gt; сімвалы</v>
          </cell>
          <cell r="JP966" t="str">
            <v>&lt;[{1} х увреждане]&gt; до &lt;[{0}]&gt; символи</v>
          </cell>
          <cell r="JQ966" t="str">
            <v>&lt;[{1} x poškození]&gt; až &lt;[{0}]&gt; znaky</v>
          </cell>
          <cell r="JR966" t="str">
            <v>&lt;[{1} x beschadiging]&gt; tot &lt;[{0}]&gt; karakters</v>
          </cell>
          <cell r="JS966" t="str">
            <v>&lt;[{1} x vahinkoa]&gt; ja &lt;[{0}]&gt; merkkiä</v>
          </cell>
          <cell r="JT966" t="str">
            <v>&lt;[{1} x βλάβη]&gt; έως &lt;[{0}]&gt; χαρακτήρες</v>
          </cell>
          <cell r="JU966" t="str">
            <v>&lt;[{1} נזק x]&gt; ל &lt;[{0}]&gt; תווים</v>
          </cell>
          <cell r="JV966" t="str">
            <v>&lt;[{1} x kárt]&gt; a &lt;[{0}]&gt; karakter</v>
          </cell>
          <cell r="JW966" t="str">
            <v>&lt;[{1} x kerosakan]&gt; ke &lt;[{0}]&gt; aksara</v>
          </cell>
          <cell r="JX966" t="str">
            <v>&lt;[{1} x uszkodzenia]&gt; do &lt;[{0}]&gt; znaków</v>
          </cell>
          <cell r="JY966" t="str">
            <v>&lt;[{1} x daune]&gt; și &lt;[{0}]&gt; caractere</v>
          </cell>
          <cell r="JZ966" t="str">
            <v>&lt;[{1} x poškodeniu]&gt; až &lt;[{0}]&gt; znaky</v>
          </cell>
          <cell r="KA966" t="str">
            <v>&lt;[{1} x skador]&gt; till &lt;[{0}]&gt; tecken</v>
          </cell>
          <cell r="KB966" t="str">
            <v>&lt;[{1} x hasar]&gt; için &lt;[{0}]&gt; karakter</v>
          </cell>
          <cell r="KC966" t="str">
            <v>&lt;[{1} х збиток]&gt; на &lt;[{0}]&gt; символи</v>
          </cell>
        </row>
        <row r="967">
          <cell r="A967" t="str">
            <v>PenaltyUIMind_One</v>
          </cell>
          <cell r="B967">
            <v>1</v>
          </cell>
          <cell r="C967" t="str">
            <v>던전의 으스스한 기운으로 &lt;color=#FF0000&gt;{0}&lt;/color&gt; 계열이 &lt;color=#FF0000&gt;더 많은 데미지&lt;/color&gt;를 입게 됩니다</v>
          </cell>
          <cell r="D967" t="str">
            <v>A ghostly aura of the dungeon &lt;color=#FF0000&gt;{0}&lt;/color&gt; family will suffer &lt;color=#FF0000&gt;more damage&lt;/color&gt;</v>
          </cell>
          <cell r="E967" t="str">
            <v>&lt;color=#FF0000&gt;{0}&lt;/color&gt; characters suffer &lt;color=#FF0000&gt;more damage&lt;/color&gt; due to a ghostly aura of the dungeon</v>
          </cell>
          <cell r="F967" t="str">
            <v/>
          </cell>
          <cell r="H967" t="str">
            <v>&lt;color=#FF0000&gt;{0}&lt;/color&gt; characters suffer &lt;color=#FF0000&gt;more damage&lt;/color&gt; due to a ghostly aura of the dungeon</v>
          </cell>
          <cell r="J967">
            <v>1</v>
          </cell>
          <cell r="L967">
            <v>0</v>
          </cell>
          <cell r="AP967" t="str">
            <v>ダンジョンの不気味なオーラに&lt;color=#FF0000&gt;{0}&lt;/color&gt;系列が&lt;color=#FF0000&gt;より多くのダメージ&lt;/color&gt;を受けるようになります</v>
          </cell>
          <cell r="AQ967" t="str">
            <v>地牢的幽灵光环&lt;color=#FF0000&gt;{0}&lt;/color&gt;系列将遭受&lt;color=#FF0000&gt;更多的损害&lt;/color&gt;</v>
          </cell>
          <cell r="AR967" t="str">
            <v>地牢的幽靈光環&lt;color=#FF0000&gt;{0}&lt;/color&gt;系列將遭受&lt;color=#FF0000&gt;更多的損害&lt;/color&gt;</v>
          </cell>
          <cell r="AS967" t="str">
            <v>&lt;color=#FF0000&gt;{0}&lt;/color&gt; - caractères de type souffrent &lt;color=#FF0000&gt;plus de dégâts&lt;/color&gt; en raison d'une aura fantomatique du donjon</v>
          </cell>
          <cell r="AT967" t="str">
            <v>&lt;color=#FF0000&gt;{0}&lt;/color&gt; Charaktere leiden &lt;color=#FF0000&gt;mehr Schaden&lt;/color&gt; aufgrund einer geisterhaften Aura des Dungeons</v>
          </cell>
          <cell r="AU967" t="str">
            <v>&lt;color=#FF0000&gt;{0}&lt;/color&gt; karakter menderita &lt;color=#FF0000&gt;kerusakan&lt;/color&gt; karena aura hantu penjara</v>
          </cell>
          <cell r="AV967" t="str">
            <v>&lt;color=#FF0000&gt;{0}&lt;/color&gt; personaggi soffrono &lt;color=#FF0000&gt;più danni&lt;/color&gt; a causa di un alone spettrale del dungeon</v>
          </cell>
          <cell r="AW967" t="str">
            <v>&lt;color=#FF0000&gt;{0}&lt;/color&gt; символы страдают &lt;color=#FF0000&gt;больше урона&lt;/color&gt; из-за призрачным ореолом подземелья</v>
          </cell>
          <cell r="AX967" t="str">
            <v>&lt;color=#FF0000&gt;{0}&lt;/color&gt; personajes sufren &lt;color=#FF0000&gt;más daño&lt;/color&gt; debido a un aura fantasmal de la mazmorra</v>
          </cell>
          <cell r="AY967" t="str">
            <v>&lt;color=#FF0000&gt;{0}&lt;/color&gt; ตัวละครประสบ &lt;color=#FF0000&gt;ความเสียหายมากขึ้น&lt;/color&gt; เนื่องจากมีกลิ่นอายที่น่ากลัวของดันเจี้ยน</v>
          </cell>
          <cell r="AZ967" t="str">
            <v>&lt;color=#FF0000&gt;{0}&lt;/color&gt; ký tự bị &lt;color=#FF0000&gt;thiệt hại hơn&lt;/color&gt; do một hào quang ma quái của dungeon</v>
          </cell>
          <cell r="BA967" t="str">
            <v>&lt;color=#FF0000&gt;{0}&lt;/color&gt; personagens sofrem &lt;color=#FF0000&gt;mais danos&lt;/color&gt; devido a uma aura fantasmagórica do calabouço</v>
          </cell>
          <cell r="BB967" t="str">
            <v>&lt;color=#FF0000&gt;{0}&lt;/color&gt; شخصيات تعاني &lt;color=#FF0000&gt;المزيد من الضرر&lt;/color&gt; بسبب هالة شبحي من الجب</v>
          </cell>
          <cell r="BC967" t="str">
            <v>&lt;color=#FF0000&gt;{0}&lt;/color&gt; сімвалы пакутуюць &lt;color=#FF0000&gt;больш страт&lt;/color&gt; з-за прывідным арэолам падзямелля</v>
          </cell>
          <cell r="BD967" t="str">
            <v>&lt;color=#FF0000&gt;{0}&lt;/color&gt; символи страдат &lt;color=#FF0000&gt;още увреждане&lt;/color&gt; поради призрачна аура на ямата</v>
          </cell>
          <cell r="BE967" t="str">
            <v>&lt;color=#FF0000&gt;{0}&lt;/color&gt; znaky trpí &lt;color=#FF0000&gt;více škody&lt;/color&gt; v důsledku přízračné aury kobky</v>
          </cell>
          <cell r="BF967" t="str">
            <v>&lt;color=#FF0000&gt;{0}&lt;/color&gt; tekens lijden &lt;color=#FF0000&gt;meer schade&lt;/color&gt; als gevolg van een spookachtige aura van de dungeon</v>
          </cell>
          <cell r="BG967" t="str">
            <v>&lt;color=#FF0000&gt;{0}&lt;/color&gt; merkkiä kärsivät &lt;color=#FF0000&gt;enemmän vahinkoa&lt;/color&gt; johtuu kalpea aura kaivosta</v>
          </cell>
          <cell r="BH967" t="str">
            <v>&lt;color=#FF0000&gt;{0}&lt;/color&gt; χαρακτήρες υποφέρουν &lt;color=#FF0000&gt;περισσότερα ζημιά&lt;/color&gt; οφείλεται σε φάντασμα αύρα της μπουντρούμι</v>
          </cell>
          <cell r="BI967" t="str">
            <v>&lt;color=#FF0000&gt;{0}&lt;/color&gt; הדמויות סובלות &lt;color=#FF0000&gt;יותר נזק&lt;/color&gt; בשל הילת הרפאים של צינוק</v>
          </cell>
          <cell r="BJ967" t="str">
            <v>&lt;color=#FF0000&gt;{0}&lt;/color&gt; karakter szenvednek &lt;color=#FF0000&gt;több kárt&lt;/color&gt; miatt kísérteties aura a labirintusból</v>
          </cell>
          <cell r="BK967" t="str">
            <v>&lt;color=#FF0000&gt;{0}&lt;/color&gt; watak menderita &lt;color=#FF0000&gt;lebih banyak kerosakan&lt;/color&gt; kerana aura hantu dari penjara</v>
          </cell>
          <cell r="BL967" t="str">
            <v>&lt;color=#FF0000&gt;{0}&lt;/color&gt; znaków cierpią &lt;color=#FF0000&gt;więcej szkód&lt;/color&gt; powodu widmowym aurą podziemiach</v>
          </cell>
          <cell r="BM967" t="str">
            <v>&lt;color=#FF0000&gt;{0}&lt;/color&gt; caractere suferi &lt;color=#FF0000&gt;mai mult daune&lt;/color&gt; din cauza unei aură fantomatică din groapă</v>
          </cell>
          <cell r="BN967" t="str">
            <v>&lt;color=#FF0000&gt;{0}&lt;/color&gt; znaky trpia &lt;color=#FF0000&gt;viac škody&lt;/color&gt; v dôsledku prízračnej aury kobky</v>
          </cell>
          <cell r="BO967" t="str">
            <v>&lt;color=#FF0000&gt;{0}&lt;/color&gt; tecken lider &lt;color=#FF0000&gt;mer skada&lt;/color&gt; grund av en spöklik aura av hålan</v>
          </cell>
          <cell r="BP967" t="str">
            <v>&lt;color=#FF0000&gt;{0}&lt;/color&gt; karakterleri nedeniyle zindan bir hayalet aura &lt;color=#FF0000&gt;daha fazla zarar&lt;/color&gt; zarar</v>
          </cell>
          <cell r="BQ967" t="str">
            <v>&lt;color=#FF0000&gt;{0}&lt;/color&gt; символи страждають &lt;color=#FF0000&gt;більше шкоди&lt;/color&gt; через примарним ореолом підземелля</v>
          </cell>
          <cell r="BS967">
            <v>1</v>
          </cell>
          <cell r="BT967">
            <v>0</v>
          </cell>
          <cell r="BU967">
            <v>1</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51</v>
          </cell>
          <cell r="CO967">
            <v>2</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15</v>
          </cell>
          <cell r="DH967">
            <v>33</v>
          </cell>
          <cell r="DI967">
            <v>46</v>
          </cell>
          <cell r="DJ967">
            <v>69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29</v>
          </cell>
          <cell r="EB967">
            <v>40</v>
          </cell>
          <cell r="EC967">
            <v>60</v>
          </cell>
          <cell r="ED967">
            <v>76</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0</v>
          </cell>
          <cell r="EX967">
            <v>1</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51</v>
          </cell>
          <cell r="FR967">
            <v>2</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19</v>
          </cell>
          <cell r="GL967">
            <v>46</v>
          </cell>
          <cell r="GM967">
            <v>72</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15</v>
          </cell>
          <cell r="HE967">
            <v>26</v>
          </cell>
          <cell r="HF967">
            <v>60</v>
          </cell>
          <cell r="HG967">
            <v>79</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던전의 으스스한 기운으로 &lt;[{0}]&gt; 계열이 &lt;[더 많은 데미지]&gt;를 입게 됩니다</v>
          </cell>
          <cell r="HZ967" t="str">
            <v>던전의 으스스한 기운으로 &lt;㉿[{0}]㉿&gt; 계열이 &lt;㉿[더 많은 데미지]㉿&gt;를 입게 됩니다</v>
          </cell>
          <cell r="IA967" t="str">
            <v>던전의 으스스한 기운으로 &lt;㉿[{0}]㉿&gt; 계열이 &lt;㉿[더 많은 데미지]㉿&gt;를 입게 됩니다</v>
          </cell>
          <cell r="IB967" t="str">
            <v>&lt;[{0}]&gt; characters suffer &lt;[more damage]&gt; due to a ghostly aura of the dungeon</v>
          </cell>
          <cell r="IC967" t="str">
            <v>&lt;[{0}]&gt; characters suffer &lt;[more damage]&gt; due to a ghostly aura of the dungeon</v>
          </cell>
          <cell r="ID967" t="str">
            <v>&lt;[{0}]&gt; characters suffer &lt;[more damage]&gt; due to a ghostly aura of the dungeon</v>
          </cell>
          <cell r="IE967" t="str">
            <v>&lt;[{0}]&gt; characters suffer &lt;[more damage]&gt; due to a ghostly aura of the dungeon</v>
          </cell>
          <cell r="IF967" t="str">
            <v>&lt;[{0}]&gt; characters suffer &lt;[more damage]&gt; due to a ghostly aura of the dungeon</v>
          </cell>
          <cell r="IG967" t="str">
            <v>&lt;[{0}]&gt; characters suffer &lt;[more damage]&gt; due to a ghostly aura of the dungeon</v>
          </cell>
          <cell r="IH967" t="str">
            <v>&lt;[{0}]&gt; characters suffer &lt;[more damage]&gt; due to a ghostly aura of the dungeon</v>
          </cell>
          <cell r="II967" t="str">
            <v>&lt;[{0}]&gt; characters suffer &lt;[more damage]&gt; due to a ghostly aura of the dungeon</v>
          </cell>
          <cell r="IJ967" t="str">
            <v>&lt;[{0}]&gt; characters suffer &lt;[more damage]&gt; due to a ghostly aura of the dungeon</v>
          </cell>
          <cell r="IK967" t="str">
            <v>&lt;[{0}]&gt; characters suffer &lt;[more damage]&gt; due to a ghostly aura of the dungeon</v>
          </cell>
          <cell r="IL967" t="str">
            <v>&lt;[{0}]&gt; characters suffer &lt;[more damage]&gt; due to a ghostly aura of the dungeon</v>
          </cell>
          <cell r="IM967" t="str">
            <v>&lt;[{0}]&gt; characters suffer &lt;[more damage]&gt; due to a ghostly aura of the dungeon</v>
          </cell>
          <cell r="IN967" t="str">
            <v>&lt;[{0}]&gt; characters suffer &lt;[more damage]&gt; due to a ghostly aura of the dungeon</v>
          </cell>
          <cell r="IO967" t="str">
            <v>&lt;[{0}]&gt; characters suffer &lt;[more damage]&gt; due to a ghostly aura of the dungeon</v>
          </cell>
          <cell r="IP967" t="str">
            <v>&lt;[{0}]&gt; characters suffer &lt;[more damage]&gt; due to a ghostly aura of the dungeon</v>
          </cell>
          <cell r="IQ967" t="str">
            <v>&lt;[{0}]&gt; characters suffer &lt;[more damage]&gt; due to a ghostly aura of the dungeon</v>
          </cell>
          <cell r="IR967" t="str">
            <v>&lt;[{0}]&gt; characters suffer &lt;[more damage]&gt; due to a ghostly aura of the dungeon</v>
          </cell>
          <cell r="IS967" t="str">
            <v>&lt;[{0}]&gt; characters suffer &lt;[more damage]&gt; due to a ghostly aura of the dungeon</v>
          </cell>
          <cell r="IT967" t="str">
            <v>&lt;[{0}]&gt; characters suffer &lt;[more damage]&gt; due to a ghostly aura of the dungeon</v>
          </cell>
          <cell r="IU967" t="str">
            <v>&lt;[{0}]&gt; characters suffer &lt;[more damage]&gt; due to a ghostly aura of the dungeon</v>
          </cell>
          <cell r="IV967" t="str">
            <v>&lt;[{0}]&gt; characters suffer &lt;[more damage]&gt; due to a ghostly aura of the dungeon</v>
          </cell>
          <cell r="IW967" t="str">
            <v>&lt;[{0}]&gt; characters suffer &lt;[more damage]&gt; due to a ghostly aura of the dungeon</v>
          </cell>
          <cell r="IX967" t="str">
            <v>&lt;[{0}]&gt; characters suffer &lt;[more damage]&gt; due to a ghostly aura of the dungeon</v>
          </cell>
          <cell r="IY967" t="str">
            <v>&lt;[{0}]&gt; characters suffer &lt;[more damage]&gt; due to a ghostly aura of the dungeon</v>
          </cell>
          <cell r="IZ967" t="str">
            <v>&lt;[{0}]&gt; characters suffer &lt;[more damage]&gt; due to a ghostly aura of the dungeon</v>
          </cell>
          <cell r="JB967" t="str">
            <v>ダンジョンの不気味なオーラに&lt;[{0}]&gt;系列が&lt;[より多くのダメージ]&gt;を受けるようになります</v>
          </cell>
          <cell r="JC967" t="str">
            <v>地牢的幽灵光环&lt;㉿[{0}]㉿&gt;系列将遭受&lt;㉿[更多的损害]㉿&gt;</v>
          </cell>
          <cell r="JD967" t="str">
            <v>地牢的幽靈光環&lt;㉿[{0}]㉿&gt;系列將遭受&lt;㉿[更多的損害]㉿&gt;</v>
          </cell>
          <cell r="JE967" t="str">
            <v>&lt;[{0}]&gt; - caractères de type souffrent &lt;[plus de dégâts]&gt; en raison d'une aura fantomatique du donjon</v>
          </cell>
          <cell r="JF967" t="str">
            <v>&lt;[{0}]&gt; Charaktere leiden &lt;[mehr Schaden]&gt; aufgrund einer geisterhaften Aura des Dungeons</v>
          </cell>
          <cell r="JG967" t="str">
            <v>&lt;[{0}]&gt; karakter menderita &lt;[kerusakan]&gt; karena aura hantu penjara</v>
          </cell>
          <cell r="JH967" t="str">
            <v>&lt;[{0}]&gt; personaggi soffrono &lt;[più danni]&gt; a causa di un alone spettrale del dungeon</v>
          </cell>
          <cell r="JI967" t="str">
            <v>&lt;[{0}]&gt; символы страдают &lt;[больше урона]&gt; из-за призрачным ореолом подземелья</v>
          </cell>
          <cell r="JJ967" t="str">
            <v>&lt;[{0}]&gt; personajes sufren &lt;[más daño]&gt; debido a un aura fantasmal de la mazmorra</v>
          </cell>
          <cell r="JK967" t="str">
            <v>&lt;[{0}]&gt; ตัวละครประสบ &lt;[ความเสียหายมากขึ้น]&gt; เนื่องจากมีกลิ่นอายที่น่ากลัวของดันเจี้ยน</v>
          </cell>
          <cell r="JL967" t="str">
            <v>&lt;[{0}]&gt; ký tự bị &lt;[thiệt hại hơn]&gt; do một hào quang ma quái của dungeon</v>
          </cell>
          <cell r="JM967" t="str">
            <v>&lt;[{0}]&gt; personagens sofrem &lt;[mais danos]&gt; devido a uma aura fantasmagórica do calabouço</v>
          </cell>
          <cell r="JN967" t="str">
            <v>&lt;[{0}]&gt; شخصيات تعاني &lt;[المزيد من الضرر]&gt; بسبب هالة شبحي من الجب</v>
          </cell>
          <cell r="JO967" t="str">
            <v>&lt;[{0}]&gt; сімвалы пакутуюць &lt;[больш страт]&gt; з-за прывідным арэолам падзямелля</v>
          </cell>
          <cell r="JP967" t="str">
            <v>&lt;[{0}]&gt; символи страдат &lt;[още увреждане]&gt; поради призрачна аура на ямата</v>
          </cell>
          <cell r="JQ967" t="str">
            <v>&lt;[{0}]&gt; znaky trpí &lt;[více škody]&gt; v důsledku přízračné aury kobky</v>
          </cell>
          <cell r="JR967" t="str">
            <v>&lt;[{0}]&gt; tekens lijden &lt;[meer schade]&gt; als gevolg van een spookachtige aura van de dungeon</v>
          </cell>
          <cell r="JS967" t="str">
            <v>&lt;[{0}]&gt; merkkiä kärsivät &lt;[enemmän vahinkoa]&gt; johtuu kalpea aura kaivosta</v>
          </cell>
          <cell r="JT967" t="str">
            <v>&lt;[{0}]&gt; χαρακτήρες υποφέρουν &lt;[περισσότερα ζημιά]&gt; οφείλεται σε φάντασμα αύρα της μπουντρούμι</v>
          </cell>
          <cell r="JU967" t="str">
            <v>&lt;[{0}]&gt; הדמויות סובלות &lt;[יותר נזק]&gt; בשל הילת הרפאים של צינוק</v>
          </cell>
          <cell r="JV967" t="str">
            <v>&lt;[{0}]&gt; karakter szenvednek &lt;[több kárt]&gt; miatt kísérteties aura a labirintusból</v>
          </cell>
          <cell r="JW967" t="str">
            <v>&lt;[{0}]&gt; watak menderita &lt;[lebih banyak kerosakan]&gt; kerana aura hantu dari penjara</v>
          </cell>
          <cell r="JX967" t="str">
            <v>&lt;[{0}]&gt; znaków cierpią &lt;[więcej szkód]&gt; powodu widmowym aurą podziemiach</v>
          </cell>
          <cell r="JY967" t="str">
            <v>&lt;[{0}]&gt; caractere suferi &lt;[mai mult daune]&gt; din cauza unei aură fantomatică din groapă</v>
          </cell>
          <cell r="JZ967" t="str">
            <v>&lt;[{0}]&gt; znaky trpia &lt;[viac škody]&gt; v dôsledku prízračnej aury kobky</v>
          </cell>
          <cell r="KA967" t="str">
            <v>&lt;[{0}]&gt; tecken lider &lt;[mer skada]&gt; grund av en spöklik aura av hålan</v>
          </cell>
          <cell r="KB967" t="str">
            <v>&lt;[{0}]&gt; karakterleri nedeniyle zindan bir hayalet aura &lt;[daha fazla zarar]&gt; zarar</v>
          </cell>
          <cell r="KC967" t="str">
            <v>&lt;[{0}]&gt; символи страждають &lt;[більше шкоди]&gt; через примарним ореолом підземелля</v>
          </cell>
        </row>
        <row r="968">
          <cell r="A968" t="str">
            <v>PenaltyUIRepre_OneOfTwo</v>
          </cell>
          <cell r="B968">
            <v>1</v>
          </cell>
          <cell r="C968" t="str">
            <v>&lt;color=#FF0000&gt;{0}&lt;/color&gt; 또는 &lt;color=#FF0000&gt;{1}&lt;/color&gt; 계열 캐릭터의 &lt;color=#FF0000&gt;데미지 {2}배&lt;/color&gt;</v>
          </cell>
          <cell r="D968" t="str">
            <v>&lt;color=#FF0000&gt;{0}] or [{1}&lt;/color&gt; &lt;color=#FF0000&gt;Damage Damage {2} times&lt;/color&gt; of the character series</v>
          </cell>
          <cell r="E968" t="str">
            <v>&lt;color=#FF0000&gt;{2}x damage&lt;/color&gt; to &lt;color=#FF0000&gt;{0}&lt;/color&gt; or &lt;color=#FF0000&gt;{1}&lt;/color&gt; characters</v>
          </cell>
          <cell r="F968" t="str">
            <v/>
          </cell>
          <cell r="H968" t="str">
            <v>&lt;color=#FF0000&gt;{2}x damage&lt;/color&gt; to &lt;color=#FF0000&gt;{0}&lt;/color&gt; or &lt;color=#FF0000&gt;{1}&lt;/color&gt; characters</v>
          </cell>
          <cell r="J968">
            <v>1</v>
          </cell>
          <cell r="L968">
            <v>0</v>
          </cell>
          <cell r="T968" t="str">
            <v>&lt;color=#FF0000&gt;{2} x урон&lt;/color&gt; до &lt;color=#FF0000&gt;{0}&lt;/color&gt; или &lt;color=#FF0000&gt;{1}&lt;/color&gt; символов</v>
          </cell>
          <cell r="Z968" t="str">
            <v>&lt;color=#FF0000&gt;{2} x пашкоджанне&lt;/color&gt; да &lt;color=#FF0000&gt;{0}&lt;/color&gt; або &lt;color=#FF0000&gt;{1}&lt;/color&gt; сімвала</v>
          </cell>
          <cell r="AN968" t="str">
            <v>&lt;color=#FF0000&gt;{2} x пошкодження&lt;/color&gt; до &lt;color=#FF0000&gt;{0}&lt;/color&gt; або &lt;color=#FF0000&gt;{1}&lt;/color&gt; символів</v>
          </cell>
          <cell r="AP968" t="str">
            <v>&lt;color=#FF0000&gt;{0}&lt;/color&gt;または&lt;color=#FF0000&gt;{1}&lt;/color&gt;系列キャラクターの&lt;color=#FF0000&gt;ダメージ{2}倍&lt;/color&gt;</v>
          </cell>
          <cell r="AQ968" t="str">
            <v>&lt;color=#FF0000&gt;{0}&lt;/color&gt;或&lt;color=#FF0000&gt;{1}&lt;/color&gt;一系列字符&lt;color=#FF0000&gt;损伤{2}倍&lt;/color&gt;</v>
          </cell>
          <cell r="AR968" t="str">
            <v>&lt;color=#FF0000&gt;{0}&lt;/color&gt;或&lt;color=#FF0000&gt;{1}&lt;/color&gt;一系列字符&lt;color=#FF0000&gt;損傷{2}倍&lt;/color&gt;</v>
          </cell>
          <cell r="AS968" t="str">
            <v>&lt;color=#FF0000&gt;{2} x dommages&lt;/color&gt; à &lt;color=#FF0000&gt;{0}&lt;/color&gt; - Type ou &lt;color=#FF0000&gt;{1}&lt;/color&gt; - caractères de type</v>
          </cell>
          <cell r="AT968" t="str">
            <v>&lt;color=#FF0000&gt;{2} x Schaden&lt;/color&gt; auf &lt;color=#FF0000&gt;{0}&lt;/color&gt; oder &lt;color=#FF0000&gt;{1}&lt;/color&gt; Charaktere</v>
          </cell>
          <cell r="AU968" t="str">
            <v>&lt;color=#FF0000&gt;{2} x kerusakan&lt;/color&gt; untuk &lt;color=#FF0000&gt;{0}&lt;/color&gt; atau &lt;color=#FF0000&gt;{1}&lt;/color&gt; karakter</v>
          </cell>
          <cell r="AV968" t="str">
            <v>&lt;color=#FF0000&gt;{2} x danni&lt;/color&gt; a &lt;color=#FF0000&gt;{0}&lt;/color&gt; o &lt;color=#FF0000&gt;{1}&lt;/color&gt; caratteri</v>
          </cell>
          <cell r="AW968" t="str">
            <v>&lt;color=#FF0000&gt;{2} x урон&lt;/color&gt; до &lt;color=#FF0000&gt;{0}&lt;/color&gt; или &lt;color=#FF0000&gt;{1}&lt;/color&gt; символов</v>
          </cell>
          <cell r="AX968" t="str">
            <v>&lt;color=#FF0000&gt;{2} x daños&lt;/color&gt; a &lt;color=#FF0000&gt;{0}&lt;/color&gt; o &lt;color=#FF0000&gt;{1}&lt;/color&gt; caracteres</v>
          </cell>
          <cell r="AY968" t="str">
            <v>&lt;color=#FF0000&gt;{2} x ความเสียหาย&lt;/color&gt; ที่ &lt;color=#FF0000&gt;{0}&lt;/color&gt; หรือ &lt;color=#FF0000&gt;{1}&lt;/color&gt; ตัวอักษร</v>
          </cell>
          <cell r="AZ968" t="str">
            <v>&lt;color=#FF0000&gt;{2} x thiệt hại&lt;/color&gt; để &lt;color=#FF0000&gt;{0}&lt;/color&gt; hoặc &lt;color=#FF0000&gt;{1}&lt;/color&gt; ký tự</v>
          </cell>
          <cell r="BA968" t="str">
            <v>&lt;color=#FF0000&gt;{2} x danos&lt;/color&gt; a &lt;color=#FF0000&gt;{0}&lt;/color&gt; ou &lt;color=#FF0000&gt;{1}&lt;/color&gt; caracteres</v>
          </cell>
          <cell r="BB968" t="str">
            <v>&lt;color=#FF0000&gt;{2} الضرر س&lt;/color&gt; إلى &lt;color=#FF0000&gt;{0}&lt;/color&gt; أو &lt;color=#FF0000&gt;{1}&lt;/color&gt; الأحرف</v>
          </cell>
          <cell r="BC968" t="str">
            <v>&lt;color=#FF0000&gt;{2} x пашкоджанне&lt;/color&gt; да &lt;color=#FF0000&gt;{0}&lt;/color&gt; або &lt;color=#FF0000&gt;{1}&lt;/color&gt; сімвала</v>
          </cell>
          <cell r="BD968" t="str">
            <v>&lt;color=#FF0000&gt;{2} х щети&lt;/color&gt; до &lt;color=#FF0000&gt;{0}&lt;/color&gt; или &lt;color=#FF0000&gt;{1}&lt;/color&gt; символи</v>
          </cell>
          <cell r="BE968" t="str">
            <v>&lt;color=#FF0000&gt;{2} x poškození&lt;/color&gt; až &lt;color=#FF0000&gt;{0}&lt;/color&gt; nebo &lt;color=#FF0000&gt;{1}&lt;/color&gt; znaky</v>
          </cell>
          <cell r="BF968" t="str">
            <v>&lt;color=#FF0000&gt;{2} x beschadiging&lt;/color&gt; tot &lt;color=#FF0000&gt;{0}&lt;/color&gt; of &lt;color=#FF0000&gt;{1}&lt;/color&gt; karakters</v>
          </cell>
          <cell r="BG968" t="str">
            <v>&lt;color=#FF0000&gt;{2} x vahinkoa&lt;/color&gt; ja &lt;color=#FF0000&gt;{0}&lt;/color&gt; tai &lt;color=#FF0000&gt;{1}&lt;/color&gt; merkkiä</v>
          </cell>
          <cell r="BH968" t="str">
            <v>&lt;color=#FF0000&gt;{2} x βλάβη&lt;/color&gt; έως &lt;color=#FF0000&gt;{0}&lt;/color&gt; ή &lt;color=#FF0000&gt;{1}&lt;/color&gt; χαρακτήρες</v>
          </cell>
          <cell r="BI968" t="str">
            <v>&lt;color=#FF0000&gt;{2} נזק x&lt;/color&gt; ל &lt;color=#FF0000&gt;{0}&lt;/color&gt; או &lt;color=#FF0000&gt;{1}&lt;/color&gt; תווים</v>
          </cell>
          <cell r="BJ968" t="str">
            <v>&lt;color=#FF0000&gt;{2} x kárt&lt;/color&gt; a &lt;color=#FF0000&gt;{0}&lt;/color&gt; vagy &lt;color=#FF0000&gt;{1}&lt;/color&gt; karakter</v>
          </cell>
          <cell r="BK968" t="str">
            <v>&lt;color=#FF0000&gt;{2} kerosakan x&lt;/color&gt; untuk &lt;color=#FF0000&gt;{0}&lt;/color&gt; atau &lt;color=#FF0000&gt;{1}&lt;/color&gt; aksara</v>
          </cell>
          <cell r="BL968" t="str">
            <v>&lt;color=#FF0000&gt;{2} x obrażeń&lt;/color&gt; do &lt;color=#FF0000&gt;{0}&lt;/color&gt; i &lt;color=#FF0000&gt;{1}&lt;/color&gt; znaków</v>
          </cell>
          <cell r="BM968" t="str">
            <v>&lt;color=#FF0000&gt;{2} x daune&lt;/color&gt; și &lt;color=#FF0000&gt;{0}&lt;/color&gt; sau &lt;color=#FF0000&gt;{1}&lt;/color&gt; caractere</v>
          </cell>
          <cell r="BN968" t="str">
            <v>&lt;color=#FF0000&gt;{2} x poškodeniu&lt;/color&gt; až &lt;color=#FF0000&gt;{0}&lt;/color&gt; alebo &lt;color=#FF0000&gt;{1}&lt;/color&gt; znaky</v>
          </cell>
          <cell r="BO968" t="str">
            <v>&lt;color=#FF0000&gt;{2} x skador&lt;/color&gt; till &lt;color=#FF0000&gt;{0}&lt;/color&gt; eller &lt;color=#FF0000&gt;{1}&lt;/color&gt; tecken</v>
          </cell>
          <cell r="BP968" t="str">
            <v>&lt;color=#FF0000&gt;{2} x hasar&lt;/color&gt; için &lt;color=#FF0000&gt;{0}&lt;/color&gt; veya &lt;color=#FF0000&gt;{1}&lt;/color&gt; karakter</v>
          </cell>
          <cell r="BQ968" t="str">
            <v>&lt;color=#FF0000&gt;{2} x пошкодження&lt;/color&gt; до &lt;color=#FF0000&gt;{0}&lt;/color&gt; або &lt;color=#FF0000&gt;{1}&lt;/color&gt; символів</v>
          </cell>
          <cell r="BS968">
            <v>1</v>
          </cell>
          <cell r="BT968">
            <v>0</v>
          </cell>
          <cell r="BU968">
            <v>1</v>
          </cell>
          <cell r="BV968">
            <v>0</v>
          </cell>
          <cell r="BW968">
            <v>1</v>
          </cell>
          <cell r="BX968">
            <v>0</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3</v>
          </cell>
          <cell r="CR968">
            <v>53</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19</v>
          </cell>
          <cell r="DI968">
            <v>31</v>
          </cell>
          <cell r="DJ968">
            <v>49</v>
          </cell>
          <cell r="DK968">
            <v>66</v>
          </cell>
          <cell r="DL968">
            <v>89</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15</v>
          </cell>
          <cell r="EB968">
            <v>26</v>
          </cell>
          <cell r="EC968">
            <v>45</v>
          </cell>
          <cell r="ED968">
            <v>56</v>
          </cell>
          <cell r="EE968">
            <v>80</v>
          </cell>
          <cell r="EF968">
            <v>96</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0</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3</v>
          </cell>
          <cell r="FU968">
            <v>53</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27</v>
          </cell>
          <cell r="GL968">
            <v>39</v>
          </cell>
          <cell r="GM968">
            <v>57</v>
          </cell>
          <cell r="GN968">
            <v>69</v>
          </cell>
          <cell r="GO968">
            <v>87</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34</v>
          </cell>
          <cell r="HF968">
            <v>53</v>
          </cell>
          <cell r="HG968">
            <v>64</v>
          </cell>
          <cell r="HH968">
            <v>83</v>
          </cell>
          <cell r="HI968">
            <v>94</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&lt;[{0}]&gt; 또는 &lt;[{1}]&gt; 계열 캐릭터의 &lt;[데미지 {2}배]&gt;</v>
          </cell>
          <cell r="HZ968" t="str">
            <v>&lt;㉿[{0}]㉿&gt; 또는 &lt;㉿[{1}]㉿&gt; 계열 캐릭터의 &lt;㉿[데미지 {2}배]㉿&gt;</v>
          </cell>
          <cell r="IA968" t="str">
            <v>&lt;㉿[{0}]㉿&gt; 또는 &lt;㉿[{1}]㉿&gt; 계열 캐릭터의 &lt;㉿[데미지 {2}배]㉿&gt;</v>
          </cell>
          <cell r="IB968" t="str">
            <v>&lt;[{2}x damage]&gt; to &lt;[{0}]&gt; or &lt;[{1}]&gt; characters</v>
          </cell>
          <cell r="IC968" t="str">
            <v>&lt;[{2}x damage]&gt; to &lt;[{0}]&gt; or &lt;[{1}]&gt; characters</v>
          </cell>
          <cell r="ID968" t="str">
            <v>&lt;[{2}x damage]&gt; to &lt;[{0}]&gt; or &lt;[{1}]&gt; characters</v>
          </cell>
          <cell r="IE968" t="str">
            <v>&lt;[{2}x damage]&gt; to &lt;[{0}]&gt; or &lt;[{1}]&gt; characters</v>
          </cell>
          <cell r="IF968" t="str">
            <v>&lt;[{2}x damage]&gt; to &lt;[{0}]&gt; or &lt;[{1}]&gt; characters</v>
          </cell>
          <cell r="IG968" t="str">
            <v>&lt;[{2}x damage]&gt; to &lt;[{0}]&gt; or &lt;[{1}]&gt; characters</v>
          </cell>
          <cell r="IH968" t="str">
            <v>&lt;[{2}x damage]&gt; to &lt;[{0}]&gt; or &lt;[{1}]&gt; characters</v>
          </cell>
          <cell r="II968" t="str">
            <v>&lt;[{2}x damage]&gt; to &lt;[{0}]&gt; or &lt;[{1}]&gt; characters</v>
          </cell>
          <cell r="IJ968" t="str">
            <v>&lt;[{2}x damage]&gt; to &lt;[{0}]&gt; or &lt;[{1}]&gt; characters</v>
          </cell>
          <cell r="IK968" t="str">
            <v>&lt;[{2}x damage]&gt; to &lt;[{0}]&gt; or &lt;[{1}]&gt; characters</v>
          </cell>
          <cell r="IL968" t="str">
            <v>&lt;[{2}x damage]&gt; to &lt;[{0}]&gt; or &lt;[{1}]&gt; characters</v>
          </cell>
          <cell r="IM968" t="str">
            <v>&lt;[{2}x damage]&gt; to &lt;[{0}]&gt; or &lt;[{1}]&gt; characters</v>
          </cell>
          <cell r="IN968" t="str">
            <v>&lt;[{2}x damage]&gt; to &lt;[{0}]&gt; or &lt;[{1}]&gt; characters</v>
          </cell>
          <cell r="IO968" t="str">
            <v>&lt;[{2}x damage]&gt; to &lt;[{0}]&gt; or &lt;[{1}]&gt; characters</v>
          </cell>
          <cell r="IP968" t="str">
            <v>&lt;[{2}x damage]&gt; to &lt;[{0}]&gt; or &lt;[{1}]&gt; characters</v>
          </cell>
          <cell r="IQ968" t="str">
            <v>&lt;[{2}x damage]&gt; to &lt;[{0}]&gt; or &lt;[{1}]&gt; characters</v>
          </cell>
          <cell r="IR968" t="str">
            <v>&lt;[{2}x damage]&gt; to &lt;[{0}]&gt; or &lt;[{1}]&gt; characters</v>
          </cell>
          <cell r="IS968" t="str">
            <v>&lt;[{2}x damage]&gt; to &lt;[{0}]&gt; or &lt;[{1}]&gt; characters</v>
          </cell>
          <cell r="IT968" t="str">
            <v>&lt;[{2}x damage]&gt; to &lt;[{0}]&gt; or &lt;[{1}]&gt; characters</v>
          </cell>
          <cell r="IU968" t="str">
            <v>&lt;[{2}x damage]&gt; to &lt;[{0}]&gt; or &lt;[{1}]&gt; characters</v>
          </cell>
          <cell r="IV968" t="str">
            <v>&lt;[{2}x damage]&gt; to &lt;[{0}]&gt; or &lt;[{1}]&gt; characters</v>
          </cell>
          <cell r="IW968" t="str">
            <v>&lt;[{2}x damage]&gt; to &lt;[{0}]&gt; or &lt;[{1}]&gt; characters</v>
          </cell>
          <cell r="IX968" t="str">
            <v>&lt;[{2}x damage]&gt; to &lt;[{0}]&gt; or &lt;[{1}]&gt; characters</v>
          </cell>
          <cell r="IY968" t="str">
            <v>&lt;[{2}x damage]&gt; to &lt;[{0}]&gt; or &lt;[{1}]&gt; characters</v>
          </cell>
          <cell r="IZ968" t="str">
            <v>&lt;[{2}x damage]&gt; to &lt;[{0}]&gt; or &lt;[{1}]&gt; characters</v>
          </cell>
          <cell r="JB968" t="str">
            <v>&lt;[{0}]&gt;または&lt;[{1}]&gt;系列キャラクターの&lt;[ダメージ{2}倍]&gt;</v>
          </cell>
          <cell r="JC968" t="str">
            <v>&lt;㉿[{0}]㉿&gt;或&lt;㉿[{1}]㉿&gt;一系列字符&lt;㉿[损伤{2}倍]㉿&gt;</v>
          </cell>
          <cell r="JD968" t="str">
            <v>&lt;㉿[{0}]㉿&gt;或&lt;㉿[{1}]㉿&gt;一系列字符&lt;㉿[損傷{2}倍]㉿&gt;</v>
          </cell>
          <cell r="JE968" t="str">
            <v>&lt;[{2} x dommages]&gt; à &lt;[{0}]&gt; - Type ou &lt;[{1}]&gt; - caractères de type</v>
          </cell>
          <cell r="JF968" t="str">
            <v>&lt;[{2} x Schaden]&gt; auf &lt;[{0}]&gt; oder &lt;[{1}]&gt; Charaktere</v>
          </cell>
          <cell r="JG968" t="str">
            <v>&lt;[{2} x kerusakan]&gt; untuk &lt;[{0}]&gt; atau &lt;[{1}]&gt; karakter</v>
          </cell>
          <cell r="JH968" t="str">
            <v>&lt;[{2} x danni]&gt; a &lt;[{0}]&gt; o &lt;[{1}]&gt; caratteri</v>
          </cell>
          <cell r="JI968" t="str">
            <v>&lt;[{2}] х повреждают&gt; на &lt;[{0}]&gt; или &lt;[{1}]&gt; символы</v>
          </cell>
          <cell r="JJ968" t="str">
            <v>&lt;[{2} x daños]&gt; a &lt;[{0}]&gt; o &lt;[{1}]&gt; caracteres</v>
          </cell>
          <cell r="JK968" t="str">
            <v>&lt;[{2} x ความเสียหาย]&gt; ที่ &lt;[{0}]&gt; หรือ &lt;[{1}]&gt; ตัวอักษร</v>
          </cell>
          <cell r="JL968" t="str">
            <v>&lt;[{2} x thiệt hại]&gt; để &lt;[{0}]&gt; hoặc &lt;[{1}]&gt; ký tự</v>
          </cell>
          <cell r="JM968" t="str">
            <v>&lt;[{2} x danos]&gt; a &lt;[{0}]&gt; ou &lt;[{1}]&gt; caracteres</v>
          </cell>
          <cell r="JN968" t="str">
            <v>&lt;[{2} الضرر س]&gt; إلى &lt;[{0}]&gt; أو &lt;[{1}]&gt; الأحرف</v>
          </cell>
          <cell r="JO968" t="str">
            <v>&lt;[{2}] х пашкоджваюць&gt; на &lt;[{0}]&gt; або &lt;[{1}]&gt; сімвалы</v>
          </cell>
          <cell r="JP968" t="str">
            <v>&lt;[{2} х щети]&gt; до &lt;[{0}]&gt; или &lt;[{1}]&gt; символи</v>
          </cell>
          <cell r="JQ968" t="str">
            <v>&lt;[{2} x poškození]&gt; až &lt;[{0}]&gt; nebo &lt;[{1}]&gt; znaky</v>
          </cell>
          <cell r="JR968" t="str">
            <v>&lt;[{2} x beschadiging]&gt; tot &lt;[{0}]&gt; of &lt;[{1}]&gt; karakters</v>
          </cell>
          <cell r="JS968" t="str">
            <v>&lt;[{2} x vahinkoa]&gt; ja &lt;[{0}]&gt; tai &lt;[{1}]&gt; merkkiä</v>
          </cell>
          <cell r="JT968" t="str">
            <v>&lt;[{2} x βλάβη]&gt; έως &lt;[{0}]&gt; ή &lt;[{1}]&gt; χαρακτήρες</v>
          </cell>
          <cell r="JU968" t="str">
            <v>&lt;[{2} נזק x]&gt; ל &lt;[{0}]&gt; או &lt;[{1}]&gt; תווים</v>
          </cell>
          <cell r="JV968" t="str">
            <v>&lt;[{2} x kárt]&gt; a &lt;[{0}]&gt; vagy &lt;[{1}]&gt; karakter</v>
          </cell>
          <cell r="JW968" t="str">
            <v>&lt;[{2} kerosakan x]&gt; untuk &lt;[{0}]&gt; atau &lt;[{1}]&gt; aksara</v>
          </cell>
          <cell r="JX968" t="str">
            <v>&lt;[{2} x obrażeń]&gt; do &lt;[{0}]&gt; i &lt;[{1}]&gt; znaków</v>
          </cell>
          <cell r="JY968" t="str">
            <v>&lt;[{2} x daune]&gt; și &lt;[{0}]&gt; sau &lt;[{1}]&gt; caractere</v>
          </cell>
          <cell r="JZ968" t="str">
            <v>&lt;[{2} x poškodeniu]&gt; až &lt;[{0}]&gt; alebo &lt;[{1}]&gt; znaky</v>
          </cell>
          <cell r="KA968" t="str">
            <v>&lt;[{2} x skador]&gt; till &lt;[{0}]&gt; eller &lt;[{1}]&gt; tecken</v>
          </cell>
          <cell r="KB968" t="str">
            <v>&lt;[{2} x hasar]&gt; için &lt;[{0}]&gt; veya &lt;[{1}]&gt; karakter</v>
          </cell>
          <cell r="KC968" t="str">
            <v>&lt;[{2} x пошкодження]&gt; до &lt;[{0}]&gt; або &lt;[{1}]&gt; символів</v>
          </cell>
        </row>
        <row r="969">
          <cell r="A969" t="str">
            <v>PenaltyUIName_Two</v>
          </cell>
          <cell r="B969">
            <v>1</v>
          </cell>
          <cell r="C969" t="str">
            <v>&lt;color=#FF0000&gt;{0}&lt;/color&gt;, &lt;color=#FF0000&gt;{1}&lt;/color&gt; 계열 캐릭터의 &lt;color=#FF0000&gt;데미지 {2}배&lt;/color&gt;</v>
          </cell>
          <cell r="D969" t="str">
            <v>&lt;color=#FF0000&gt;{0}&lt;/color&gt;, &lt;color=#FF0000&gt;{1}&lt;/color&gt; &lt;color=#FF0000&gt;Damage Damage {2} times&lt;/color&gt; of the character series</v>
          </cell>
          <cell r="E969" t="str">
            <v>&lt;color=#FF0000&gt;{2}x damage&lt;/color&gt; to &lt;color=#FF0000&gt;{0}&lt;/color&gt; and &lt;color=#FF0000&gt;{1}&lt;/color&gt; characters</v>
          </cell>
          <cell r="F969" t="str">
            <v/>
          </cell>
          <cell r="H969" t="str">
            <v>&lt;color=#FF0000&gt;{2}x damage&lt;/color&gt; to &lt;color=#FF0000&gt;{0}&lt;/color&gt; and &lt;color=#FF0000&gt;{1}&lt;/color&gt; characters</v>
          </cell>
          <cell r="J969">
            <v>1</v>
          </cell>
          <cell r="L969">
            <v>0</v>
          </cell>
          <cell r="T969" t="str">
            <v>&lt;color=#FF0000&gt;{2} x урон&lt;/color&gt; до &lt;color=#FF0000&gt;{0}&lt;/color&gt; и &lt;color=#FF0000&gt;{1}&lt;/color&gt; символов</v>
          </cell>
          <cell r="Z969" t="str">
            <v>&lt;color=#FF0000&gt;{2} x пашкоджанне&lt;/color&gt; да &lt;color=#FF0000&gt;{0}&lt;/color&gt; і &lt;color=#FF0000&gt;{1}&lt;/color&gt; сімвалы</v>
          </cell>
          <cell r="AI969" t="str">
            <v>&lt;color=#FF0000&gt;{2} X uszkodzenia&lt;/color&gt; do &lt;color=#FF0000&gt;{0}&lt;/color&gt; i &lt;color=#FF0000&gt;{1}&lt;/color&gt; znaków</v>
          </cell>
          <cell r="AN969" t="str">
            <v>&lt;color=#FF0000&gt;{2} х пошкодження&lt;/color&gt; до &lt;color=#FF0000&gt;{0}&lt;/color&gt; та &lt;color=#FF0000&gt;{1}&lt;/color&gt; символів</v>
          </cell>
          <cell r="AP969" t="str">
            <v>&lt;color=#FF0000&gt;{0}&lt;/color&gt;、&lt;color=#FF0000&gt;{1}&lt;/color&gt;系列キャラクターの&lt;color=#FF0000&gt;ダメージ{2}倍&lt;/color&gt;</v>
          </cell>
          <cell r="AQ969" t="str">
            <v>&lt;color=#FF0000&gt;{0}&lt;/color&gt;，&lt;color=#FF0000&gt;{1}&lt;/color&gt;一系列字符&lt;color=#FF0000&gt;损伤{2}倍&lt;/color&gt;</v>
          </cell>
          <cell r="AR969" t="str">
            <v>&lt;color=#FF0000&gt;{0}&lt;/color&gt;，&lt;color=#FF0000&gt;{1}&lt;/color&gt;一系列字符&lt;color=#FF0000&gt;損傷{2}倍&lt;/color&gt;</v>
          </cell>
          <cell r="AS969" t="str">
            <v>&lt;color=#FF0000&gt;{2} x dommages&lt;/color&gt; à &lt;color=#FF0000&gt;{0}&lt;/color&gt; - type et &lt;color=#FF0000&gt;{1}&lt;/color&gt; - caractères de type</v>
          </cell>
          <cell r="AT969" t="str">
            <v>&lt;color=#FF0000&gt;{2} x Schaden&lt;/color&gt; auf &lt;color=#FF0000&gt;{0}&lt;/color&gt; und &lt;color=#FF0000&gt;{1}&lt;/color&gt; Charaktere</v>
          </cell>
          <cell r="AU969" t="str">
            <v>&lt;color=#FF0000&gt;{2} x kerusakan&lt;/color&gt; untuk &lt;color=#FF0000&gt;{0}&lt;/color&gt; dan &lt;color=#FF0000&gt;{1}&lt;/color&gt; karakter</v>
          </cell>
          <cell r="AV969" t="str">
            <v>&lt;color=#FF0000&gt;{2} x danni&lt;/color&gt; a &lt;color=#FF0000&gt;{0}&lt;/color&gt; e &lt;color=#FF0000&gt;{1}&lt;/color&gt; caratteri</v>
          </cell>
          <cell r="AW969" t="str">
            <v>&lt;color=#FF0000&gt;{2} x урон&lt;/color&gt; до &lt;color=#FF0000&gt;{0}&lt;/color&gt; и &lt;color=#FF0000&gt;{1}&lt;/color&gt; символов</v>
          </cell>
          <cell r="AX969" t="str">
            <v>&lt;color=#FF0000&gt;{2} x daños&lt;/color&gt; a &lt;color=#FF0000&gt;{0}&lt;/color&gt; y &lt;color=#FF0000&gt;{1}&lt;/color&gt; caracteres</v>
          </cell>
          <cell r="AY969" t="str">
            <v>&lt;color=#FF0000&gt;{2} x ความเสียหาย&lt;/color&gt; ที่ &lt;color=#FF0000&gt;{0}&lt;/color&gt; และ &lt;color=#FF0000&gt;{1}&lt;/color&gt; ตัวอักษร</v>
          </cell>
          <cell r="AZ969" t="str">
            <v>&lt;color=#FF0000&gt;{2} x thiệt hại&lt;/color&gt; để &lt;color=#FF0000&gt;{0}&lt;/color&gt; và &lt;color=#FF0000&gt;{1}&lt;/color&gt; ký tự</v>
          </cell>
          <cell r="BA969" t="str">
            <v>&lt;color=#FF0000&gt;{2} x danos&lt;/color&gt; para &lt;color=#FF0000&gt;{0}&lt;/color&gt; e &lt;color=#FF0000&gt;{1}&lt;/color&gt; caracteres</v>
          </cell>
          <cell r="BB969" t="str">
            <v>&lt;color=#FF0000&gt;{2} الضرر س&lt;/color&gt; إلى &lt;color=#FF0000&gt;{0}&lt;/color&gt; و &lt;color=#FF0000&gt;{1}&lt;/color&gt; الأحرف</v>
          </cell>
          <cell r="BC969" t="str">
            <v>&lt;color=#FF0000&gt;{2} x пашкоджанне&lt;/color&gt; да &lt;color=#FF0000&gt;{0}&lt;/color&gt; і &lt;color=#FF0000&gt;{1}&lt;/color&gt; сімвалы</v>
          </cell>
          <cell r="BD969" t="str">
            <v>&lt;color=#FF0000&gt;{2} х щети&lt;/color&gt; до &lt;color=#FF0000&gt;{0}&lt;/color&gt; и &lt;color=#FF0000&gt;{1}&lt;/color&gt; символи</v>
          </cell>
          <cell r="BE969" t="str">
            <v>&lt;color=#FF0000&gt;{2} x poškození&lt;/color&gt; až &lt;color=#FF0000&gt;{0}&lt;/color&gt; a &lt;color=#FF0000&gt;{1}&lt;/color&gt; znaky</v>
          </cell>
          <cell r="BF969" t="str">
            <v>&lt;color=#FF0000&gt;{2} x beschadiging&lt;/color&gt; tot &lt;color=#FF0000&gt;{0}&lt;/color&gt; en &lt;color=#FF0000&gt;{1}&lt;/color&gt; karakters</v>
          </cell>
          <cell r="BG969" t="str">
            <v>&lt;color=#FF0000&gt;{2} x vahinkoa&lt;/color&gt; ja &lt;color=#FF0000&gt;{0}&lt;/color&gt; ja &lt;color=#FF0000&gt;{1}&lt;/color&gt; merkkiä</v>
          </cell>
          <cell r="BH969" t="str">
            <v>&lt;color=#FF0000&gt;{2} x βλάβη&lt;/color&gt; έως &lt;color=#FF0000&gt;{0}&lt;/color&gt; και &lt;color=#FF0000&gt;{1}&lt;/color&gt; χαρακτήρες</v>
          </cell>
          <cell r="BI969" t="str">
            <v>&lt;color=#FF0000&gt;{2} נזק x&lt;/color&gt; ל &lt;color=#FF0000&gt;{0}&lt;/color&gt; ו- &lt;color=#FF0000&gt;{1}&lt;/color&gt; תווים</v>
          </cell>
          <cell r="BJ969" t="str">
            <v>&lt;color=#FF0000&gt;{2} x kárt&lt;/color&gt; a &lt;color=#FF0000&gt;{0}&lt;/color&gt; és &lt;color=#FF0000&gt;{1}&lt;/color&gt; karakter</v>
          </cell>
          <cell r="BK969" t="str">
            <v>&lt;color=#FF0000&gt;{2} kerosakan x&lt;/color&gt; untuk &lt;color=#FF0000&gt;{0}&lt;/color&gt; dan &lt;color=#FF0000&gt;{1}&lt;/color&gt; aksara</v>
          </cell>
          <cell r="BL969" t="str">
            <v>&lt;color=#FF0000&gt;{2} X uszkodzenia&lt;/color&gt; do &lt;color=#FF0000&gt;{0}&lt;/color&gt; i &lt;color=#FF0000&gt;{1}&lt;/color&gt; znaków</v>
          </cell>
          <cell r="BM969" t="str">
            <v>&lt;color=#FF0000&gt;{2} x daune&lt;/color&gt; și &lt;color=#FF0000&gt;{0}&lt;/color&gt; și &lt;color=#FF0000&gt;{1}&lt;/color&gt; caractere</v>
          </cell>
          <cell r="BN969" t="str">
            <v>&lt;color=#FF0000&gt;{2} x poškodeniu&lt;/color&gt; až &lt;color=#FF0000&gt;{0}&lt;/color&gt; a &lt;color=#FF0000&gt;{1}&lt;/color&gt; znaky</v>
          </cell>
          <cell r="BO969" t="str">
            <v>&lt;color=#FF0000&gt;{2} x skador&lt;/color&gt; till &lt;color=#FF0000&gt;{0}&lt;/color&gt; och &lt;color=#FF0000&gt;{1}&lt;/color&gt; tecken</v>
          </cell>
          <cell r="BP969" t="str">
            <v>&lt;color=#FF0000&gt;{2} x hasar&lt;/color&gt; için &lt;color=#FF0000&gt;{0}&lt;/color&gt; ve &lt;color=#FF0000&gt;{1}&lt;/color&gt; karakter</v>
          </cell>
          <cell r="BQ969" t="str">
            <v>&lt;color=#FF0000&gt;{2} х пошкодження&lt;/color&gt; до &lt;color=#FF0000&gt;{0}&lt;/color&gt; та &lt;color=#FF0000&gt;{1}&lt;/color&gt; символів</v>
          </cell>
          <cell r="BS969">
            <v>1</v>
          </cell>
          <cell r="BT969">
            <v>0</v>
          </cell>
          <cell r="BU969">
            <v>1</v>
          </cell>
          <cell r="BV969">
            <v>0</v>
          </cell>
          <cell r="BW969">
            <v>1</v>
          </cell>
          <cell r="BX969">
            <v>0</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3</v>
          </cell>
          <cell r="CR969">
            <v>53</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19</v>
          </cell>
          <cell r="DI969">
            <v>29</v>
          </cell>
          <cell r="DJ969">
            <v>47</v>
          </cell>
          <cell r="DK969">
            <v>64</v>
          </cell>
          <cell r="DL969">
            <v>87</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15</v>
          </cell>
          <cell r="EB969">
            <v>26</v>
          </cell>
          <cell r="EC969">
            <v>43</v>
          </cell>
          <cell r="ED969">
            <v>54</v>
          </cell>
          <cell r="EE969">
            <v>78</v>
          </cell>
          <cell r="EF969">
            <v>94</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0</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3</v>
          </cell>
          <cell r="FU969">
            <v>53</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27</v>
          </cell>
          <cell r="GL969">
            <v>39</v>
          </cell>
          <cell r="GM969">
            <v>57</v>
          </cell>
          <cell r="GN969">
            <v>70</v>
          </cell>
          <cell r="GO969">
            <v>88</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34</v>
          </cell>
          <cell r="HF969">
            <v>53</v>
          </cell>
          <cell r="HG969">
            <v>64</v>
          </cell>
          <cell r="HH969">
            <v>84</v>
          </cell>
          <cell r="HI969">
            <v>95</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&lt;[{0}]&gt;, &lt;[{1}]&gt; 계열 캐릭터의 &lt;[데미지 {2}배]&gt;</v>
          </cell>
          <cell r="HZ969" t="str">
            <v>&lt;㉿[{0}]㉿&gt;, &lt;㉿[{1}]㉿&gt; 계열 캐릭터의 &lt;㉿[데미지 {2}배]㉿&gt;</v>
          </cell>
          <cell r="IA969" t="str">
            <v>&lt;㉿[{0}]㉿&gt;, &lt;㉿[{1}]㉿&gt; 계열 캐릭터의 &lt;㉿[데미지 {2}배]㉿&gt;</v>
          </cell>
          <cell r="IB969" t="str">
            <v>&lt;[{2}x damage]&gt; to &lt;[{0}]&gt; and &lt;[{1}]&gt; characters</v>
          </cell>
          <cell r="IC969" t="str">
            <v>&lt;[{2}x damage]&gt; to &lt;[{0}]&gt; and &lt;[{1}]&gt; characters</v>
          </cell>
          <cell r="ID969" t="str">
            <v>&lt;[{2}x damage]&gt; to &lt;[{0}]&gt; and &lt;[{1}]&gt; characters</v>
          </cell>
          <cell r="IE969" t="str">
            <v>&lt;[{2}x damage]&gt; to &lt;[{0}]&gt; and &lt;[{1}]&gt; characters</v>
          </cell>
          <cell r="IF969" t="str">
            <v>&lt;[{2}x damage]&gt; to &lt;[{0}]&gt; and &lt;[{1}]&gt; characters</v>
          </cell>
          <cell r="IG969" t="str">
            <v>&lt;[{2}x damage]&gt; to &lt;[{0}]&gt; and &lt;[{1}]&gt; characters</v>
          </cell>
          <cell r="IH969" t="str">
            <v>&lt;[{2}x damage]&gt; to &lt;[{0}]&gt; and &lt;[{1}]&gt; characters</v>
          </cell>
          <cell r="II969" t="str">
            <v>&lt;[{2}x damage]&gt; to &lt;[{0}]&gt; and &lt;[{1}]&gt; characters</v>
          </cell>
          <cell r="IJ969" t="str">
            <v>&lt;[{2}x damage]&gt; to &lt;[{0}]&gt; and &lt;[{1}]&gt; characters</v>
          </cell>
          <cell r="IK969" t="str">
            <v>&lt;[{2}x damage]&gt; to &lt;[{0}]&gt; and &lt;[{1}]&gt; characters</v>
          </cell>
          <cell r="IL969" t="str">
            <v>&lt;[{2}x damage]&gt; to &lt;[{0}]&gt; and &lt;[{1}]&gt; characters</v>
          </cell>
          <cell r="IM969" t="str">
            <v>&lt;[{2}x damage]&gt; to &lt;[{0}]&gt; and &lt;[{1}]&gt; characters</v>
          </cell>
          <cell r="IN969" t="str">
            <v>&lt;[{2}x damage]&gt; to &lt;[{0}]&gt; and &lt;[{1}]&gt; characters</v>
          </cell>
          <cell r="IO969" t="str">
            <v>&lt;[{2}x damage]&gt; to &lt;[{0}]&gt; and &lt;[{1}]&gt; characters</v>
          </cell>
          <cell r="IP969" t="str">
            <v>&lt;[{2}x damage]&gt; to &lt;[{0}]&gt; and &lt;[{1}]&gt; characters</v>
          </cell>
          <cell r="IQ969" t="str">
            <v>&lt;[{2}x damage]&gt; to &lt;[{0}]&gt; and &lt;[{1}]&gt; characters</v>
          </cell>
          <cell r="IR969" t="str">
            <v>&lt;[{2}x damage]&gt; to &lt;[{0}]&gt; and &lt;[{1}]&gt; characters</v>
          </cell>
          <cell r="IS969" t="str">
            <v>&lt;[{2}x damage]&gt; to &lt;[{0}]&gt; and &lt;[{1}]&gt; characters</v>
          </cell>
          <cell r="IT969" t="str">
            <v>&lt;[{2}x damage]&gt; to &lt;[{0}]&gt; and &lt;[{1}]&gt; characters</v>
          </cell>
          <cell r="IU969" t="str">
            <v>&lt;[{2}x damage]&gt; to &lt;[{0}]&gt; and &lt;[{1}]&gt; characters</v>
          </cell>
          <cell r="IV969" t="str">
            <v>&lt;[{2}x damage]&gt; to &lt;[{0}]&gt; and &lt;[{1}]&gt; characters</v>
          </cell>
          <cell r="IW969" t="str">
            <v>&lt;[{2}x damage]&gt; to &lt;[{0}]&gt; and &lt;[{1}]&gt; characters</v>
          </cell>
          <cell r="IX969" t="str">
            <v>&lt;[{2}x damage]&gt; to &lt;[{0}]&gt; and &lt;[{1}]&gt; characters</v>
          </cell>
          <cell r="IY969" t="str">
            <v>&lt;[{2}x damage]&gt; to &lt;[{0}]&gt; and &lt;[{1}]&gt; characters</v>
          </cell>
          <cell r="IZ969" t="str">
            <v>&lt;[{2}x damage]&gt; to &lt;[{0}]&gt; and &lt;[{1}]&gt; characters</v>
          </cell>
          <cell r="JB969" t="str">
            <v>&lt;[{0}]&gt;、&lt;[{1}]&gt;系列キャラクターの&lt;[ダメージ{2}倍]&gt;</v>
          </cell>
          <cell r="JC969" t="str">
            <v>&lt;㉿[{0}]㉿&gt;，&lt;㉿[{1}]㉿&gt;一系列字符&lt;㉿[损伤{2}倍]㉿&gt;</v>
          </cell>
          <cell r="JD969" t="str">
            <v>&lt;㉿[{0}]㉿&gt;，&lt;㉿[{1}]㉿&gt;一系列字符&lt;㉿[損傷{2}倍]㉿&gt;</v>
          </cell>
          <cell r="JE969" t="str">
            <v>&lt;[{2} x dommages]&gt; à &lt;[{0}]&gt; - type et &lt;[{1}]&gt; - caractères de type</v>
          </cell>
          <cell r="JF969" t="str">
            <v>&lt;[{2} x Schaden]&gt; auf &lt;[{0}]&gt; und &lt;[{1}]&gt; Charaktere</v>
          </cell>
          <cell r="JG969" t="str">
            <v>&lt;[{2} x kerusakan]&gt; untuk &lt;[{0}]&gt; dan &lt;[{1}]&gt; karakter</v>
          </cell>
          <cell r="JH969" t="str">
            <v>&lt;[{2} x danni]&gt; a &lt;[{0}]&gt; e &lt;[{1}]&gt; caratteri</v>
          </cell>
          <cell r="JI969" t="str">
            <v>&lt;[{2}] х повреждают&gt; на &lt;[{0}]&gt; и &lt;[{1}]&gt; символы</v>
          </cell>
          <cell r="JJ969" t="str">
            <v>&lt;[{2} x daños]&gt; a &lt;[{0}]&gt; y &lt;[{1}]&gt; caracteres</v>
          </cell>
          <cell r="JK969" t="str">
            <v>&lt;[{2} x ความเสียหาย]&gt; ที่ &lt;[{0}]&gt; และ &lt;[{1}]&gt; ตัวอักษร</v>
          </cell>
          <cell r="JL969" t="str">
            <v>&lt;[{2} x thiệt hại]&gt; để &lt;[{0}]&gt; và &lt;[{1}]&gt; ký tự</v>
          </cell>
          <cell r="JM969" t="str">
            <v>&lt;[{2} x danos]&gt; para &lt;[{0}]&gt; e &lt;[{1}]&gt; caracteres</v>
          </cell>
          <cell r="JN969" t="str">
            <v>&lt;[{2} الضرر س]&gt; إلى &lt;[{0}]&gt; و &lt;[{1}]&gt; الأحرف</v>
          </cell>
          <cell r="JO969" t="str">
            <v>&lt;[{2}] х пашкоджваюць&gt; на &lt;[{0}]&gt; і &lt;[{1}]&gt; сімвалы</v>
          </cell>
          <cell r="JP969" t="str">
            <v>&lt;[{2} х щети]&gt; до &lt;[{0}]&gt; и &lt;[{1}]&gt; символи</v>
          </cell>
          <cell r="JQ969" t="str">
            <v>&lt;[{2} x poškození]&gt; až &lt;[{0}]&gt; a &lt;[{1}]&gt; znaky</v>
          </cell>
          <cell r="JR969" t="str">
            <v>&lt;[{2} x beschadiging]&gt; tot &lt;[{0}]&gt; en &lt;[{1}]&gt; karakters</v>
          </cell>
          <cell r="JS969" t="str">
            <v>&lt;[{2} x vahinkoa]&gt; ja &lt;[{0}]&gt; ja &lt;[{1}]&gt; merkkiä</v>
          </cell>
          <cell r="JT969" t="str">
            <v>&lt;[{2} x βλάβη]&gt; έως &lt;[{0}]&gt; και &lt;[{1}]&gt; χαρακτήρες</v>
          </cell>
          <cell r="JU969" t="str">
            <v>&lt;[{2} נזק x]&gt; ל &lt;[{0}]&gt; ו- &lt;[{1}]&gt; תווים</v>
          </cell>
          <cell r="JV969" t="str">
            <v>&lt;[{2} x kárt]&gt; a &lt;[{0}]&gt; és &lt;[{1}]&gt; karakter</v>
          </cell>
          <cell r="JW969" t="str">
            <v>&lt;[{2} kerosakan x]&gt; untuk &lt;[{0}]&gt; dan &lt;[{1}]&gt; aksara</v>
          </cell>
          <cell r="JX969" t="str">
            <v>&lt;[{2} X uszkodzenia]&gt; do &lt;[{0}]&gt; i &lt;[{1}]&gt; znaków</v>
          </cell>
          <cell r="JY969" t="str">
            <v>&lt;[{2} x daune]&gt; și &lt;[{0}]&gt; și &lt;[{1}]&gt; caractere</v>
          </cell>
          <cell r="JZ969" t="str">
            <v>&lt;[{2} x poškodeniu]&gt; až &lt;[{0}]&gt; a &lt;[{1}]&gt; znaky</v>
          </cell>
          <cell r="KA969" t="str">
            <v>&lt;[{2} x skador]&gt; till &lt;[{0}]&gt; och &lt;[{1}]&gt; tecken</v>
          </cell>
          <cell r="KB969" t="str">
            <v>&lt;[{2} x hasar]&gt; için &lt;[{0}]&gt; ve &lt;[{1}]&gt; karakter</v>
          </cell>
          <cell r="KC969" t="str">
            <v>&lt;[{2} х пошкодження]&gt; до &lt;[{0}]&gt; та &lt;[{1}]&gt; символів</v>
          </cell>
        </row>
        <row r="970">
          <cell r="A970" t="str">
            <v>PenaltyUIMind_Two</v>
          </cell>
          <cell r="B970">
            <v>1</v>
          </cell>
          <cell r="C970" t="str">
            <v>던전의 으스스한 기운으로 &lt;color=#FF0000&gt;{0}&lt;/color&gt;, &lt;color=#FF0000&gt;{1}&lt;/color&gt; 계열이 &lt;color=#FF0000&gt;더 많은 데미지&lt;/color&gt;를 입게 됩니다</v>
          </cell>
          <cell r="D970" t="str">
            <v>A ghostly aura of the dungeon &lt;color=#FF0000&gt;{0}&lt;/color&gt;, &lt;color=#FF0000&gt;{1}&lt;/color&gt; family will suffer &lt;color=#FF0000&gt;more damage&lt;/color&gt;</v>
          </cell>
          <cell r="E970" t="str">
            <v>&lt;color=#FF0000&gt;{0}&lt;/color&gt; and &lt;color=#FF0000&gt;{1}&lt;/color&gt; characters suffer &lt;color=#FF0000&gt;more damage&lt;/color&gt; due to a ghostly aura of the dungeon</v>
          </cell>
          <cell r="F970" t="str">
            <v/>
          </cell>
          <cell r="H970" t="str">
            <v>&lt;color=#FF0000&gt;{0}&lt;/color&gt; and &lt;color=#FF0000&gt;{1}&lt;/color&gt; characters suffer &lt;color=#FF0000&gt;more damage&lt;/color&gt; due to a ghostly aura of the dungeon</v>
          </cell>
          <cell r="J970">
            <v>1</v>
          </cell>
          <cell r="L970">
            <v>0</v>
          </cell>
          <cell r="AP970" t="str">
            <v>ダンジョンの不気味なオーラに&lt;color=#FF0000&gt;{0}&lt;/color&gt;、&lt;color=#FF0000&gt;{1}&lt;/color&gt;系列が&lt;color=#FF0000&gt;より多くのダメージ&lt;/color&gt;を受けるようになります</v>
          </cell>
          <cell r="AQ970" t="str">
            <v>的能量怪异地牢&lt;color=#FF0000&gt;{0}&lt;/color&gt;，&lt;color=#FF0000&gt;{1}&lt;/color&gt;序列是磨损&lt;color=#FF0000&gt;更多的损害&lt;/color&gt;</v>
          </cell>
          <cell r="AR970" t="str">
            <v>的能量怪異地牢&lt;color=#FF0000&gt;{0}&lt;/color&gt;，&lt;color=#FF0000&gt;{1}&lt;/color&gt;序列是磨損&lt;color=#FF0000&gt;更多的損害&lt;/color&gt;</v>
          </cell>
          <cell r="AS970" t="str">
            <v>&lt;color=#FF0000&gt;{0}&lt;/color&gt; - type et &lt;color=#FF0000&gt;{1}&lt;/color&gt; - caractères de type souffrent &lt;color=#FF0000&gt;plus de dégâts&lt;/color&gt; en raison d'une aura fantomatique du donjon</v>
          </cell>
          <cell r="AT970" t="str">
            <v>&lt;color=#FF0000&gt;{0}&lt;/color&gt; und &lt;color=#FF0000&gt;{1}&lt;/color&gt; Charaktere leiden &lt;color=#FF0000&gt;mehr Schaden&lt;/color&gt; aufgrund einer geisterhaften Aura des Dungeons</v>
          </cell>
          <cell r="AU970" t="str">
            <v>&lt;color=#FF0000&gt;{0}&lt;/color&gt; dan &lt;color=#FF0000&gt;{1}&lt;/color&gt; karakter menderita &lt;color=#FF0000&gt;kerusakan&lt;/color&gt; karena aura hantu penjara</v>
          </cell>
          <cell r="AV970" t="str">
            <v>&lt;color=#FF0000&gt;{0}&lt;/color&gt; e &lt;color=#FF0000&gt;{1}&lt;/color&gt; personaggi soffrono &lt;color=#FF0000&gt;più danni&lt;/color&gt; a causa di un alone spettrale del dungeon</v>
          </cell>
          <cell r="AW970" t="str">
            <v>&lt;color=#FF0000&gt;{0}&lt;/color&gt; и &lt;color=#FF0000&gt;{1}&lt;/color&gt; символы страдают &lt;color=#FF0000&gt;больше урона&lt;/color&gt; из-за призрачным ореолом подземелья</v>
          </cell>
          <cell r="AX970" t="str">
            <v>&lt;color=#FF0000&gt;{0}&lt;/color&gt; y &lt;color=#FF0000&gt;{1}&lt;/color&gt; personajes sufren &lt;color=#FF0000&gt;más daño&lt;/color&gt; debido a un aura espectral de la cisterna</v>
          </cell>
          <cell r="AY970" t="str">
            <v>&lt;color=#FF0000&gt;{0}&lt;/color&gt; และ &lt;color=#FF0000&gt;{1}&lt;/color&gt; ตัวละครประสบ &lt;color=#FF0000&gt;ความเสียหายมากขึ้น&lt;/color&gt; เนื่องจากมีกลิ่นอายที่น่ากลัวของดันเจี้ยน</v>
          </cell>
          <cell r="AZ970" t="str">
            <v>&lt;color=#FF0000&gt;{0}&lt;/color&gt; và &lt;color=#FF0000&gt;{1}&lt;/color&gt; ký tự bị &lt;color=#FF0000&gt;thiệt hại hơn&lt;/color&gt; do một hào quang ma quái của dungeon</v>
          </cell>
          <cell r="BA970" t="str">
            <v>&lt;color=#FF0000&gt;{0}&lt;/color&gt; e &lt;color=#FF0000&gt;{1}&lt;/color&gt; personagens sofrem &lt;color=#FF0000&gt;mais danos&lt;/color&gt; devido a uma aura fantasmagórica do calabouço</v>
          </cell>
          <cell r="BB970" t="str">
            <v>&lt;color=#FF0000&gt;{0}&lt;/color&gt; و &lt;color=#FF0000&gt;{1}&lt;/color&gt; شخصيات تعاني &lt;color=#FF0000&gt;المزيد من الضرر&lt;/color&gt; بسبب هالة شبحي من الجب</v>
          </cell>
          <cell r="BC970" t="str">
            <v>&lt;color=#FF0000&gt;{0}&lt;/color&gt; і &lt;color=#FF0000&gt;{1}&lt;/color&gt; сімвалы пакутуюць &lt;color=#FF0000&gt;больш страт&lt;/color&gt; з-за прывідным арэолам падзямелля</v>
          </cell>
          <cell r="BD970" t="str">
            <v>&lt;color=#FF0000&gt;{0}&lt;/color&gt; и &lt;color=#FF0000&gt;{1}&lt;/color&gt; символи страдат &lt;color=#FF0000&gt;още увреждане&lt;/color&gt; поради призрачна аура на ямата</v>
          </cell>
          <cell r="BE970" t="str">
            <v>&lt;color=#FF0000&gt;{0}&lt;/color&gt; a &lt;color=#FF0000&gt;{1}&lt;/color&gt; znaky trpí &lt;color=#FF0000&gt;více škody&lt;/color&gt; v důsledku přízračné aury kobky</v>
          </cell>
          <cell r="BF970" t="str">
            <v>&lt;color=#FF0000&gt;{0}&lt;/color&gt; en &lt;color=#FF0000&gt;{1}&lt;/color&gt; tekens lijden &lt;color=#FF0000&gt;meer schade&lt;/color&gt; als gevolg van een spookachtige aura van de dungeon</v>
          </cell>
          <cell r="BG970" t="str">
            <v>&lt;color=#FF0000&gt;{0}&lt;/color&gt; ja &lt;color=#FF0000&gt;{1}&lt;/color&gt; merkkiä kärsivät &lt;color=#FF0000&gt;enemmän vahinkoa&lt;/color&gt; johtuu kalpea aura kaivosta</v>
          </cell>
          <cell r="BH970" t="str">
            <v>&lt;color=#FF0000&gt;{0}&lt;/color&gt; και &lt;color=#FF0000&gt;{1}&lt;/color&gt; χαρακτήρες υποφέρουν &lt;color=#FF0000&gt;περισσότερα ζημιά&lt;/color&gt; οφείλεται σε φάντασμα αύρα της μπουντρούμι</v>
          </cell>
          <cell r="BI970" t="str">
            <v>&lt;color=#FF0000&gt;{0}&lt;/color&gt; ו- &lt;color=#FF0000&gt;{1}&lt;/color&gt; הדמויות סובלות &lt;color=#FF0000&gt;נזק יותר&lt;/color&gt; בשל הילת הרפאים של צינוק</v>
          </cell>
          <cell r="BJ970" t="str">
            <v>&lt;color=#FF0000&gt;{0}&lt;/color&gt; és &lt;color=#FF0000&gt;{1}&lt;/color&gt; karakter szenvednek &lt;color=#FF0000&gt;több kárt&lt;/color&gt; miatt kísérteties aura a labirintusból</v>
          </cell>
          <cell r="BK970" t="str">
            <v>&lt;color=#FF0000&gt;{0}&lt;/color&gt; dan &lt;color=#FF0000&gt;{1}&lt;/color&gt; watak menderita &lt;color=#FF0000&gt;lebih banyak kerosakan&lt;/color&gt; kerana aura hantu dari penjara</v>
          </cell>
          <cell r="BL970" t="str">
            <v>&lt;color=#FF0000&gt;{0}&lt;/color&gt; i &lt;color=#FF0000&gt;{1}&lt;/color&gt; znaków cierpią &lt;color=#FF0000&gt;więcej szkód&lt;/color&gt; powodu widmowym aurą podziemiach</v>
          </cell>
          <cell r="BM970" t="str">
            <v>&lt;color=#FF0000&gt;{0}&lt;/color&gt; și &lt;color=#FF0000&gt;{1}&lt;/color&gt; caractere suferi &lt;color=#FF0000&gt;mai mult daune&lt;/color&gt; din cauza unei aură fantomatică din groapă</v>
          </cell>
          <cell r="BN970" t="str">
            <v>&lt;color=#FF0000&gt;{0}&lt;/color&gt; a &lt;color=#FF0000&gt;{1}&lt;/color&gt; znaky trpia &lt;color=#FF0000&gt;viac škody&lt;/color&gt; v dôsledku prízračnej aury kobky</v>
          </cell>
          <cell r="BO970" t="str">
            <v>&lt;color=#FF0000&gt;{0}&lt;/color&gt; och &lt;color=#FF0000&gt;{1}&lt;/color&gt; tecken lider &lt;color=#FF0000&gt;mer skada&lt;/color&gt; grund av en spöklik aura av hålan</v>
          </cell>
          <cell r="BP970" t="str">
            <v>&lt;color=#FF0000&gt;{0}&lt;/color&gt; ve &lt;color=#FF0000&gt;{1}&lt;/color&gt; karakterleri nedeniyle zindan bir hayalet aura &lt;color=#FF0000&gt;daha fazla zarar&lt;/color&gt; zarar</v>
          </cell>
          <cell r="BQ970" t="str">
            <v>&lt;color=#FF0000&gt;{0}&lt;/color&gt; і &lt;color=#FF0000&gt;{1}&lt;/color&gt; символи страждають &lt;color=#FF0000&gt;більше шкоди&lt;/color&gt; через примарним ореолом підземелля</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15</v>
          </cell>
          <cell r="DH970">
            <v>33</v>
          </cell>
          <cell r="DI970">
            <v>43</v>
          </cell>
          <cell r="DJ970">
            <v>61</v>
          </cell>
          <cell r="DK970">
            <v>74</v>
          </cell>
          <cell r="DL970">
            <v>97</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29</v>
          </cell>
          <cell r="EB970">
            <v>40</v>
          </cell>
          <cell r="EC970">
            <v>57</v>
          </cell>
          <cell r="ED970">
            <v>68</v>
          </cell>
          <cell r="EE970">
            <v>88</v>
          </cell>
          <cell r="EF970">
            <v>104</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19</v>
          </cell>
          <cell r="GL970">
            <v>32</v>
          </cell>
          <cell r="GM970">
            <v>50</v>
          </cell>
          <cell r="GN970">
            <v>77</v>
          </cell>
          <cell r="GO970">
            <v>103</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26</v>
          </cell>
          <cell r="HF970">
            <v>46</v>
          </cell>
          <cell r="HG970">
            <v>57</v>
          </cell>
          <cell r="HH970">
            <v>91</v>
          </cell>
          <cell r="HI970">
            <v>110</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던전의 으스스한 기운으로 &lt;[{0}]&gt;, &lt;[{1}]&gt; 계열이 &lt;[더 많은 데미지]&gt;를 입게 됩니다</v>
          </cell>
          <cell r="HZ970" t="str">
            <v>던전의 으스스한 기운으로 &lt;㉿[{0}]㉿&gt;, &lt;㉿[{1}]㉿&gt; 계열이 &lt;㉿[더 많은 데미지]㉿&gt;를 입게 됩니다</v>
          </cell>
          <cell r="IA970" t="str">
            <v>던전의 으스스한 기운으로 &lt;㉿[{0}]㉿&gt;, &lt;㉿[{1}]㉿&gt; 계열이 &lt;㉿[더 많은 데미지]㉿&gt;를 입게 됩니다</v>
          </cell>
          <cell r="IB970" t="str">
            <v>&lt;[{0}]&gt; and &lt;[{1}]&gt; characters suffer &lt;[more damage]&gt; due to a ghostly aura of the dungeon</v>
          </cell>
          <cell r="IC970" t="str">
            <v>&lt;[{0}]&gt; and &lt;[{1}]&gt; characters suffer &lt;[more damage]&gt; due to a ghostly aura of the dungeon</v>
          </cell>
          <cell r="ID970" t="str">
            <v>&lt;[{0}]&gt; and &lt;[{1}]&gt; characters suffer &lt;[more damage]&gt; due to a ghostly aura of the dungeon</v>
          </cell>
          <cell r="IE970" t="str">
            <v>&lt;[{0}]&gt; and &lt;[{1}]&gt; characters suffer &lt;[more damage]&gt; due to a ghostly aura of the dungeon</v>
          </cell>
          <cell r="IF970" t="str">
            <v>&lt;[{0}]&gt; and &lt;[{1}]&gt; characters suffer &lt;[more damage]&gt; due to a ghostly aura of the dungeon</v>
          </cell>
          <cell r="IG970" t="str">
            <v>&lt;[{0}]&gt; and &lt;[{1}]&gt; characters suffer &lt;[more damage]&gt; due to a ghostly aura of the dungeon</v>
          </cell>
          <cell r="IH970" t="str">
            <v>&lt;[{0}]&gt; and &lt;[{1}]&gt; characters suffer &lt;[more damage]&gt; due to a ghostly aura of the dungeon</v>
          </cell>
          <cell r="II970" t="str">
            <v>&lt;[{0}]&gt; and &lt;[{1}]&gt; characters suffer &lt;[more damage]&gt; due to a ghostly aura of the dungeon</v>
          </cell>
          <cell r="IJ970" t="str">
            <v>&lt;[{0}]&gt; and &lt;[{1}]&gt; characters suffer &lt;[more damage]&gt; due to a ghostly aura of the dungeon</v>
          </cell>
          <cell r="IK970" t="str">
            <v>&lt;[{0}]&gt; and &lt;[{1}]&gt; characters suffer &lt;[more damage]&gt; due to a ghostly aura of the dungeon</v>
          </cell>
          <cell r="IL970" t="str">
            <v>&lt;[{0}]&gt; and &lt;[{1}]&gt; characters suffer &lt;[more damage]&gt; due to a ghostly aura of the dungeon</v>
          </cell>
          <cell r="IM970" t="str">
            <v>&lt;[{0}]&gt; and &lt;[{1}]&gt; characters suffer &lt;[more damage]&gt; due to a ghostly aura of the dungeon</v>
          </cell>
          <cell r="IN970" t="str">
            <v>&lt;[{0}]&gt; and &lt;[{1}]&gt; characters suffer &lt;[more damage]&gt; due to a ghostly aura of the dungeon</v>
          </cell>
          <cell r="IO970" t="str">
            <v>&lt;[{0}]&gt; and &lt;[{1}]&gt; characters suffer &lt;[more damage]&gt; due to a ghostly aura of the dungeon</v>
          </cell>
          <cell r="IP970" t="str">
            <v>&lt;[{0}]&gt; and &lt;[{1}]&gt; characters suffer &lt;[more damage]&gt; due to a ghostly aura of the dungeon</v>
          </cell>
          <cell r="IQ970" t="str">
            <v>&lt;[{0}]&gt; and &lt;[{1}]&gt; characters suffer &lt;[more damage]&gt; due to a ghostly aura of the dungeon</v>
          </cell>
          <cell r="IR970" t="str">
            <v>&lt;[{0}]&gt; and &lt;[{1}]&gt; characters suffer &lt;[more damage]&gt; due to a ghostly aura of the dungeon</v>
          </cell>
          <cell r="IS970" t="str">
            <v>&lt;[{0}]&gt; and &lt;[{1}]&gt; characters suffer &lt;[more damage]&gt; due to a ghostly aura of the dungeon</v>
          </cell>
          <cell r="IT970" t="str">
            <v>&lt;[{0}]&gt; and &lt;[{1}]&gt; characters suffer &lt;[more damage]&gt; due to a ghostly aura of the dungeon</v>
          </cell>
          <cell r="IU970" t="str">
            <v>&lt;[{0}]&gt; and &lt;[{1}]&gt; characters suffer &lt;[more damage]&gt; due to a ghostly aura of the dungeon</v>
          </cell>
          <cell r="IV970" t="str">
            <v>&lt;[{0}]&gt; and &lt;[{1}]&gt; characters suffer &lt;[more damage]&gt; due to a ghostly aura of the dungeon</v>
          </cell>
          <cell r="IW970" t="str">
            <v>&lt;[{0}]&gt; and &lt;[{1}]&gt; characters suffer &lt;[more damage]&gt; due to a ghostly aura of the dungeon</v>
          </cell>
          <cell r="IX970" t="str">
            <v>&lt;[{0}]&gt; and &lt;[{1}]&gt; characters suffer &lt;[more damage]&gt; due to a ghostly aura of the dungeon</v>
          </cell>
          <cell r="IY970" t="str">
            <v>&lt;[{0}]&gt; and &lt;[{1}]&gt; characters suffer &lt;[more damage]&gt; due to a ghostly aura of the dungeon</v>
          </cell>
          <cell r="IZ970" t="str">
            <v>&lt;[{0}]&gt; and &lt;[{1}]&gt; characters suffer &lt;[more damage]&gt; due to a ghostly aura of the dungeon</v>
          </cell>
          <cell r="JB970" t="str">
            <v>ダンジョンの不気味なオーラに&lt;[{0}]&gt;、&lt;[{1}]&gt;系列が&lt;[より多くのダメージ]&gt;を受けるようになります</v>
          </cell>
          <cell r="JC970" t="str">
            <v>的能量怪异地牢&lt;㉿[{0}]㉿&gt;，&lt;㉿[{1}]㉿&gt;序列是磨损&lt;㉿[更多的损害]㉿&gt;</v>
          </cell>
          <cell r="JD970" t="str">
            <v>的能量怪異地牢&lt;㉿[{0}]㉿&gt;，&lt;㉿[{1}]㉿&gt;序列是磨損&lt;㉿[更多的損害]㉿&gt;</v>
          </cell>
          <cell r="JE970" t="str">
            <v>&lt;[{0}]&gt; - type et &lt;[{1}]&gt; - caractères de type souffrent &lt;[plus de dégâts]&gt; en raison d'une aura fantomatique du donjon</v>
          </cell>
          <cell r="JF970" t="str">
            <v>&lt;[{0}]&gt; und &lt;[{1}]&gt; Charaktere leiden &lt;[mehr Schaden]&gt; aufgrund einer geisterhaften Aura des Dungeons</v>
          </cell>
          <cell r="JG970" t="str">
            <v>&lt;[{0}]&gt; dan &lt;[{1}]&gt; karakter menderita &lt;[kerusakan]&gt; karena aura hantu penjara</v>
          </cell>
          <cell r="JH970" t="str">
            <v>&lt;[{0}]&gt; e &lt;[{1}]&gt; personaggi soffrono &lt;[più danni]&gt; a causa di un alone spettrale del dungeon</v>
          </cell>
          <cell r="JI970" t="str">
            <v>&lt;[{0}]&gt; и &lt;[{1}]&gt; символы страдают &lt;[больше урона]&gt; из-за призрачным ореолом подземелья</v>
          </cell>
          <cell r="JJ970" t="str">
            <v>&lt;[{0}]&gt; y &lt;[{1}]&gt; personajes sufren &lt;[más daño]&gt; debido a un aura espectral de la cisterna</v>
          </cell>
          <cell r="JK970" t="str">
            <v>&lt;[{0}]&gt; และ &lt;[{1}]&gt; ตัวละครประสบ &lt;[ความเสียหายมากขึ้น]&gt; เนื่องจากมีกลิ่นอายที่น่ากลัวของดันเจี้ยน</v>
          </cell>
          <cell r="JL970" t="str">
            <v>&lt;[{0}]&gt; và &lt;[{1}]&gt; ký tự bị &lt;[thiệt hại hơn]&gt; do một hào quang ma quái của dungeon</v>
          </cell>
          <cell r="JM970" t="str">
            <v>&lt;[{0}]&gt; e &lt;[{1}]&gt; personagens sofrem &lt;[mais danos]&gt; devido a uma aura fantasmagórica do calabouço</v>
          </cell>
          <cell r="JN970" t="str">
            <v>&lt;[{0}]&gt; و &lt;[{1}]&gt; شخصيات تعاني &lt;[المزيد من الضرر]&gt; بسبب هالة شبحي من الجب</v>
          </cell>
          <cell r="JO970" t="str">
            <v>&lt;[{0}]&gt; і &lt;[{1}]&gt; сімвалы пакутуюць &lt;[больш страт]&gt; з-за прывідным арэолам падзямелля</v>
          </cell>
          <cell r="JP970" t="str">
            <v>&lt;[{0}]&gt; и &lt;[{1}]&gt; символи страдат &lt;[още увреждане]&gt; поради призрачна аура на ямата</v>
          </cell>
          <cell r="JQ970" t="str">
            <v>&lt;[{0}]&gt; a &lt;[{1}]&gt; znaky trpí &lt;[více škody]&gt; v důsledku přízračné aury kobky</v>
          </cell>
          <cell r="JR970" t="str">
            <v>&lt;[{0}]&gt; en &lt;[{1}]&gt; tekens lijden &lt;[meer schade]&gt; als gevolg van een spookachtige aura van de dungeon</v>
          </cell>
          <cell r="JS970" t="str">
            <v>&lt;[{0}]&gt; ja &lt;[{1}]&gt; merkkiä kärsivät &lt;[enemmän vahinkoa]&gt; johtuu kalpea aura kaivosta</v>
          </cell>
          <cell r="JT970" t="str">
            <v>&lt;[{0}]&gt; και &lt;[{1}]&gt; χαρακτήρες υποφέρουν &lt;[περισσότερα ζημιά]&gt; οφείλεται σε φάντασμα αύρα της μπουντρούμι</v>
          </cell>
          <cell r="JU970" t="str">
            <v>&lt;[{0}]&gt; ו- &lt;[{1}]&gt; הדמויות סובלות &lt;[נזק יותר]&gt; בשל הילת הרפאים של צינוק</v>
          </cell>
          <cell r="JV970" t="str">
            <v>&lt;[{0}]&gt; és &lt;[{1}]&gt; karakter szenvednek &lt;[több kárt]&gt; miatt kísérteties aura a labirintusból</v>
          </cell>
          <cell r="JW970" t="str">
            <v>&lt;[{0}]&gt; dan &lt;[{1}]&gt; watak menderita &lt;[lebih banyak kerosakan]&gt; kerana aura hantu dari penjara</v>
          </cell>
          <cell r="JX970" t="str">
            <v>&lt;[{0}]&gt; i &lt;[{1}]&gt; znaków cierpią &lt;[więcej szkód]&gt; powodu widmowym aurą podziemiach</v>
          </cell>
          <cell r="JY970" t="str">
            <v>&lt;[{0}]&gt; și &lt;[{1}]&gt; caractere suferi &lt;[mai mult daune]&gt; din cauza unei aură fantomatică din groapă</v>
          </cell>
          <cell r="JZ970" t="str">
            <v>&lt;[{0}]&gt; a &lt;[{1}]&gt; znaky trpia &lt;[viac škody]&gt; v dôsledku prízračnej aury kobky</v>
          </cell>
          <cell r="KA970" t="str">
            <v>&lt;[{0}]&gt; och &lt;[{1}]&gt; tecken lider &lt;[mer skada]&gt; grund av en spöklik aura av hålan</v>
          </cell>
          <cell r="KB970" t="str">
            <v>&lt;[{0}]&gt; ve &lt;[{1}]&gt; karakterleri nedeniyle zindan bir hayalet aura &lt;[daha fazla zarar]&gt; zarar</v>
          </cell>
          <cell r="KC970" t="str">
            <v>&lt;[{0}]&gt; і &lt;[{1}]&gt; символи страждають &lt;[більше шкоди]&gt; через примарним ореолом підземелля</v>
          </cell>
        </row>
        <row r="971">
          <cell r="A971" t="str">
            <v>PenaltyUIRepre_TwoOfFour</v>
          </cell>
          <cell r="B971">
            <v>1</v>
          </cell>
          <cell r="C971" t="str">
            <v>&lt;color=#FF0000&gt;{0}&lt;/color&gt;, &lt;color=#FF0000&gt;{1}&lt;/color&gt;, &lt;color=#FF0000&gt;{2}&lt;/color&gt;, &lt;color=#FF0000&gt;{3}&lt;/color&gt; 계열 중 &lt;color=#FF0000&gt;{4} 계열&lt;/color&gt; 캐릭터의 &lt;color=#FF0000&gt;데미지 {5}배&lt;/color&gt;</v>
          </cell>
          <cell r="D971" t="str">
            <v>&lt;color=#FF0000&gt;{0}&lt;/color&gt;, &lt;color=#FF0000&gt;{1}&lt;/color&gt;, &lt;color=#FF0000&gt;{2}&lt;/color&gt;, &lt;color=#FF0000&gt;{3}&lt;/color&gt; series of &lt;color=#FF0000&gt;{4} series&lt;/color&gt; &lt;color=#FF0000&gt;Damage Damage {5} of character ship&lt;/color&gt;</v>
          </cell>
          <cell r="E971" t="str">
            <v>&lt;color=#FF0000&gt;{5}x damage&lt;/color&gt; to &lt;color=#FF0000&gt;{4} types&lt;/color&gt; of characters among &lt;color=#FF0000&gt;{0}&lt;/color&gt;, &lt;color=#FF0000&gt;{1}&lt;/color&gt;, &lt;color=#FF0000&gt;{2}&lt;/color&gt; and &lt;color=#FF0000&gt;{3}&lt;/color&gt; characters</v>
          </cell>
          <cell r="F971" t="str">
            <v/>
          </cell>
          <cell r="H971" t="str">
            <v>&lt;color=#FF0000&gt;{5}x damage&lt;/color&gt; to &lt;color=#FF0000&gt;{4} types&lt;/color&gt; of characters among &lt;color=#FF0000&gt;{0}&lt;/color&gt;, &lt;color=#FF0000&gt;{1}&lt;/color&gt;, &lt;color=#FF0000&gt;{2}&lt;/color&gt; and &lt;color=#FF0000&gt;{3}&lt;/color&gt; characters</v>
          </cell>
          <cell r="J971">
            <v>1</v>
          </cell>
          <cell r="L971">
            <v>0</v>
          </cell>
          <cell r="N971" t="str">
            <v>&lt;color=#FF0000&gt;{0}&lt;/color&gt;，&lt;color=#FF0000&gt;{1}&lt;/color&gt;，&lt;color=#FF0000&gt;{2}&lt;/color&gt;，&lt;color=#FF0000&gt;{3}&lt;/color&gt;的&lt;color=#FF0000&gt;{4}系列序列&lt;/color&gt; &lt;color=#FF0000&gt;损坏{5}次的字符&lt;/color&gt;</v>
          </cell>
          <cell r="O971" t="str">
            <v>&lt;color=#FF0000&gt;{0}&lt;/color&gt;，&lt;color=#FF0000&gt;{1}&lt;/color&gt;，&lt;color=#FF0000&gt;{2}&lt;/color&gt;，&lt;color=#FF0000&gt;{3}&lt;/color&gt;的&lt;color=#FF0000&gt;{4}系列序列&lt;/color&gt; &lt;color=#FF0000&gt;損壞{5}次的字符&lt;/color&gt;</v>
          </cell>
          <cell r="AP971" t="str">
            <v>&lt;color=#FF0000&gt;{0}&lt;/color&gt;、&lt;color=#FF0000&gt;{1}&lt;/color&gt;、&lt;color=#FF0000&gt;{2}&lt;/color&gt;、&lt;color=#FF0000&gt;{3}&lt;/color&gt;系列の&lt;color=#FF0000&gt;{4}系列&lt;/color&gt;キャラクターの&lt;color=#FF0000&gt;ダメージ{5}倍&lt;/color&gt;</v>
          </cell>
          <cell r="AQ971" t="str">
            <v>&lt;color=#FF0000&gt;{0}&lt;/color&gt;，&lt;color=#FF0000&gt;{1}&lt;/color&gt;，&lt;color=#FF0000&gt;{2}&lt;/color&gt;，&lt;color=#FF0000&gt;{3}&lt;/color&gt;的&lt;color=#FF0000&gt;{4}系列序列&lt;/color&gt; &lt;color=#FF0000&gt;损坏{5}次的字符&lt;/color&gt;</v>
          </cell>
          <cell r="AR971" t="str">
            <v>&lt;color=#FF0000&gt;{0}&lt;/color&gt;，&lt;color=#FF0000&gt;{1}&lt;/color&gt;，&lt;color=#FF0000&gt;{2}&lt;/color&gt;，&lt;color=#FF0000&gt;{3}&lt;/color&gt;的&lt;color=#FF0000&gt;{4}系列序列&lt;/color&gt; &lt;color=#FF0000&gt;損壞{5}次的字符&lt;/color&gt;</v>
          </cell>
          <cell r="AS971" t="str">
            <v>&lt;color=#FF0000&gt;{5} x dommages&lt;/color&gt; à &lt;color=#FF0000&gt;{4} types&lt;/color&gt; de caractères entre &lt;color=#FF0000&gt;{0}&lt;/color&gt;, &lt;color=#FF0000&gt;{1}&lt;/color&gt;, &lt;color=#FF0000&gt;{2}&lt;/color&gt; et &lt;color=#FF0000&gt;{3} &lt;/color&gt; caractères</v>
          </cell>
          <cell r="AT971" t="str">
            <v>&lt;color=#FF0000&gt;{5} x Schaden&lt;/color&gt; bis &lt;color=#FF0000&gt;{4} types&lt;/color&gt; Zeichen unter &lt;color=#FF0000&gt;{0}&lt;/color&gt;, &lt;color=#FF0000&gt;{1}&lt;/color&gt;, &lt;color=#FF0000&gt;{2}&lt;/color&gt; und &lt;color=#FF0000&gt;{3} &lt;/color&gt; Zeichen</v>
          </cell>
          <cell r="AU971" t="str">
            <v>&lt;color=#FF0000&gt;{5} x kerusakan&lt;/color&gt; untuk &lt;color=#FF0000&gt;{4} jenis&lt;/color&gt; karakter di antara &lt;color=#FF0000&gt;{0}&lt;/color&gt;, &lt;color=#FF0000&gt;{1}&lt;/color&gt;, &lt;color=#FF0000&gt;{2}&lt;/color&gt; dan &lt;color=#FF0000&gt;{3} &lt;/color&gt; karakter</v>
          </cell>
          <cell r="AV971" t="str">
            <v>&lt;color=#FF0000&gt;{5} x danni&lt;/color&gt; a &lt;color=#FF0000&gt;{4} tipi&lt;/color&gt; di caratteri tra &lt;color=#FF0000&gt;{0}&lt;/color&gt;, &lt;color=#FF0000&gt;{1}&lt;/color&gt;, &lt;color=#FF0000&gt;{2}&lt;/color&gt; e &lt;color=#FF0000&gt;{3} &lt;/color&gt; caratteri</v>
          </cell>
          <cell r="AW971" t="str">
            <v>&lt;color=#FF0000&gt;{5} х повреждение&lt;/color&gt; к &lt;color=#FF0000&gt;{4} типы&lt;/color&gt; символов между &lt;color=#FF0000&gt;{0}&lt;/color&gt;, &lt;color=#FF0000&gt;{1}&lt;/color&gt;, &lt;color=#FF0000&gt;{2}&lt;/color&gt; и &lt;color=#FF0000&gt;{3} &lt;/color&gt; символы</v>
          </cell>
          <cell r="AX971" t="str">
            <v>&lt;color=#FF0000&gt;{5} x daño&lt;/color&gt; a &lt;color=#FF0000&gt;{4} tipos&lt;/color&gt; de caracteres entre &lt;color=#FF0000&gt;{0}&lt;/color&gt;, &lt;color=#FF0000&gt;{1}&lt;/color&gt;, &lt;color=#FF0000&gt;{2}&lt;/color&gt; y &lt;color=#FF0000&gt;{3} &lt;/color&gt; caracteres</v>
          </cell>
          <cell r="AY97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1" t="str">
            <v>&lt;color=#FF0000&gt;{5} x thiệt hại&lt;/color&gt; để &lt;color=#FF0000&gt;{4} loại&lt;/color&gt; nhân vật trong &lt;color=#FF0000&gt;{0}&lt;/color&gt;, &lt;color=#FF0000&gt;{1}&lt;/color&gt;, &lt;color=#FF0000&gt;{2}&lt;/color&gt; và &lt;color=#FF0000&gt;{3} &lt;/color&gt; ký tự</v>
          </cell>
          <cell r="BA971" t="str">
            <v>&lt;color=#FF0000&gt;{5} x danos&lt;/color&gt; a &lt;color=#FF0000&gt;{4} tipos&lt;/color&gt; de caracteres entre &lt;color=#FF0000&gt;{0}&lt;/color&gt;, &lt;color=#FF0000&gt;{1}&lt;/color&gt;, &lt;color=#FF0000&gt;{2}&lt;/color&gt; e &lt;color=#FF0000&gt;{3} &lt;/color&gt; caracteres</v>
          </cell>
          <cell r="BB971" t="str">
            <v>&lt;color=#FF0000&gt;{5} الضرر س&lt;/color&gt; إلى &lt;color=#FF0000&gt;{4} أنواع&lt;/color&gt; من الأحرف بين &lt;color=#FF0000&gt;{0}&lt;/color&gt;، &lt;color=#FF0000&gt;{1}&lt;/color&gt;، &lt;color=#FF0000&gt;{2}&lt;/color&gt; و &lt;color=#FF0000&gt;{3} &lt;/color&gt; الأحرف</v>
          </cell>
          <cell r="BC971" t="str">
            <v>&lt;color=#FF0000&gt;{5} х пашкоджанне&lt;/color&gt; да &lt;color=#FF0000&gt;{4} тыпы&lt;/color&gt; сімвалаў паміж &lt;color=#FF0000&gt;{0}&lt;/color&gt;, &lt;color=#FF0000&gt;{1}&lt;/color&gt;, &lt;color=#FF0000&gt;{2}&lt;/color&gt; і &lt;color=#FF0000&gt;{3} &lt;/color&gt; сімвалы</v>
          </cell>
          <cell r="BD971" t="str">
            <v>&lt;color=#FF0000&gt;{5} х увреждане&lt;/color&gt; до &lt;color=#FF0000&gt;{4} видове&lt;/color&gt; символи между &lt;color=#FF0000&gt;{0}&lt;/color&gt;, &lt;color=#FF0000&gt;{1}&lt;/color&gt;, &lt;color=#FF0000&gt;{2}&lt;/color&gt; и &lt;color=#FF0000&gt;{3} &lt;/color&gt; символи</v>
          </cell>
          <cell r="BE971" t="str">
            <v>&lt;color=#FF0000&gt;{5} x poškození&lt;/color&gt; k &lt;color=#FF0000&gt;{4} typy&lt;/color&gt; znaků mezi &lt;color=#FF0000&gt;{0}&lt;/color&gt;, &lt;color=#FF0000&gt;{1}&lt;/color&gt;, &lt;color=#FF0000&gt;{2}&lt;/color&gt; a &lt;color=#FF0000&gt;{3} &lt;/color&gt; znaky</v>
          </cell>
          <cell r="BF971" t="str">
            <v>&lt;color=#FF0000&gt;{5} x beschadiging&lt;/color&gt; tot &lt;color=#FF0000&gt;{4} types&lt;/color&gt; karakters onder &lt;color=#FF0000&gt;{0}&lt;/color&gt;, &lt;color=#FF0000&gt;{1}&lt;/color&gt;, &lt;color=#FF0000&gt;{2}&lt;/color&gt; en &lt;color=#FF0000&gt;{3} &lt;/color&gt; tekens</v>
          </cell>
          <cell r="BG971" t="str">
            <v>&lt;color=#FF0000&gt;{5} x vahinkoa&lt;/color&gt; ja &lt;color=#FF0000&gt;{4} tyyppisiä&lt;/color&gt; merkkien joukossa &lt;color=#FF0000&gt;{0}&lt;/color&gt;, &lt;color=#FF0000&gt;{1}&lt;/color&gt;, &lt;color=#FF0000&gt;{2}&lt;/color&gt; ja &lt;color=#FF0000&gt;{3} &lt;/color&gt; merkkiä</v>
          </cell>
          <cell r="BH97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1" t="str">
            <v>&lt;color=#FF0000&gt;{5} נזק x&lt;/color&gt; ל &lt;color=#FF0000&gt;{4} סוגים&lt;/color&gt; של דמויות בין &lt;color=#FF0000&gt;{0}&lt;/color&gt;, &lt;color=#FF0000&gt;{1}&lt;/color&gt;, &lt;color=#FF0000&gt;{2}&lt;/color&gt; ו- &lt;color=#FF0000&gt;{3} &lt;/color&gt; תווים</v>
          </cell>
          <cell r="BJ971" t="str">
            <v>&lt;color=#FF0000&gt;{5} x kárt&lt;/color&gt; a &lt;color=#FF0000&gt;{4} típusú&lt;/color&gt; karakterekből körében &lt;color=#FF0000&gt;{0}&lt;/color&gt;, &lt;color=#FF0000&gt;{1}&lt;/color&gt;, &lt;color=#FF0000&gt;{2}&lt;/color&gt; és &lt;color=#FF0000&gt;{3} &lt;/color&gt; karakterek</v>
          </cell>
          <cell r="BK971" t="str">
            <v>&lt;color=#FF0000&gt;{5} x kerosakan&lt;/color&gt; ke &lt;color=#FF0000&gt;{4} jenis&lt;/color&gt; watak di kalangan &lt;color=#FF0000&gt;{0}&lt;/color&gt;, &lt;color=#FF0000&gt;{1}&lt;/color&gt;, &lt;color=#FF0000&gt;{2}&lt;/color&gt; dan &lt;color=#FF0000&gt;{3} &lt;/color&gt; aksara</v>
          </cell>
          <cell r="BL971" t="str">
            <v>&lt;color=#FF0000&gt;{5} x uszkodzenia&lt;/color&gt; do &lt;color=#FF0000&gt;{4} rodzaje&lt;/color&gt; znaków między &lt;color=#FF0000&gt;{0}&lt;/color&gt; &lt;color=#FF0000&gt;{1}&lt;/color&gt; &lt;color=#FF0000&gt;{2}&lt;/color&gt; i &lt;color=#FF0000&gt;{3} &lt;/color&gt; znaków</v>
          </cell>
          <cell r="BM971" t="str">
            <v>&lt;color=#FF0000&gt;{5} x daune&lt;/color&gt; to &lt;color=#FF0000&gt;{4} tipuri&lt;/color&gt; de caractere între &lt;color=#FF0000&gt;{0}&lt;/color&gt; &lt;color=#FF0000&gt;{1}&lt;/color&gt; &lt;color=#FF0000&gt;{2}&lt;/color&gt; și &lt;color=#FF0000&gt;{3} &lt;/color&gt; caractere</v>
          </cell>
          <cell r="BN971" t="str">
            <v>&lt;color=#FF0000&gt;{5} x poškodeniu&lt;/color&gt; k &lt;color=#FF0000&gt;{4} typy&lt;/color&gt; znakov medzi &lt;color=#FF0000&gt;{0}&lt;/color&gt;, &lt;color=#FF0000&gt;{1}&lt;/color&gt;, &lt;color=#FF0000&gt;{2}&lt;/color&gt; a &lt;color=#FF0000&gt;{3} &lt;/color&gt; znaky</v>
          </cell>
          <cell r="BO971" t="str">
            <v>&lt;color=#FF0000&gt;{5} x skador&lt;/color&gt; till &lt;color=#FF0000&gt;{4} typer&lt;/color&gt; tecken bland &lt;color=#FF0000&gt;{0}&lt;/color&gt;, &lt;color=#FF0000&gt;{1}&lt;/color&gt;, &lt;color=#FF0000&gt;{2}&lt;/color&gt; och &lt;color=#FF0000&gt;{3} &lt;/color&gt; tecken</v>
          </cell>
          <cell r="BP971" t="str">
            <v>&lt;color=#FF0000&gt;{5} x hasar&lt;/color&gt; için &lt;color=#FF0000&gt;{4} türleri&lt;/color&gt; arasında karakter &lt;color=#FF0000&gt;{0}&lt;/color&gt;, &lt;color=#FF0000&gt;{1}&lt;/color&gt;, &lt;color=#FF0000&gt;{2}&lt;/color&gt; ve &lt;color=#FF0000&gt;{3} &lt;/color&gt; karakter</v>
          </cell>
          <cell r="BQ971" t="str">
            <v>&lt;color=#FF0000&gt;{5} х пошкодження&lt;/color&gt; до &lt;color=#FF0000&gt;{4} типи&lt;/color&gt; символів між &lt;color=#FF0000&gt;{0}&lt;/color&gt;, &lt;color=#FF0000&gt;{1}&lt;/color&gt;, &lt;color=#FF0000&gt;{2}&lt;/color&gt; і &lt;color=#FF0000&gt;{3} &lt;/color&gt; символи</v>
          </cell>
          <cell r="BS971">
            <v>1</v>
          </cell>
          <cell r="BT971">
            <v>0</v>
          </cell>
          <cell r="BU971">
            <v>1</v>
          </cell>
          <cell r="BV971">
            <v>0</v>
          </cell>
          <cell r="BW971">
            <v>1</v>
          </cell>
          <cell r="BX971">
            <v>0</v>
          </cell>
          <cell r="BY971">
            <v>1</v>
          </cell>
          <cell r="BZ971">
            <v>0</v>
          </cell>
          <cell r="CA971">
            <v>1</v>
          </cell>
          <cell r="CB971">
            <v>0</v>
          </cell>
          <cell r="CC971">
            <v>1</v>
          </cell>
          <cell r="CD971">
            <v>0</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4</v>
          </cell>
          <cell r="CT971">
            <v>54</v>
          </cell>
          <cell r="CU971">
            <v>5</v>
          </cell>
          <cell r="CV971">
            <v>55</v>
          </cell>
          <cell r="CW971">
            <v>6</v>
          </cell>
          <cell r="CX971">
            <v>56</v>
          </cell>
          <cell r="CY971">
            <v>-1</v>
          </cell>
          <cell r="CZ971">
            <v>-1</v>
          </cell>
          <cell r="DA971">
            <v>-1</v>
          </cell>
          <cell r="DB971">
            <v>-1</v>
          </cell>
          <cell r="DC971">
            <v>-1</v>
          </cell>
          <cell r="DD971">
            <v>-1</v>
          </cell>
          <cell r="DE971">
            <v>-1</v>
          </cell>
          <cell r="DF971">
            <v>-1</v>
          </cell>
          <cell r="DG971">
            <v>1</v>
          </cell>
          <cell r="DH971">
            <v>19</v>
          </cell>
          <cell r="DI971">
            <v>29</v>
          </cell>
          <cell r="DJ971">
            <v>47</v>
          </cell>
          <cell r="DK971">
            <v>57</v>
          </cell>
          <cell r="DL971">
            <v>75</v>
          </cell>
          <cell r="DM971">
            <v>85</v>
          </cell>
          <cell r="DN971">
            <v>103</v>
          </cell>
          <cell r="DO971">
            <v>117</v>
          </cell>
          <cell r="DP971">
            <v>138</v>
          </cell>
          <cell r="DQ971">
            <v>152</v>
          </cell>
          <cell r="DR971">
            <v>175</v>
          </cell>
          <cell r="DS971">
            <v>-1</v>
          </cell>
          <cell r="DT971">
            <v>-1</v>
          </cell>
          <cell r="DU971">
            <v>-1</v>
          </cell>
          <cell r="DV971">
            <v>-1</v>
          </cell>
          <cell r="DW971">
            <v>-1</v>
          </cell>
          <cell r="DX971">
            <v>-1</v>
          </cell>
          <cell r="DY971">
            <v>-1</v>
          </cell>
          <cell r="DZ971">
            <v>-1</v>
          </cell>
          <cell r="EA971">
            <v>15</v>
          </cell>
          <cell r="EB971">
            <v>26</v>
          </cell>
          <cell r="EC971">
            <v>43</v>
          </cell>
          <cell r="ED971">
            <v>54</v>
          </cell>
          <cell r="EE971">
            <v>71</v>
          </cell>
          <cell r="EF971">
            <v>82</v>
          </cell>
          <cell r="EG971">
            <v>99</v>
          </cell>
          <cell r="EH971">
            <v>110</v>
          </cell>
          <cell r="EI971">
            <v>131</v>
          </cell>
          <cell r="EJ971">
            <v>145</v>
          </cell>
          <cell r="EK971">
            <v>166</v>
          </cell>
          <cell r="EL971">
            <v>182</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0</v>
          </cell>
          <cell r="FD971">
            <v>1</v>
          </cell>
          <cell r="FE971">
            <v>0</v>
          </cell>
          <cell r="FF971">
            <v>1</v>
          </cell>
          <cell r="FG971">
            <v>0</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4</v>
          </cell>
          <cell r="FW971">
            <v>54</v>
          </cell>
          <cell r="FX971">
            <v>5</v>
          </cell>
          <cell r="FY971">
            <v>55</v>
          </cell>
          <cell r="FZ971">
            <v>6</v>
          </cell>
          <cell r="GA971">
            <v>56</v>
          </cell>
          <cell r="GB971">
            <v>-1</v>
          </cell>
          <cell r="GC971">
            <v>-1</v>
          </cell>
          <cell r="GD971">
            <v>-1</v>
          </cell>
          <cell r="GE971">
            <v>-1</v>
          </cell>
          <cell r="GF971">
            <v>-1</v>
          </cell>
          <cell r="GG971">
            <v>-1</v>
          </cell>
          <cell r="GH971">
            <v>-1</v>
          </cell>
          <cell r="GI971">
            <v>-1</v>
          </cell>
          <cell r="GJ971">
            <v>1</v>
          </cell>
          <cell r="GK971">
            <v>27</v>
          </cell>
          <cell r="GL971">
            <v>39</v>
          </cell>
          <cell r="GM971">
            <v>63</v>
          </cell>
          <cell r="GN971">
            <v>92</v>
          </cell>
          <cell r="GO971">
            <v>110</v>
          </cell>
          <cell r="GP971">
            <v>120</v>
          </cell>
          <cell r="GQ971">
            <v>138</v>
          </cell>
          <cell r="GR971">
            <v>148</v>
          </cell>
          <cell r="GS971">
            <v>166</v>
          </cell>
          <cell r="GT971">
            <v>179</v>
          </cell>
          <cell r="GU971">
            <v>197</v>
          </cell>
          <cell r="GV971">
            <v>-1</v>
          </cell>
          <cell r="GW971">
            <v>-1</v>
          </cell>
          <cell r="GX971">
            <v>-1</v>
          </cell>
          <cell r="GY971">
            <v>-1</v>
          </cell>
          <cell r="GZ971">
            <v>-1</v>
          </cell>
          <cell r="HA971">
            <v>-1</v>
          </cell>
          <cell r="HB971">
            <v>-1</v>
          </cell>
          <cell r="HC971">
            <v>-1</v>
          </cell>
          <cell r="HD971">
            <v>15</v>
          </cell>
          <cell r="HE971">
            <v>34</v>
          </cell>
          <cell r="HF971">
            <v>53</v>
          </cell>
          <cell r="HG971">
            <v>70</v>
          </cell>
          <cell r="HH971">
            <v>106</v>
          </cell>
          <cell r="HI971">
            <v>117</v>
          </cell>
          <cell r="HJ971">
            <v>134</v>
          </cell>
          <cell r="HK971">
            <v>145</v>
          </cell>
          <cell r="HL971">
            <v>162</v>
          </cell>
          <cell r="HM971">
            <v>173</v>
          </cell>
          <cell r="HN971">
            <v>193</v>
          </cell>
          <cell r="HO971">
            <v>204</v>
          </cell>
          <cell r="HP971">
            <v>-1</v>
          </cell>
          <cell r="HQ971">
            <v>-1</v>
          </cell>
          <cell r="HR971">
            <v>-1</v>
          </cell>
          <cell r="HS971">
            <v>-1</v>
          </cell>
          <cell r="HT971">
            <v>-1</v>
          </cell>
          <cell r="HU971">
            <v>-1</v>
          </cell>
          <cell r="HV971">
            <v>-1</v>
          </cell>
          <cell r="HW971">
            <v>-1</v>
          </cell>
          <cell r="HY971" t="str">
            <v>&lt;[{0}]&gt;, &lt;[{1}]&gt;, &lt;[{2}]&gt;, &lt;[{3}]&gt; 계열 중 &lt;[{4} 계열]&gt; 캐릭터의 &lt;[데미지 {5}배]&gt;</v>
          </cell>
          <cell r="HZ971" t="str">
            <v>&lt;㉿[{0}]㉿&gt;, &lt;㉿[{1}]㉿&gt;, &lt;㉿[{2}]㉿&gt;, &lt;㉿[{3}]㉿&gt; 계열 중 &lt;㉿[{4} 계열]㉿&gt; 캐릭터의 &lt;㉿[데미지 {5}배]㉿&gt;</v>
          </cell>
          <cell r="IA971" t="str">
            <v>&lt;㉿[{0}]㉿&gt;, &lt;㉿[{1}]㉿&gt;, &lt;㉿[{2}]㉿&gt;, &lt;㉿[{3}]㉿&gt; 계열 중 &lt;㉿[{4} 계열]㉿&gt; 캐릭터의 &lt;㉿[데미지 {5}배]㉿&gt;</v>
          </cell>
          <cell r="IB971" t="str">
            <v>&lt;[{5}x damage]&gt; to &lt;[{4} types]&gt; of characters among &lt;[{0}]&gt;, &lt;[{1}]&gt;, &lt;[{2}]&gt; and &lt;[{3}]&gt; characters</v>
          </cell>
          <cell r="IC971" t="str">
            <v>&lt;[{5}x damage]&gt; to &lt;[{4} types]&gt; of characters among &lt;[{0}]&gt;, &lt;[{1}]&gt;, &lt;[{2}]&gt; and &lt;[{3}]&gt; characters</v>
          </cell>
          <cell r="ID971" t="str">
            <v>&lt;[{5}x damage]&gt; to &lt;[{4} types]&gt; of characters among &lt;[{0}]&gt;, &lt;[{1}]&gt;, &lt;[{2}]&gt; and &lt;[{3}]&gt; characters</v>
          </cell>
          <cell r="IE971" t="str">
            <v>&lt;[{5}x damage]&gt; to &lt;[{4} types]&gt; of characters among &lt;[{0}]&gt;, &lt;[{1}]&gt;, &lt;[{2}]&gt; and &lt;[{3}]&gt; characters</v>
          </cell>
          <cell r="IF971" t="str">
            <v>&lt;[{5}x damage]&gt; to &lt;[{4} types]&gt; of characters among &lt;[{0}]&gt;, &lt;[{1}]&gt;, &lt;[{2}]&gt; and &lt;[{3}]&gt; characters</v>
          </cell>
          <cell r="IG971" t="str">
            <v>&lt;[{5}x damage]&gt; to &lt;[{4} types]&gt; of characters among &lt;[{0}]&gt;, &lt;[{1}]&gt;, &lt;[{2}]&gt; and &lt;[{3}]&gt; characters</v>
          </cell>
          <cell r="IH971" t="str">
            <v>&lt;[{5}x damage]&gt; to &lt;[{4} types]&gt; of characters among &lt;[{0}]&gt;, &lt;[{1}]&gt;, &lt;[{2}]&gt; and &lt;[{3}]&gt; characters</v>
          </cell>
          <cell r="II971" t="str">
            <v>&lt;[{5}x damage]&gt; to &lt;[{4} types]&gt; of characters among &lt;[{0}]&gt;, &lt;[{1}]&gt;, &lt;[{2}]&gt; and &lt;[{3}]&gt; characters</v>
          </cell>
          <cell r="IJ971" t="str">
            <v>&lt;[{5}x damage]&gt; to &lt;[{4} types]&gt; of characters among &lt;[{0}]&gt;, &lt;[{1}]&gt;, &lt;[{2}]&gt; and &lt;[{3}]&gt; characters</v>
          </cell>
          <cell r="IK971" t="str">
            <v>&lt;[{5}x damage]&gt; to &lt;[{4} types]&gt; of characters among &lt;[{0}]&gt;, &lt;[{1}]&gt;, &lt;[{2}]&gt; and &lt;[{3}]&gt; characters</v>
          </cell>
          <cell r="IL971" t="str">
            <v>&lt;[{5}x damage]&gt; to &lt;[{4} types]&gt; of characters among &lt;[{0}]&gt;, &lt;[{1}]&gt;, &lt;[{2}]&gt; and &lt;[{3}]&gt; characters</v>
          </cell>
          <cell r="IM971" t="str">
            <v>&lt;[{5}x damage]&gt; to &lt;[{4} types]&gt; of characters among &lt;[{0}]&gt;, &lt;[{1}]&gt;, &lt;[{2}]&gt; and &lt;[{3}]&gt; characters</v>
          </cell>
          <cell r="IN971" t="str">
            <v>&lt;[{5}x damage]&gt; to &lt;[{4} types]&gt; of characters among &lt;[{0}]&gt;, &lt;[{1}]&gt;, &lt;[{2}]&gt; and &lt;[{3}]&gt; characters</v>
          </cell>
          <cell r="IO971" t="str">
            <v>&lt;[{5}x damage]&gt; to &lt;[{4} types]&gt; of characters among &lt;[{0}]&gt;, &lt;[{1}]&gt;, &lt;[{2}]&gt; and &lt;[{3}]&gt; characters</v>
          </cell>
          <cell r="IP971" t="str">
            <v>&lt;[{5}x damage]&gt; to &lt;[{4} types]&gt; of characters among &lt;[{0}]&gt;, &lt;[{1}]&gt;, &lt;[{2}]&gt; and &lt;[{3}]&gt; characters</v>
          </cell>
          <cell r="IQ971" t="str">
            <v>&lt;[{5}x damage]&gt; to &lt;[{4} types]&gt; of characters among &lt;[{0}]&gt;, &lt;[{1}]&gt;, &lt;[{2}]&gt; and &lt;[{3}]&gt; characters</v>
          </cell>
          <cell r="IR971" t="str">
            <v>&lt;[{5}x damage]&gt; to &lt;[{4} types]&gt; of characters among &lt;[{0}]&gt;, &lt;[{1}]&gt;, &lt;[{2}]&gt; and &lt;[{3}]&gt; characters</v>
          </cell>
          <cell r="IS971" t="str">
            <v>&lt;[{5}x damage]&gt; to &lt;[{4} types]&gt; of characters among &lt;[{0}]&gt;, &lt;[{1}]&gt;, &lt;[{2}]&gt; and &lt;[{3}]&gt; characters</v>
          </cell>
          <cell r="IT971" t="str">
            <v>&lt;[{5}x damage]&gt; to &lt;[{4} types]&gt; of characters among &lt;[{0}]&gt;, &lt;[{1}]&gt;, &lt;[{2}]&gt; and &lt;[{3}]&gt; characters</v>
          </cell>
          <cell r="IU971" t="str">
            <v>&lt;[{5}x damage]&gt; to &lt;[{4} types]&gt; of characters among &lt;[{0}]&gt;, &lt;[{1}]&gt;, &lt;[{2}]&gt; and &lt;[{3}]&gt; characters</v>
          </cell>
          <cell r="IV971" t="str">
            <v>&lt;[{5}x damage]&gt; to &lt;[{4} types]&gt; of characters among &lt;[{0}]&gt;, &lt;[{1}]&gt;, &lt;[{2}]&gt; and &lt;[{3}]&gt; characters</v>
          </cell>
          <cell r="IW971" t="str">
            <v>&lt;[{5}x damage]&gt; to &lt;[{4} types]&gt; of characters among &lt;[{0}]&gt;, &lt;[{1}]&gt;, &lt;[{2}]&gt; and &lt;[{3}]&gt; characters</v>
          </cell>
          <cell r="IX971" t="str">
            <v>&lt;[{5}x damage]&gt; to &lt;[{4} types]&gt; of characters among &lt;[{0}]&gt;, &lt;[{1}]&gt;, &lt;[{2}]&gt; and &lt;[{3}]&gt; characters</v>
          </cell>
          <cell r="IY971" t="str">
            <v>&lt;[{5}x damage]&gt; to &lt;[{4} types]&gt; of characters among &lt;[{0}]&gt;, &lt;[{1}]&gt;, &lt;[{2}]&gt; and &lt;[{3}]&gt; characters</v>
          </cell>
          <cell r="IZ971" t="str">
            <v>&lt;[{5}x damage]&gt; to &lt;[{4} types]&gt; of characters among &lt;[{0}]&gt;, &lt;[{1}]&gt;, &lt;[{2}]&gt; and &lt;[{3}]&gt; characters</v>
          </cell>
          <cell r="JB971" t="str">
            <v>&lt;[{0}]&gt;、&lt;[{1}]&gt;、&lt;[{2}]&gt;、&lt;[{3}]&gt;系列の&lt;[{4}系列]&gt;キャラクターの&lt;[ダメージ{5}倍]&gt;</v>
          </cell>
          <cell r="JC971" t="str">
            <v>&lt;㉿[{0}]㉿&gt;，&lt;㉿[{1}]㉿&gt;，&lt;㉿[{2}]㉿&gt;，&lt;㉿[{3}]㉿&gt;的&lt;㉿[{4}系列序列]㉿&gt; &lt;㉿[损坏{5}次的字符]㉿&gt;</v>
          </cell>
          <cell r="JD971" t="str">
            <v>&lt;㉿[{0}]㉿&gt;，&lt;㉿[{1}]㉿&gt;，&lt;㉿[{2}]㉿&gt;，&lt;㉿[{3}]㉿&gt;的&lt;㉿[{4}系列序列]㉿&gt; &lt;㉿[損壞{5}次的字符]㉿&gt;</v>
          </cell>
          <cell r="JE971" t="str">
            <v>&lt;[{5} x dommages]&gt; à &lt;[{4} types]&gt; de caractères entre &lt;[{0}]&gt;, &lt;[{1}]&gt;, &lt;[{2}]&gt; et &lt;[{3} ]&gt; caractères</v>
          </cell>
          <cell r="JF971" t="str">
            <v>&lt;[{5} x Schaden]&gt; bis &lt;[{4} types]&gt; Zeichen unter &lt;[{0}]&gt;, &lt;[{1}]&gt;, &lt;[{2}]&gt; und &lt;[{3} ]&gt; Zeichen</v>
          </cell>
          <cell r="JG971" t="str">
            <v>&lt;[{5} x kerusakan]&gt; untuk &lt;[{4} jenis]&gt; karakter di antara &lt;[{0}]&gt;, &lt;[{1}]&gt;, &lt;[{2}]&gt; dan &lt;[{3} ]&gt; karakter</v>
          </cell>
          <cell r="JH971" t="str">
            <v>&lt;[{5} x danni]&gt; a &lt;[{4} tipi]&gt; di caratteri tra &lt;[{0}]&gt;, &lt;[{1}]&gt;, &lt;[{2}]&gt; e &lt;[{3} ]&gt; caratteri</v>
          </cell>
          <cell r="JI971" t="str">
            <v>&lt;[{5} х повреждение]&gt; к &lt;[{4} типы]&gt; символов между &lt;[{0}]&gt;, &lt;[{1}]&gt;, &lt;[{2}]&gt; и &lt;[{3} ]&gt; символы</v>
          </cell>
          <cell r="JJ971" t="str">
            <v>&lt;[{5} x daño]&gt; a &lt;[{4} tipos]&gt; de caracteres entre &lt;[{0}]&gt;, &lt;[{1}]&gt;, &lt;[{2}]&gt; y &lt;[{3} ]&gt; caracteres</v>
          </cell>
          <cell r="JK971" t="str">
            <v>&lt;[{5} x ความเสียหาย]&gt; ที่ &lt;[{4} ประเภท]&gt; ของตัวละครในหมู่ &lt;[{0}]&gt; &lt;[{1}]&gt; &lt;[{2}]&gt; และ &lt;[{3} ]&gt; ตัวอักษร</v>
          </cell>
          <cell r="JL971" t="str">
            <v>&lt;[{5} x thiệt hại]&gt; để &lt;[{4} loại]&gt; nhân vật trong &lt;[{0}]&gt;, &lt;[{1}]&gt;, &lt;[{2}]&gt; và &lt;[{3} ]&gt; ký tự</v>
          </cell>
          <cell r="JM971" t="str">
            <v>&lt;[{5} x danos]&gt; a &lt;[{4} tipos]&gt; de caracteres entre &lt;[{0}]&gt;, &lt;[{1}]&gt;, &lt;[{2}]&gt; e &lt;[{3} ]&gt; caracteres</v>
          </cell>
          <cell r="JN971" t="str">
            <v>&lt;[{5} الضرر س]&gt; إلى &lt;[{4} أنواع]&gt; من الأحرف بين &lt;[{0}]&gt;، &lt;[{1}]&gt;، &lt;[{2}]&gt; و &lt;[{3} ]&gt; الأحرف</v>
          </cell>
          <cell r="JO971" t="str">
            <v>&lt;[{5} х пашкоджанне]&gt; да &lt;[{4} тыпы]&gt; сімвалаў паміж &lt;[{0}]&gt;, &lt;[{1}]&gt;, &lt;[{2}]&gt; і &lt;[{3} ]&gt; сімвалы</v>
          </cell>
          <cell r="JP971" t="str">
            <v>&lt;[{5} х увреждане]&gt; до &lt;[{4} видове]&gt; символи между &lt;[{0}]&gt;, &lt;[{1}]&gt;, &lt;[{2}]&gt; и &lt;[{3} ]&gt; символи</v>
          </cell>
          <cell r="JQ971" t="str">
            <v>&lt;[{5} x poškození]&gt; k &lt;[{4} typy]&gt; znaků mezi &lt;[{0}]&gt;, &lt;[{1}]&gt;, &lt;[{2}]&gt; a &lt;[{3} ]&gt; znaky</v>
          </cell>
          <cell r="JR971" t="str">
            <v>&lt;[{5} x beschadiging]&gt; tot &lt;[{4} types]&gt; karakters onder &lt;[{0}]&gt;, &lt;[{1}]&gt;, &lt;[{2}]&gt; en &lt;[{3} ]&gt; tekens</v>
          </cell>
          <cell r="JS971" t="str">
            <v>&lt;[{5} x vahinkoa]&gt; ja &lt;[{4} tyyppisiä]&gt; merkkien joukossa &lt;[{0}]&gt;, &lt;[{1}]&gt;, &lt;[{2}]&gt; ja &lt;[{3} ]&gt; merkkiä</v>
          </cell>
          <cell r="JT971" t="str">
            <v>&lt;[{5} x βλάβη]&gt; έως &lt;[{4} τύπους]&gt; των χαρακτήρων μεταξύ &lt;[{0}]&gt;, &lt;[{1}]&gt;, &lt;[{2}]&gt; και &lt;[{3} ]&gt; χαρακτήρες</v>
          </cell>
          <cell r="JU971" t="str">
            <v>&lt;[{5} נזק x]&gt; ל &lt;[{4} סוגים]&gt; של דמויות בין &lt;[{0}]&gt;, &lt;[{1}]&gt;, &lt;[{2}]&gt; ו- &lt;[{3} ]&gt; תווים</v>
          </cell>
          <cell r="JV971" t="str">
            <v>&lt;[{5} x kárt]&gt; a &lt;[{4} típusú]&gt; karakterekből körében &lt;[{0}]&gt;, &lt;[{1}]&gt;, &lt;[{2}]&gt; és &lt;[{3} ]&gt; karakterek</v>
          </cell>
          <cell r="JW971" t="str">
            <v>&lt;[{5} x kerosakan]&gt; ke &lt;[{4} jenis]&gt; watak di kalangan &lt;[{0}]&gt;, &lt;[{1}]&gt;, &lt;[{2}]&gt; dan &lt;[{3} ]&gt; aksara</v>
          </cell>
          <cell r="JX971" t="str">
            <v>&lt;[{5} x uszkodzenia]&gt; do &lt;[{4} rodzaje]&gt; znaków między &lt;[{0}]&gt; &lt;[{1}]&gt; &lt;[{2}]&gt; i &lt;[{3} ]&gt; znaków</v>
          </cell>
          <cell r="JY971" t="str">
            <v>&lt;[{5} x daune]&gt; to &lt;[{4} tipuri]&gt; de caractere între &lt;[{0}]&gt; &lt;[{1}]&gt; &lt;[{2}]&gt; și &lt;[{3} ]&gt; caractere</v>
          </cell>
          <cell r="JZ971" t="str">
            <v>&lt;[{5} x poškodeniu]&gt; k &lt;[{4} typy]&gt; znakov medzi &lt;[{0}]&gt;, &lt;[{1}]&gt;, &lt;[{2}]&gt; a &lt;[{3} ]&gt; znaky</v>
          </cell>
          <cell r="KA971" t="str">
            <v>&lt;[{5} x skador]&gt; till &lt;[{4} typer]&gt; tecken bland &lt;[{0}]&gt;, &lt;[{1}]&gt;, &lt;[{2}]&gt; och &lt;[{3} ]&gt; tecken</v>
          </cell>
          <cell r="KB971" t="str">
            <v>&lt;[{5} x hasar]&gt; için &lt;[{4} türleri]&gt; arasında karakter &lt;[{0}]&gt;, &lt;[{1}]&gt;, &lt;[{2}]&gt; ve &lt;[{3} ]&gt; karakter</v>
          </cell>
          <cell r="KC971" t="str">
            <v>&lt;[{5} х пошкодження]&gt; до &lt;[{4} типи]&gt; символів між &lt;[{0}]&gt;, &lt;[{1}]&gt;, &lt;[{2}]&gt; і &lt;[{3} ]&gt; символи</v>
          </cell>
        </row>
        <row r="972">
          <cell r="A972" t="str">
            <v>Tr_MaxHpAddRate</v>
          </cell>
          <cell r="B972">
            <v>1</v>
          </cell>
          <cell r="C972" t="str">
            <v>체력</v>
          </cell>
          <cell r="D972" t="str">
            <v>Max Stamina</v>
          </cell>
          <cell r="E972" t="str">
            <v>Health</v>
          </cell>
          <cell r="F972" t="str">
            <v/>
          </cell>
          <cell r="H972" t="str">
            <v>Health</v>
          </cell>
          <cell r="J972">
            <v>1</v>
          </cell>
          <cell r="K972">
            <v>1</v>
          </cell>
          <cell r="L972">
            <v>0</v>
          </cell>
          <cell r="AP972" t="str">
            <v>Health</v>
          </cell>
          <cell r="AQ972" t="str">
            <v>Health</v>
          </cell>
          <cell r="AR972" t="str">
            <v>Health</v>
          </cell>
          <cell r="AS972" t="str">
            <v>Health</v>
          </cell>
          <cell r="AT972" t="str">
            <v>Health</v>
          </cell>
          <cell r="AU972" t="str">
            <v>Health</v>
          </cell>
          <cell r="AV972" t="str">
            <v>Health</v>
          </cell>
          <cell r="AW972" t="str">
            <v>Health</v>
          </cell>
          <cell r="AX972" t="str">
            <v>Health</v>
          </cell>
          <cell r="AY972" t="str">
            <v>Health</v>
          </cell>
          <cell r="AZ972" t="str">
            <v>Health</v>
          </cell>
          <cell r="BA972" t="str">
            <v>Health</v>
          </cell>
          <cell r="BB972" t="str">
            <v>Health</v>
          </cell>
          <cell r="BC972" t="str">
            <v>Health</v>
          </cell>
          <cell r="BD972" t="str">
            <v>Health</v>
          </cell>
          <cell r="BE972" t="str">
            <v>Health</v>
          </cell>
          <cell r="BF972" t="str">
            <v>Health</v>
          </cell>
          <cell r="BG972" t="str">
            <v>Health</v>
          </cell>
          <cell r="BH972" t="str">
            <v>Health</v>
          </cell>
          <cell r="BI972" t="str">
            <v>Health</v>
          </cell>
          <cell r="BJ972" t="str">
            <v>Health</v>
          </cell>
          <cell r="BK972" t="str">
            <v>Health</v>
          </cell>
          <cell r="BL972" t="str">
            <v>Health</v>
          </cell>
          <cell r="BM972" t="str">
            <v>Health</v>
          </cell>
          <cell r="BN972" t="str">
            <v>Health</v>
          </cell>
          <cell r="BO972" t="str">
            <v>Health</v>
          </cell>
          <cell r="BP972" t="str">
            <v>Health</v>
          </cell>
          <cell r="BQ972" t="str">
            <v>Health</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체력</v>
          </cell>
          <cell r="HZ972" t="str">
            <v>체력</v>
          </cell>
          <cell r="IA972" t="str">
            <v>체력</v>
          </cell>
          <cell r="IB972" t="str">
            <v>Health</v>
          </cell>
          <cell r="IC972" t="str">
            <v>Health</v>
          </cell>
          <cell r="ID972" t="str">
            <v>Health</v>
          </cell>
          <cell r="IE972" t="str">
            <v>Health</v>
          </cell>
          <cell r="IF972" t="str">
            <v>Health</v>
          </cell>
          <cell r="IG972" t="str">
            <v>Health</v>
          </cell>
          <cell r="IH972" t="str">
            <v>Health</v>
          </cell>
          <cell r="II972" t="str">
            <v>Health</v>
          </cell>
          <cell r="IJ972" t="str">
            <v>Health</v>
          </cell>
          <cell r="IK972" t="str">
            <v>Health</v>
          </cell>
          <cell r="IL972" t="str">
            <v>Health</v>
          </cell>
          <cell r="IM972" t="str">
            <v>Health</v>
          </cell>
          <cell r="IN972" t="str">
            <v>Health</v>
          </cell>
          <cell r="IO972" t="str">
            <v>Health</v>
          </cell>
          <cell r="IP972" t="str">
            <v>Health</v>
          </cell>
          <cell r="IQ972" t="str">
            <v>Health</v>
          </cell>
          <cell r="IR972" t="str">
            <v>Health</v>
          </cell>
          <cell r="IS972" t="str">
            <v>Health</v>
          </cell>
          <cell r="IT972" t="str">
            <v>Health</v>
          </cell>
          <cell r="IU972" t="str">
            <v>Health</v>
          </cell>
          <cell r="IV972" t="str">
            <v>Health</v>
          </cell>
          <cell r="IW972" t="str">
            <v>Health</v>
          </cell>
          <cell r="IX972" t="str">
            <v>Health</v>
          </cell>
          <cell r="IY972" t="str">
            <v>Health</v>
          </cell>
          <cell r="IZ972" t="str">
            <v>Health</v>
          </cell>
          <cell r="JB972" t="str">
            <v>最大体力</v>
          </cell>
          <cell r="JC972" t="str">
            <v>最大体力</v>
          </cell>
          <cell r="JD972" t="str">
            <v>最大體力</v>
          </cell>
          <cell r="JE972" t="str">
            <v>Santé maximale</v>
          </cell>
          <cell r="JF972" t="str">
            <v>Maximale Gesundheit</v>
          </cell>
          <cell r="JG972" t="str">
            <v>Max Kesehatan</v>
          </cell>
          <cell r="JH972" t="str">
            <v>Salute massima</v>
          </cell>
          <cell r="JI972" t="str">
            <v>Максимальное здоровье</v>
          </cell>
          <cell r="JJ972" t="str">
            <v>Máxima salud</v>
          </cell>
          <cell r="JK972" t="str">
            <v>สุขภาพสูงสุด</v>
          </cell>
          <cell r="JL972" t="str">
            <v>Tràn đầy sức khỏe</v>
          </cell>
          <cell r="JM972" t="str">
            <v>Saúde máxima</v>
          </cell>
          <cell r="JN972" t="str">
            <v>الصحة القصوى</v>
          </cell>
          <cell r="JO972" t="str">
            <v>Max Health</v>
          </cell>
          <cell r="JP972" t="str">
            <v>Макс Здраве</v>
          </cell>
          <cell r="JQ972" t="str">
            <v>Max Health</v>
          </cell>
          <cell r="JR972" t="str">
            <v>Maximale gezondheid</v>
          </cell>
          <cell r="JS972" t="str">
            <v>Enimmäisterveys</v>
          </cell>
          <cell r="JT972" t="str">
            <v>Μέγιστη υγεία</v>
          </cell>
          <cell r="JU972" t="str">
            <v>בריאות מקסימלית</v>
          </cell>
          <cell r="JV972" t="str">
            <v>Max Health</v>
          </cell>
          <cell r="JW972" t="str">
            <v>Max Kesihatan</v>
          </cell>
          <cell r="JX972" t="str">
            <v>Maksymalne życie</v>
          </cell>
          <cell r="JY972" t="str">
            <v>Max Sănătate</v>
          </cell>
          <cell r="JZ972" t="str">
            <v>Max Health</v>
          </cell>
          <cell r="KA972" t="str">
            <v>Maxhälsa</v>
          </cell>
          <cell r="KB972" t="str">
            <v>Maksimum Sağlık</v>
          </cell>
          <cell r="KC972" t="str">
            <v>Max Health</v>
          </cell>
        </row>
        <row r="973">
          <cell r="A973" t="str">
            <v>Tr_AttackAddRate</v>
          </cell>
          <cell r="B973">
            <v>1</v>
          </cell>
          <cell r="C973" t="str">
            <v>공격력</v>
          </cell>
          <cell r="D973" t="str">
            <v>offense power</v>
          </cell>
          <cell r="E973" t="str">
            <v>Attack</v>
          </cell>
          <cell r="F973" t="str">
            <v/>
          </cell>
          <cell r="H973" t="str">
            <v>Attack</v>
          </cell>
          <cell r="J973">
            <v>1</v>
          </cell>
          <cell r="K973">
            <v>1</v>
          </cell>
          <cell r="L973">
            <v>0</v>
          </cell>
          <cell r="M973" t="str">
            <v>攻撃力</v>
          </cell>
          <cell r="N973" t="str">
            <v>ATK</v>
          </cell>
          <cell r="O973" t="str">
            <v>ATK</v>
          </cell>
          <cell r="P973" t="str">
            <v>Attaque</v>
          </cell>
          <cell r="Q973" t="str">
            <v>Attacke</v>
          </cell>
          <cell r="R973" t="str">
            <v>Menyerang</v>
          </cell>
          <cell r="S973" t="str">
            <v>attacco</v>
          </cell>
          <cell r="T973" t="str">
            <v>Атака</v>
          </cell>
          <cell r="U973" t="str">
            <v>Ataque</v>
          </cell>
          <cell r="V973" t="str">
            <v>โจมตี</v>
          </cell>
          <cell r="W973" t="str">
            <v>Tấn công</v>
          </cell>
          <cell r="X973" t="str">
            <v>Ataque</v>
          </cell>
          <cell r="Y973" t="str">
            <v>هجوم</v>
          </cell>
          <cell r="Z973" t="str">
            <v>атака</v>
          </cell>
          <cell r="AA973" t="str">
            <v>атака</v>
          </cell>
          <cell r="AB973" t="str">
            <v>Záchvat</v>
          </cell>
          <cell r="AC973" t="str">
            <v>Aanval</v>
          </cell>
          <cell r="AD973" t="str">
            <v>Hyökkäys</v>
          </cell>
          <cell r="AE973" t="str">
            <v>Επίθεση</v>
          </cell>
          <cell r="AF973" t="str">
            <v>התקפה</v>
          </cell>
          <cell r="AG973" t="str">
            <v>Támadás</v>
          </cell>
          <cell r="AH973" t="str">
            <v>Serang</v>
          </cell>
          <cell r="AI973" t="str">
            <v>Atak</v>
          </cell>
          <cell r="AJ973" t="str">
            <v>Atac</v>
          </cell>
          <cell r="AK973" t="str">
            <v>útok</v>
          </cell>
          <cell r="AL973" t="str">
            <v>Ge sig på</v>
          </cell>
          <cell r="AM973" t="str">
            <v>saldırı</v>
          </cell>
          <cell r="AN973" t="str">
            <v>атака</v>
          </cell>
          <cell r="AP973" t="str">
            <v>攻撃力</v>
          </cell>
          <cell r="AQ973" t="str">
            <v>ATK</v>
          </cell>
          <cell r="AR973" t="str">
            <v>ATK</v>
          </cell>
          <cell r="AS973" t="str">
            <v>Attaque</v>
          </cell>
          <cell r="AT973" t="str">
            <v>Attacke</v>
          </cell>
          <cell r="AU973" t="str">
            <v>Menyerang</v>
          </cell>
          <cell r="AV973" t="str">
            <v>attacco</v>
          </cell>
          <cell r="AW973" t="str">
            <v>Атака</v>
          </cell>
          <cell r="AX973" t="str">
            <v>Ataque</v>
          </cell>
          <cell r="AY973" t="str">
            <v>โจมตี</v>
          </cell>
          <cell r="AZ973" t="str">
            <v>Tấn công</v>
          </cell>
          <cell r="BA973" t="str">
            <v>Ataque</v>
          </cell>
          <cell r="BB973" t="str">
            <v>هجوم</v>
          </cell>
          <cell r="BC973" t="str">
            <v>атака</v>
          </cell>
          <cell r="BD973" t="str">
            <v>атака</v>
          </cell>
          <cell r="BE973" t="str">
            <v>Záchvat</v>
          </cell>
          <cell r="BF973" t="str">
            <v>Aanval</v>
          </cell>
          <cell r="BG973" t="str">
            <v>Hyökkäys</v>
          </cell>
          <cell r="BH973" t="str">
            <v>Επίθεση</v>
          </cell>
          <cell r="BI973" t="str">
            <v>התקפה</v>
          </cell>
          <cell r="BJ973" t="str">
            <v>Támadás</v>
          </cell>
          <cell r="BK973" t="str">
            <v>Serang</v>
          </cell>
          <cell r="BL973" t="str">
            <v>Atak</v>
          </cell>
          <cell r="BM973" t="str">
            <v>Atac</v>
          </cell>
          <cell r="BN973" t="str">
            <v>útok</v>
          </cell>
          <cell r="BO973" t="str">
            <v>Ge sig på</v>
          </cell>
          <cell r="BP973" t="str">
            <v>saldırı</v>
          </cell>
          <cell r="BQ973" t="str">
            <v>атака</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공격력</v>
          </cell>
          <cell r="HZ973" t="str">
            <v>공격력</v>
          </cell>
          <cell r="IA973" t="str">
            <v>공격력</v>
          </cell>
          <cell r="IB973" t="str">
            <v>Attack</v>
          </cell>
          <cell r="IC973" t="str">
            <v>Attack</v>
          </cell>
          <cell r="ID973" t="str">
            <v>Attack</v>
          </cell>
          <cell r="IE973" t="str">
            <v>Attack</v>
          </cell>
          <cell r="IF973" t="str">
            <v>Attack</v>
          </cell>
          <cell r="IG973" t="str">
            <v>Attack</v>
          </cell>
          <cell r="IH973" t="str">
            <v>Attack</v>
          </cell>
          <cell r="II973" t="str">
            <v>Attack</v>
          </cell>
          <cell r="IJ973" t="str">
            <v>Attack</v>
          </cell>
          <cell r="IK973" t="str">
            <v>Attack</v>
          </cell>
          <cell r="IL973" t="str">
            <v>Attack</v>
          </cell>
          <cell r="IM973" t="str">
            <v>Attack</v>
          </cell>
          <cell r="IN973" t="str">
            <v>Attack</v>
          </cell>
          <cell r="IO973" t="str">
            <v>Attack</v>
          </cell>
          <cell r="IP973" t="str">
            <v>Attack</v>
          </cell>
          <cell r="IQ973" t="str">
            <v>Attack</v>
          </cell>
          <cell r="IR973" t="str">
            <v>Attack</v>
          </cell>
          <cell r="IS973" t="str">
            <v>Attack</v>
          </cell>
          <cell r="IT973" t="str">
            <v>Attack</v>
          </cell>
          <cell r="IU973" t="str">
            <v>Attack</v>
          </cell>
          <cell r="IV973" t="str">
            <v>Attack</v>
          </cell>
          <cell r="IW973" t="str">
            <v>Attack</v>
          </cell>
          <cell r="IX973" t="str">
            <v>Attack</v>
          </cell>
          <cell r="IY973" t="str">
            <v>Attack</v>
          </cell>
          <cell r="IZ973" t="str">
            <v>Attack</v>
          </cell>
          <cell r="JB973" t="str">
            <v>攻撃力</v>
          </cell>
          <cell r="JC973" t="str">
            <v>ATK</v>
          </cell>
          <cell r="JD973" t="str">
            <v>ATK</v>
          </cell>
          <cell r="JE973" t="str">
            <v>Attaque</v>
          </cell>
          <cell r="JF973" t="str">
            <v>Attacke</v>
          </cell>
          <cell r="JG973" t="str">
            <v>Menyerang</v>
          </cell>
          <cell r="JH973" t="str">
            <v>attacco</v>
          </cell>
          <cell r="JI973" t="str">
            <v>Атака</v>
          </cell>
          <cell r="JJ973" t="str">
            <v>Ataque</v>
          </cell>
          <cell r="JK973" t="str">
            <v>โจมตี</v>
          </cell>
          <cell r="JL973" t="str">
            <v>Tấn công</v>
          </cell>
          <cell r="JM973" t="str">
            <v>Ataque</v>
          </cell>
          <cell r="JN973" t="str">
            <v>هجوم</v>
          </cell>
          <cell r="JO973" t="str">
            <v>атака</v>
          </cell>
          <cell r="JP973" t="str">
            <v>атака</v>
          </cell>
          <cell r="JQ973" t="str">
            <v>Záchvat</v>
          </cell>
          <cell r="JR973" t="str">
            <v>Aanval</v>
          </cell>
          <cell r="JS973" t="str">
            <v>Hyökkäys</v>
          </cell>
          <cell r="JT973" t="str">
            <v>Επίθεση</v>
          </cell>
          <cell r="JU973" t="str">
            <v>התקפה</v>
          </cell>
          <cell r="JV973" t="str">
            <v>Támadás</v>
          </cell>
          <cell r="JW973" t="str">
            <v>Serang</v>
          </cell>
          <cell r="JX973" t="str">
            <v>Atak</v>
          </cell>
          <cell r="JY973" t="str">
            <v>Atac</v>
          </cell>
          <cell r="JZ973" t="str">
            <v>útok</v>
          </cell>
          <cell r="KA973" t="str">
            <v>Ge sig på</v>
          </cell>
          <cell r="KB973" t="str">
            <v>saldırı</v>
          </cell>
          <cell r="KC973" t="str">
            <v>атака</v>
          </cell>
        </row>
        <row r="974">
          <cell r="A974" t="str">
            <v>Op_AttackAddRate</v>
          </cell>
          <cell r="B974">
            <v>1</v>
          </cell>
          <cell r="C974" t="str">
            <v>공격력</v>
          </cell>
          <cell r="D974" t="str">
            <v>offense power</v>
          </cell>
          <cell r="E974" t="str">
            <v>Attack</v>
          </cell>
          <cell r="F974" t="str">
            <v/>
          </cell>
          <cell r="H974" t="str">
            <v>Attack</v>
          </cell>
          <cell r="J974">
            <v>1</v>
          </cell>
          <cell r="K974">
            <v>1</v>
          </cell>
          <cell r="L974">
            <v>0</v>
          </cell>
          <cell r="M974" t="str">
            <v>攻撃力</v>
          </cell>
          <cell r="N974" t="str">
            <v>ATK</v>
          </cell>
          <cell r="O974" t="str">
            <v>ATK</v>
          </cell>
          <cell r="P974" t="str">
            <v>Attaque</v>
          </cell>
          <cell r="Q974" t="str">
            <v>Attacke</v>
          </cell>
          <cell r="R974" t="str">
            <v>Menyerang</v>
          </cell>
          <cell r="S974" t="str">
            <v>attacco</v>
          </cell>
          <cell r="T974" t="str">
            <v>Атака</v>
          </cell>
          <cell r="U974" t="str">
            <v>Ataque</v>
          </cell>
          <cell r="V974" t="str">
            <v>โจมตี</v>
          </cell>
          <cell r="W974" t="str">
            <v>Tấn công</v>
          </cell>
          <cell r="X974" t="str">
            <v>Ataque</v>
          </cell>
          <cell r="Y974" t="str">
            <v>هجوم</v>
          </cell>
          <cell r="Z974" t="str">
            <v>атака</v>
          </cell>
          <cell r="AA974" t="str">
            <v>атака</v>
          </cell>
          <cell r="AB974" t="str">
            <v>Záchvat</v>
          </cell>
          <cell r="AC974" t="str">
            <v>Aanval</v>
          </cell>
          <cell r="AD974" t="str">
            <v>Hyökkäys</v>
          </cell>
          <cell r="AE974" t="str">
            <v>Επίθεση</v>
          </cell>
          <cell r="AF974" t="str">
            <v>התקפה</v>
          </cell>
          <cell r="AG974" t="str">
            <v>Támadás</v>
          </cell>
          <cell r="AH974" t="str">
            <v>Serang</v>
          </cell>
          <cell r="AI974" t="str">
            <v>Atak</v>
          </cell>
          <cell r="AJ974" t="str">
            <v>Atac</v>
          </cell>
          <cell r="AK974" t="str">
            <v>útok</v>
          </cell>
          <cell r="AL974" t="str">
            <v>Ge sig på</v>
          </cell>
          <cell r="AM974" t="str">
            <v>saldırı</v>
          </cell>
          <cell r="AN974" t="str">
            <v>атака</v>
          </cell>
          <cell r="AP974" t="str">
            <v>攻撃力</v>
          </cell>
          <cell r="AQ974" t="str">
            <v>ATK</v>
          </cell>
          <cell r="AR974" t="str">
            <v>ATK</v>
          </cell>
          <cell r="AS974" t="str">
            <v>Attaque</v>
          </cell>
          <cell r="AT974" t="str">
            <v>Attacke</v>
          </cell>
          <cell r="AU974" t="str">
            <v>Menyerang</v>
          </cell>
          <cell r="AV974" t="str">
            <v>attacco</v>
          </cell>
          <cell r="AW974" t="str">
            <v>Атака</v>
          </cell>
          <cell r="AX974" t="str">
            <v>Ataque</v>
          </cell>
          <cell r="AY974" t="str">
            <v>โจมตี</v>
          </cell>
          <cell r="AZ974" t="str">
            <v>Tấn công</v>
          </cell>
          <cell r="BA974" t="str">
            <v>Ataque</v>
          </cell>
          <cell r="BB974" t="str">
            <v>هجوم</v>
          </cell>
          <cell r="BC974" t="str">
            <v>атака</v>
          </cell>
          <cell r="BD974" t="str">
            <v>атака</v>
          </cell>
          <cell r="BE974" t="str">
            <v>Záchvat</v>
          </cell>
          <cell r="BF974" t="str">
            <v>Aanval</v>
          </cell>
          <cell r="BG974" t="str">
            <v>Hyökkäys</v>
          </cell>
          <cell r="BH974" t="str">
            <v>Επίθεση</v>
          </cell>
          <cell r="BI974" t="str">
            <v>התקפה</v>
          </cell>
          <cell r="BJ974" t="str">
            <v>Támadás</v>
          </cell>
          <cell r="BK974" t="str">
            <v>Serang</v>
          </cell>
          <cell r="BL974" t="str">
            <v>Atak</v>
          </cell>
          <cell r="BM974" t="str">
            <v>Atac</v>
          </cell>
          <cell r="BN974" t="str">
            <v>útok</v>
          </cell>
          <cell r="BO974" t="str">
            <v>Ge sig på</v>
          </cell>
          <cell r="BP974" t="str">
            <v>saldırı</v>
          </cell>
          <cell r="BQ974" t="str">
            <v>атака</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공격력</v>
          </cell>
          <cell r="HZ974" t="str">
            <v>공격력</v>
          </cell>
          <cell r="IA974" t="str">
            <v>공격력</v>
          </cell>
          <cell r="IB974" t="str">
            <v>Attack</v>
          </cell>
          <cell r="IC974" t="str">
            <v>Attack</v>
          </cell>
          <cell r="ID974" t="str">
            <v>Attack</v>
          </cell>
          <cell r="IE974" t="str">
            <v>Attack</v>
          </cell>
          <cell r="IF974" t="str">
            <v>Attack</v>
          </cell>
          <cell r="IG974" t="str">
            <v>Attack</v>
          </cell>
          <cell r="IH974" t="str">
            <v>Attack</v>
          </cell>
          <cell r="II974" t="str">
            <v>Attack</v>
          </cell>
          <cell r="IJ974" t="str">
            <v>Attack</v>
          </cell>
          <cell r="IK974" t="str">
            <v>Attack</v>
          </cell>
          <cell r="IL974" t="str">
            <v>Attack</v>
          </cell>
          <cell r="IM974" t="str">
            <v>Attack</v>
          </cell>
          <cell r="IN974" t="str">
            <v>Attack</v>
          </cell>
          <cell r="IO974" t="str">
            <v>Attack</v>
          </cell>
          <cell r="IP974" t="str">
            <v>Attack</v>
          </cell>
          <cell r="IQ974" t="str">
            <v>Attack</v>
          </cell>
          <cell r="IR974" t="str">
            <v>Attack</v>
          </cell>
          <cell r="IS974" t="str">
            <v>Attack</v>
          </cell>
          <cell r="IT974" t="str">
            <v>Attack</v>
          </cell>
          <cell r="IU974" t="str">
            <v>Attack</v>
          </cell>
          <cell r="IV974" t="str">
            <v>Attack</v>
          </cell>
          <cell r="IW974" t="str">
            <v>Attack</v>
          </cell>
          <cell r="IX974" t="str">
            <v>Attack</v>
          </cell>
          <cell r="IY974" t="str">
            <v>Attack</v>
          </cell>
          <cell r="IZ974" t="str">
            <v>Attack</v>
          </cell>
          <cell r="JB974" t="str">
            <v>攻撃力</v>
          </cell>
          <cell r="JC974" t="str">
            <v>ATK</v>
          </cell>
          <cell r="JD974" t="str">
            <v>ATK</v>
          </cell>
          <cell r="JE974" t="str">
            <v>Attaque</v>
          </cell>
          <cell r="JF974" t="str">
            <v>Attacke</v>
          </cell>
          <cell r="JG974" t="str">
            <v>Menyerang</v>
          </cell>
          <cell r="JH974" t="str">
            <v>attacco</v>
          </cell>
          <cell r="JI974" t="str">
            <v>Атака</v>
          </cell>
          <cell r="JJ974" t="str">
            <v>Ataque</v>
          </cell>
          <cell r="JK974" t="str">
            <v>โจมตี</v>
          </cell>
          <cell r="JL974" t="str">
            <v>Tấn công</v>
          </cell>
          <cell r="JM974" t="str">
            <v>Ataque</v>
          </cell>
          <cell r="JN974" t="str">
            <v>هجوم</v>
          </cell>
          <cell r="JO974" t="str">
            <v>атака</v>
          </cell>
          <cell r="JP974" t="str">
            <v>атака</v>
          </cell>
          <cell r="JQ974" t="str">
            <v>Záchvat</v>
          </cell>
          <cell r="JR974" t="str">
            <v>Aanval</v>
          </cell>
          <cell r="JS974" t="str">
            <v>Hyökkäys</v>
          </cell>
          <cell r="JT974" t="str">
            <v>Επίθεση</v>
          </cell>
          <cell r="JU974" t="str">
            <v>התקפה</v>
          </cell>
          <cell r="JV974" t="str">
            <v>Támadás</v>
          </cell>
          <cell r="JW974" t="str">
            <v>Serang</v>
          </cell>
          <cell r="JX974" t="str">
            <v>Atak</v>
          </cell>
          <cell r="JY974" t="str">
            <v>Atac</v>
          </cell>
          <cell r="JZ974" t="str">
            <v>útok</v>
          </cell>
          <cell r="KA974" t="str">
            <v>Ge sig på</v>
          </cell>
          <cell r="KB974" t="str">
            <v>saldırı</v>
          </cell>
          <cell r="KC974" t="str">
            <v>атака</v>
          </cell>
        </row>
        <row r="975">
          <cell r="A975" t="str">
            <v>Op_Attack</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Op_BossMonsterDamageIncreaseAddRate</v>
          </cell>
          <cell r="B976">
            <v>1</v>
          </cell>
          <cell r="C976" t="str">
            <v>보스에게 주는 피해 증가</v>
          </cell>
          <cell r="D976" t="str">
            <v>BOSS increased damage</v>
          </cell>
          <cell r="E976" t="str">
            <v>Damage Up to Boss</v>
          </cell>
          <cell r="F976" t="str">
            <v/>
          </cell>
          <cell r="H976" t="str">
            <v>Damage Up to Boss</v>
          </cell>
          <cell r="I976">
            <v>1</v>
          </cell>
          <cell r="J976">
            <v>1</v>
          </cell>
          <cell r="K976">
            <v>1</v>
          </cell>
          <cell r="L976">
            <v>0</v>
          </cell>
          <cell r="AP976" t="str">
            <v>Damage Up to Boss</v>
          </cell>
          <cell r="AQ976" t="str">
            <v>Damage Up to Boss</v>
          </cell>
          <cell r="AR976" t="str">
            <v>Damage Up to Boss</v>
          </cell>
          <cell r="AS976" t="str">
            <v>Damage Up to Boss</v>
          </cell>
          <cell r="AT976" t="str">
            <v>Damage Up to Boss</v>
          </cell>
          <cell r="AU976" t="str">
            <v>Damage Up to Boss</v>
          </cell>
          <cell r="AV976" t="str">
            <v>Damage Up to Boss</v>
          </cell>
          <cell r="AW976" t="str">
            <v>Damage Up to Boss</v>
          </cell>
          <cell r="AX976" t="str">
            <v>Damage Up to Boss</v>
          </cell>
          <cell r="AY976" t="str">
            <v>Damage Up to Boss</v>
          </cell>
          <cell r="AZ976" t="str">
            <v>Damage Up to Boss</v>
          </cell>
          <cell r="BA976" t="str">
            <v>Damage Up to Boss</v>
          </cell>
          <cell r="BB976" t="str">
            <v>Damage Up to Boss</v>
          </cell>
          <cell r="BC976" t="str">
            <v>Damage Up to Boss</v>
          </cell>
          <cell r="BD976" t="str">
            <v>Damage Up to Boss</v>
          </cell>
          <cell r="BE976" t="str">
            <v>Damage Up to Boss</v>
          </cell>
          <cell r="BF976" t="str">
            <v>Damage Up to Boss</v>
          </cell>
          <cell r="BG976" t="str">
            <v>Damage Up to Boss</v>
          </cell>
          <cell r="BH976" t="str">
            <v>Damage Up to Boss</v>
          </cell>
          <cell r="BI976" t="str">
            <v>Damage Up to Boss</v>
          </cell>
          <cell r="BJ976" t="str">
            <v>Damage Up to Boss</v>
          </cell>
          <cell r="BK976" t="str">
            <v>Damage Up to Boss</v>
          </cell>
          <cell r="BL976" t="str">
            <v>Damage Up to Boss</v>
          </cell>
          <cell r="BM976" t="str">
            <v>Damage Up to Boss</v>
          </cell>
          <cell r="BN976" t="str">
            <v>Damage Up to Boss</v>
          </cell>
          <cell r="BO976" t="str">
            <v>Damage Up to Boss</v>
          </cell>
          <cell r="BP976" t="str">
            <v>Damage Up to Boss</v>
          </cell>
          <cell r="BQ976" t="str">
            <v>Damage Up to Boss</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보스에게 주는 피해 증가</v>
          </cell>
          <cell r="HZ976" t="str">
            <v>보스에게 주는 피해 증가</v>
          </cell>
          <cell r="IA976" t="str">
            <v>보스에게 주는 피해 증가</v>
          </cell>
          <cell r="IB976" t="str">
            <v>Damage Up to Boss</v>
          </cell>
          <cell r="IC976" t="str">
            <v>Damage Up to Boss</v>
          </cell>
          <cell r="ID976" t="str">
            <v>Damage Up to Boss</v>
          </cell>
          <cell r="IE976" t="str">
            <v>Damage Up to Boss</v>
          </cell>
          <cell r="IF976" t="str">
            <v>Damage Up to Boss</v>
          </cell>
          <cell r="IG976" t="str">
            <v>Damage Up to Boss</v>
          </cell>
          <cell r="IH976" t="str">
            <v>Damage Up to Boss</v>
          </cell>
          <cell r="II976" t="str">
            <v>Damage Up to Boss</v>
          </cell>
          <cell r="IJ976" t="str">
            <v>Damage Up to Boss</v>
          </cell>
          <cell r="IK976" t="str">
            <v>Damage Up to Boss</v>
          </cell>
          <cell r="IL976" t="str">
            <v>Damage Up to Boss</v>
          </cell>
          <cell r="IM976" t="str">
            <v>Damage Up to Boss</v>
          </cell>
          <cell r="IN976" t="str">
            <v>Damage Up to Boss</v>
          </cell>
          <cell r="IO976" t="str">
            <v>Damage Up to Boss</v>
          </cell>
          <cell r="IP976" t="str">
            <v>Damage Up to Boss</v>
          </cell>
          <cell r="IQ976" t="str">
            <v>Damage Up to Boss</v>
          </cell>
          <cell r="IR976" t="str">
            <v>Damage Up to Boss</v>
          </cell>
          <cell r="IS976" t="str">
            <v>Damage Up to Boss</v>
          </cell>
          <cell r="IT976" t="str">
            <v>Damage Up to Boss</v>
          </cell>
          <cell r="IU976" t="str">
            <v>Damage Up to Boss</v>
          </cell>
          <cell r="IV976" t="str">
            <v>Damage Up to Boss</v>
          </cell>
          <cell r="IW976" t="str">
            <v>Damage Up to Boss</v>
          </cell>
          <cell r="IX976" t="str">
            <v>Damage Up to Boss</v>
          </cell>
          <cell r="IY976" t="str">
            <v>Damage Up to Boss</v>
          </cell>
          <cell r="IZ976" t="str">
            <v>Damage Up to Boss</v>
          </cell>
          <cell r="JB976" t="str">
            <v>ボスに与えるダメージ増加</v>
          </cell>
          <cell r="JC976" t="str">
            <v>提高伤害做老大</v>
          </cell>
          <cell r="JD976" t="str">
            <v>提高傷害做老大</v>
          </cell>
          <cell r="JE976" t="str">
            <v>Dommages Jusqu'à patron</v>
          </cell>
          <cell r="JF976" t="str">
            <v>Schaden bis zu Boss</v>
          </cell>
          <cell r="JG976" t="str">
            <v>Merusak Sampai Boss</v>
          </cell>
          <cell r="JH976" t="str">
            <v>Danni fino al Boss</v>
          </cell>
          <cell r="JI976" t="str">
            <v>Повреждение до Boss</v>
          </cell>
          <cell r="JJ976" t="str">
            <v>Hasta dañar jefe</v>
          </cell>
          <cell r="JK976" t="str">
            <v>เกิดความเสียหายขึ้นกับบอส</v>
          </cell>
          <cell r="JL976" t="str">
            <v>Thiệt hại lên tới Boss</v>
          </cell>
          <cell r="JM976" t="str">
            <v>Danificar Até chefe</v>
          </cell>
          <cell r="JN976" t="str">
            <v>تلف ما يصل إلى Boss</v>
          </cell>
          <cell r="JO976" t="str">
            <v>Пашкоджанне да Boss</v>
          </cell>
          <cell r="JP976" t="str">
            <v>Щета в Boss</v>
          </cell>
          <cell r="JQ976" t="str">
            <v>Škodu až do výše Boss</v>
          </cell>
          <cell r="JR976" t="str">
            <v>Schade tot Boss</v>
          </cell>
          <cell r="JS976" t="str">
            <v>Vahingoittaa Jopa Boss</v>
          </cell>
          <cell r="JT976" t="str">
            <v>Να βλάψει Μέχρι Boss</v>
          </cell>
          <cell r="JU976" t="str">
            <v>נזק עד בוס</v>
          </cell>
          <cell r="JV976" t="str">
            <v>Károsíthatja Akár Boss</v>
          </cell>
          <cell r="JW976" t="str">
            <v>Merosakkan Sehingga Boss</v>
          </cell>
          <cell r="JX976" t="str">
            <v>Szkody do Boss</v>
          </cell>
          <cell r="JY976" t="str">
            <v>Până la Boss Damage</v>
          </cell>
          <cell r="JZ976" t="str">
            <v>Škodu až do výšky Boss</v>
          </cell>
          <cell r="KA976" t="str">
            <v>Skador upp till Boss</v>
          </cell>
          <cell r="KB976" t="str">
            <v>Boss kadar zarar</v>
          </cell>
          <cell r="KC976" t="str">
            <v>Пошкодження до Boss</v>
          </cell>
        </row>
        <row r="977">
          <cell r="A977" t="str">
            <v>Op_NormalMonsterDamageIncreaseAddRate</v>
          </cell>
          <cell r="B977">
            <v>1</v>
          </cell>
          <cell r="C977" t="str">
            <v>잔몹에게 주는 피해 증가</v>
          </cell>
          <cell r="D977" t="str">
            <v>Janmop increased damage</v>
          </cell>
          <cell r="E977" t="str">
            <v>Damage UP to Trash</v>
          </cell>
          <cell r="F977" t="str">
            <v/>
          </cell>
          <cell r="H977" t="str">
            <v>Damage UP to Trash</v>
          </cell>
          <cell r="I977">
            <v>1</v>
          </cell>
          <cell r="J977">
            <v>1</v>
          </cell>
          <cell r="K977">
            <v>1</v>
          </cell>
          <cell r="L977">
            <v>0</v>
          </cell>
          <cell r="M977" t="str">
            <v>Damage UP to Normal</v>
          </cell>
          <cell r="N977" t="str">
            <v>Damage UP to Normal</v>
          </cell>
          <cell r="O977" t="str">
            <v>Damage UP to Normal</v>
          </cell>
          <cell r="P977" t="str">
            <v>Damage UP to Normal</v>
          </cell>
          <cell r="Q977" t="str">
            <v>Damage UP to Normal</v>
          </cell>
          <cell r="R977" t="str">
            <v>Damage UP to Normal</v>
          </cell>
          <cell r="S977" t="str">
            <v>Damage UP to Normal</v>
          </cell>
          <cell r="T977" t="str">
            <v>Damage UP to Normal</v>
          </cell>
          <cell r="U977" t="str">
            <v>Damage UP to Normal</v>
          </cell>
          <cell r="V977" t="str">
            <v>Damage UP to Normal</v>
          </cell>
          <cell r="W977" t="str">
            <v>Damage UP to Normal</v>
          </cell>
          <cell r="X977" t="str">
            <v>Damage UP to Normal</v>
          </cell>
          <cell r="Y977" t="str">
            <v>Damage UP to Normal</v>
          </cell>
          <cell r="Z977" t="str">
            <v>Damage UP to Normal</v>
          </cell>
          <cell r="AA977" t="str">
            <v>Damage UP to Normal</v>
          </cell>
          <cell r="AB977" t="str">
            <v>Damage UP to Normal</v>
          </cell>
          <cell r="AC977" t="str">
            <v>Damage UP to Normal</v>
          </cell>
          <cell r="AD977" t="str">
            <v>Damage UP to Normal</v>
          </cell>
          <cell r="AE977" t="str">
            <v>Damage UP to Normal</v>
          </cell>
          <cell r="AF977" t="str">
            <v>Damage UP to Normal</v>
          </cell>
          <cell r="AG977" t="str">
            <v>Damage UP to Normal</v>
          </cell>
          <cell r="AH977" t="str">
            <v>Damage UP to Normal</v>
          </cell>
          <cell r="AI977" t="str">
            <v>Damage UP to Normal</v>
          </cell>
          <cell r="AJ977" t="str">
            <v>Damage UP to Normal</v>
          </cell>
          <cell r="AK977" t="str">
            <v>Damage UP to Normal</v>
          </cell>
          <cell r="AL977" t="str">
            <v>Damage UP to Normal</v>
          </cell>
          <cell r="AM977" t="str">
            <v>Damage UP to Normal</v>
          </cell>
          <cell r="AN977" t="str">
            <v>Damage UP to Normal</v>
          </cell>
          <cell r="AP977" t="str">
            <v>Damage UP to Normal</v>
          </cell>
          <cell r="AQ977" t="str">
            <v>Damage UP to Normal</v>
          </cell>
          <cell r="AR977" t="str">
            <v>Damage UP to Normal</v>
          </cell>
          <cell r="AS977" t="str">
            <v>Damage UP to Normal</v>
          </cell>
          <cell r="AT977" t="str">
            <v>Damage UP to Normal</v>
          </cell>
          <cell r="AU977" t="str">
            <v>Damage UP to Normal</v>
          </cell>
          <cell r="AV977" t="str">
            <v>Damage UP to Normal</v>
          </cell>
          <cell r="AW977" t="str">
            <v>Damage UP to Normal</v>
          </cell>
          <cell r="AX977" t="str">
            <v>Damage UP to Normal</v>
          </cell>
          <cell r="AY977" t="str">
            <v>Damage UP to Normal</v>
          </cell>
          <cell r="AZ977" t="str">
            <v>Damage UP to Normal</v>
          </cell>
          <cell r="BA977" t="str">
            <v>Damage UP to Normal</v>
          </cell>
          <cell r="BB977" t="str">
            <v>Damage UP to Normal</v>
          </cell>
          <cell r="BC977" t="str">
            <v>Damage UP to Normal</v>
          </cell>
          <cell r="BD977" t="str">
            <v>Damage UP to Normal</v>
          </cell>
          <cell r="BE977" t="str">
            <v>Damage UP to Normal</v>
          </cell>
          <cell r="BF977" t="str">
            <v>Damage UP to Normal</v>
          </cell>
          <cell r="BG977" t="str">
            <v>Damage UP to Normal</v>
          </cell>
          <cell r="BH977" t="str">
            <v>Damage UP to Normal</v>
          </cell>
          <cell r="BI977" t="str">
            <v>Damage UP to Normal</v>
          </cell>
          <cell r="BJ977" t="str">
            <v>Damage UP to Normal</v>
          </cell>
          <cell r="BK977" t="str">
            <v>Damage UP to Normal</v>
          </cell>
          <cell r="BL977" t="str">
            <v>Damage UP to Normal</v>
          </cell>
          <cell r="BM977" t="str">
            <v>Damage UP to Normal</v>
          </cell>
          <cell r="BN977" t="str">
            <v>Damage UP to Normal</v>
          </cell>
          <cell r="BO977" t="str">
            <v>Damage UP to Normal</v>
          </cell>
          <cell r="BP977" t="str">
            <v>Damage UP to Normal</v>
          </cell>
          <cell r="BQ977" t="str">
            <v>Damage UP to Normal</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잔몹에게 주는 피해 증가</v>
          </cell>
          <cell r="HZ977" t="str">
            <v>잔몹에게 주는 피해 증가</v>
          </cell>
          <cell r="IA977" t="str">
            <v>잔몹에게 주는 피해 증가</v>
          </cell>
          <cell r="IB977" t="str">
            <v>Damage UP to Trash</v>
          </cell>
          <cell r="IC977" t="str">
            <v>Damage UP to Trash</v>
          </cell>
          <cell r="ID977" t="str">
            <v>Damage UP to Trash</v>
          </cell>
          <cell r="IE977" t="str">
            <v>Damage UP to Trash</v>
          </cell>
          <cell r="IF977" t="str">
            <v>Damage UP to Trash</v>
          </cell>
          <cell r="IG977" t="str">
            <v>Damage UP to Trash</v>
          </cell>
          <cell r="IH977" t="str">
            <v>Damage UP to Trash</v>
          </cell>
          <cell r="II977" t="str">
            <v>Damage UP to Trash</v>
          </cell>
          <cell r="IJ977" t="str">
            <v>Damage UP to Trash</v>
          </cell>
          <cell r="IK977" t="str">
            <v>Damage UP to Trash</v>
          </cell>
          <cell r="IL977" t="str">
            <v>Damage UP to Trash</v>
          </cell>
          <cell r="IM977" t="str">
            <v>Damage UP to Trash</v>
          </cell>
          <cell r="IN977" t="str">
            <v>Damage UP to Trash</v>
          </cell>
          <cell r="IO977" t="str">
            <v>Damage UP to Trash</v>
          </cell>
          <cell r="IP977" t="str">
            <v>Damage UP to Trash</v>
          </cell>
          <cell r="IQ977" t="str">
            <v>Damage UP to Trash</v>
          </cell>
          <cell r="IR977" t="str">
            <v>Damage UP to Trash</v>
          </cell>
          <cell r="IS977" t="str">
            <v>Damage UP to Trash</v>
          </cell>
          <cell r="IT977" t="str">
            <v>Damage UP to Trash</v>
          </cell>
          <cell r="IU977" t="str">
            <v>Damage UP to Trash</v>
          </cell>
          <cell r="IV977" t="str">
            <v>Damage UP to Trash</v>
          </cell>
          <cell r="IW977" t="str">
            <v>Damage UP to Trash</v>
          </cell>
          <cell r="IX977" t="str">
            <v>Damage UP to Trash</v>
          </cell>
          <cell r="IY977" t="str">
            <v>Damage UP to Trash</v>
          </cell>
          <cell r="IZ977" t="str">
            <v>Damage UP to Trash</v>
          </cell>
          <cell r="JB977" t="str">
            <v>ジャンモプに与えるダメージ増加</v>
          </cell>
          <cell r="JC977" t="str">
            <v>提高伤害做janmop</v>
          </cell>
          <cell r="JD977" t="str">
            <v>提高傷害做janmop</v>
          </cell>
          <cell r="JE977" t="str">
            <v>UP dommages à la corbeille</v>
          </cell>
          <cell r="JF977" t="str">
            <v>Schaden bis zu Trash</v>
          </cell>
          <cell r="JG977" t="str">
            <v>Merusak UP ke Sampah</v>
          </cell>
          <cell r="JH977" t="str">
            <v>Danni fino al Cestino</v>
          </cell>
          <cell r="JI977" t="str">
            <v>Повреждение UP в корзину</v>
          </cell>
          <cell r="JJ977" t="str">
            <v>UP dañar a la papelera</v>
          </cell>
          <cell r="JK977" t="str">
            <v>เกิดความเสียหายขึ้นไปที่ถังขยะ</v>
          </cell>
          <cell r="JL977" t="str">
            <v>Làm hỏng UP vào Thùng rác</v>
          </cell>
          <cell r="JM977" t="str">
            <v>Dano até Trash</v>
          </cell>
          <cell r="JN977" t="str">
            <v>تلف UP إلى المهملات</v>
          </cell>
          <cell r="JO977" t="str">
            <v>Пашкоджанне UP ў кошык</v>
          </cell>
          <cell r="JP977" t="str">
            <v>Щета в кошчето</v>
          </cell>
          <cell r="JQ977" t="str">
            <v>Škod do koše</v>
          </cell>
          <cell r="JR977" t="str">
            <v>Schade tot Trash</v>
          </cell>
          <cell r="JS977" t="str">
            <v>Vahingoilta roskakoriin</v>
          </cell>
          <cell r="JT977" t="str">
            <v>Ζημία μέχρι Trash</v>
          </cell>
          <cell r="JU977" t="str">
            <v>נזק עד אשפה</v>
          </cell>
          <cell r="JV977" t="str">
            <v>Károsíthatja UP a kukába</v>
          </cell>
          <cell r="JW977" t="str">
            <v>Merosakkan UP ke Tong Sampah</v>
          </cell>
          <cell r="JX977" t="str">
            <v>Szkody do kosza</v>
          </cell>
          <cell r="JY977" t="str">
            <v>Damage UP Coșul de gunoi</v>
          </cell>
          <cell r="JZ977" t="str">
            <v>Škôd do koša</v>
          </cell>
          <cell r="KA977" t="str">
            <v>Skador upp till papperskorgen</v>
          </cell>
          <cell r="KB977" t="str">
            <v>Çöp Kutusuna YUKARI Hasar</v>
          </cell>
          <cell r="KC977" t="str">
            <v>Пошкодження UP в кошик</v>
          </cell>
        </row>
        <row r="978">
          <cell r="A978" t="str">
            <v>Op_BossMonsterDamageDecreaseAddRate</v>
          </cell>
          <cell r="B978">
            <v>1</v>
          </cell>
          <cell r="C978" t="str">
            <v>보스에게 받는 피해 감소</v>
          </cell>
          <cell r="D978" t="str">
            <v>Boss harm reduction</v>
          </cell>
          <cell r="E978" t="str">
            <v>Damage Down by Boss</v>
          </cell>
          <cell r="F978" t="str">
            <v/>
          </cell>
          <cell r="H978" t="str">
            <v>Damage Down by Boss</v>
          </cell>
          <cell r="I978">
            <v>1</v>
          </cell>
          <cell r="J978">
            <v>1</v>
          </cell>
          <cell r="K978">
            <v>1</v>
          </cell>
          <cell r="L978">
            <v>0</v>
          </cell>
          <cell r="AP978" t="str">
            <v>Damage Down by Boss</v>
          </cell>
          <cell r="AQ978" t="str">
            <v>Damage Down by Boss</v>
          </cell>
          <cell r="AR978" t="str">
            <v>Damage Down by Boss</v>
          </cell>
          <cell r="AS978" t="str">
            <v>Damage Down by Boss</v>
          </cell>
          <cell r="AT978" t="str">
            <v>Damage Down by Boss</v>
          </cell>
          <cell r="AU978" t="str">
            <v>Damage Down by Boss</v>
          </cell>
          <cell r="AV978" t="str">
            <v>Damage Down by Boss</v>
          </cell>
          <cell r="AW978" t="str">
            <v>Damage Down by Boss</v>
          </cell>
          <cell r="AX978" t="str">
            <v>Damage Down by Boss</v>
          </cell>
          <cell r="AY978" t="str">
            <v>Damage Down by Boss</v>
          </cell>
          <cell r="AZ978" t="str">
            <v>Damage Down by Boss</v>
          </cell>
          <cell r="BA978" t="str">
            <v>Damage Down by Boss</v>
          </cell>
          <cell r="BB978" t="str">
            <v>Damage Down by Boss</v>
          </cell>
          <cell r="BC978" t="str">
            <v>Damage Down by Boss</v>
          </cell>
          <cell r="BD978" t="str">
            <v>Damage Down by Boss</v>
          </cell>
          <cell r="BE978" t="str">
            <v>Damage Down by Boss</v>
          </cell>
          <cell r="BF978" t="str">
            <v>Damage Down by Boss</v>
          </cell>
          <cell r="BG978" t="str">
            <v>Damage Down by Boss</v>
          </cell>
          <cell r="BH978" t="str">
            <v>Damage Down by Boss</v>
          </cell>
          <cell r="BI978" t="str">
            <v>Damage Down by Boss</v>
          </cell>
          <cell r="BJ978" t="str">
            <v>Damage Down by Boss</v>
          </cell>
          <cell r="BK978" t="str">
            <v>Damage Down by Boss</v>
          </cell>
          <cell r="BL978" t="str">
            <v>Damage Down by Boss</v>
          </cell>
          <cell r="BM978" t="str">
            <v>Damage Down by Boss</v>
          </cell>
          <cell r="BN978" t="str">
            <v>Damage Down by Boss</v>
          </cell>
          <cell r="BO978" t="str">
            <v>Damage Down by Boss</v>
          </cell>
          <cell r="BP978" t="str">
            <v>Damage Down by Boss</v>
          </cell>
          <cell r="BQ978" t="str">
            <v>Damage Down by Boss</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보스에게 받는 피해 감소</v>
          </cell>
          <cell r="HZ978" t="str">
            <v>보스에게 받는 피해 감소</v>
          </cell>
          <cell r="IA978" t="str">
            <v>보스에게 받는 피해 감소</v>
          </cell>
          <cell r="IB978" t="str">
            <v>Damage Down by Boss</v>
          </cell>
          <cell r="IC978" t="str">
            <v>Damage Down by Boss</v>
          </cell>
          <cell r="ID978" t="str">
            <v>Damage Down by Boss</v>
          </cell>
          <cell r="IE978" t="str">
            <v>Damage Down by Boss</v>
          </cell>
          <cell r="IF978" t="str">
            <v>Damage Down by Boss</v>
          </cell>
          <cell r="IG978" t="str">
            <v>Damage Down by Boss</v>
          </cell>
          <cell r="IH978" t="str">
            <v>Damage Down by Boss</v>
          </cell>
          <cell r="II978" t="str">
            <v>Damage Down by Boss</v>
          </cell>
          <cell r="IJ978" t="str">
            <v>Damage Down by Boss</v>
          </cell>
          <cell r="IK978" t="str">
            <v>Damage Down by Boss</v>
          </cell>
          <cell r="IL978" t="str">
            <v>Damage Down by Boss</v>
          </cell>
          <cell r="IM978" t="str">
            <v>Damage Down by Boss</v>
          </cell>
          <cell r="IN978" t="str">
            <v>Damage Down by Boss</v>
          </cell>
          <cell r="IO978" t="str">
            <v>Damage Down by Boss</v>
          </cell>
          <cell r="IP978" t="str">
            <v>Damage Down by Boss</v>
          </cell>
          <cell r="IQ978" t="str">
            <v>Damage Down by Boss</v>
          </cell>
          <cell r="IR978" t="str">
            <v>Damage Down by Boss</v>
          </cell>
          <cell r="IS978" t="str">
            <v>Damage Down by Boss</v>
          </cell>
          <cell r="IT978" t="str">
            <v>Damage Down by Boss</v>
          </cell>
          <cell r="IU978" t="str">
            <v>Damage Down by Boss</v>
          </cell>
          <cell r="IV978" t="str">
            <v>Damage Down by Boss</v>
          </cell>
          <cell r="IW978" t="str">
            <v>Damage Down by Boss</v>
          </cell>
          <cell r="IX978" t="str">
            <v>Damage Down by Boss</v>
          </cell>
          <cell r="IY978" t="str">
            <v>Damage Down by Boss</v>
          </cell>
          <cell r="IZ978" t="str">
            <v>Damage Down by Boss</v>
          </cell>
          <cell r="JB978" t="str">
            <v>ボスから受けるダメージ減少</v>
          </cell>
          <cell r="JC978" t="str">
            <v>减少带到老板损坏</v>
          </cell>
          <cell r="JD978" t="str">
            <v>減少帶到老闆損壞</v>
          </cell>
          <cell r="JE978" t="str">
            <v>Boss dommages vers le bas</v>
          </cell>
          <cell r="JF978" t="str">
            <v>Schaden Down by Boss</v>
          </cell>
          <cell r="JG978" t="str">
            <v>Merusak Down Boss</v>
          </cell>
          <cell r="JH978" t="str">
            <v>Danno Down di Boss</v>
          </cell>
          <cell r="JI978" t="str">
            <v>Повреждение вниз Boss</v>
          </cell>
          <cell r="JJ978" t="str">
            <v>Dañar abajo de Boss</v>
          </cell>
          <cell r="JK978" t="str">
            <v>สร้างความเสียหายลงบอส</v>
          </cell>
          <cell r="JL978" t="str">
            <v>Làm hỏng xuống bởi Boss</v>
          </cell>
          <cell r="JM978" t="str">
            <v>Danos Down por Boss</v>
          </cell>
          <cell r="JN978" t="str">
            <v>تلف أسفل كتبها Boss</v>
          </cell>
          <cell r="JO978" t="str">
            <v>Пашкоджанне ўніз Boss</v>
          </cell>
          <cell r="JP978" t="str">
            <v>Щета на Даун от Boss</v>
          </cell>
          <cell r="JQ978" t="str">
            <v>Poškodit dolů Boss</v>
          </cell>
          <cell r="JR978" t="str">
            <v>Schade Down van Boss</v>
          </cell>
          <cell r="JS978" t="str">
            <v>Vaurioittaa Down Boss</v>
          </cell>
          <cell r="JT978" t="str">
            <v>Προκαλέσει βλάβη κάτω από την Boss</v>
          </cell>
          <cell r="JU978" t="str">
            <v>נזק דאון ידי בוס</v>
          </cell>
          <cell r="JV978" t="str">
            <v>Károsíthatja Le a Boss</v>
          </cell>
          <cell r="JW978" t="str">
            <v>Merosakkan Down oleh Boss</v>
          </cell>
          <cell r="JX978" t="str">
            <v>Uszkodzić dół przez Boss</v>
          </cell>
          <cell r="JY978" t="str">
            <v>Damage în jos de Boss</v>
          </cell>
          <cell r="JZ978" t="str">
            <v>Poškodiť dole Boss</v>
          </cell>
          <cell r="KA978" t="str">
            <v>Skador Down by Boss</v>
          </cell>
          <cell r="KB978" t="str">
            <v>Boss Down by Hasar</v>
          </cell>
          <cell r="KC978" t="str">
            <v>Пошкодження вниз Boss</v>
          </cell>
        </row>
        <row r="979">
          <cell r="A979" t="str">
            <v>Op_NormalMonsterDamageDecreaseAddRate</v>
          </cell>
          <cell r="B979">
            <v>1</v>
          </cell>
          <cell r="C979" t="str">
            <v>잔몹에게 받는 피해 감소</v>
          </cell>
          <cell r="D979" t="str">
            <v>Janmop damage reduction</v>
          </cell>
          <cell r="E979" t="str">
            <v>Damage Down by Trash</v>
          </cell>
          <cell r="F979" t="str">
            <v/>
          </cell>
          <cell r="H979" t="str">
            <v>Damage Down by Trash</v>
          </cell>
          <cell r="I979">
            <v>1</v>
          </cell>
          <cell r="J979">
            <v>1</v>
          </cell>
          <cell r="K979">
            <v>1</v>
          </cell>
          <cell r="L979">
            <v>0</v>
          </cell>
          <cell r="M979" t="str">
            <v>Damage Down by Normal</v>
          </cell>
          <cell r="N979" t="str">
            <v>Damage Down by Normal</v>
          </cell>
          <cell r="O979" t="str">
            <v>Damage Down by Normal</v>
          </cell>
          <cell r="P979" t="str">
            <v>Damage Down by Normal</v>
          </cell>
          <cell r="Q979" t="str">
            <v>Damage Down by Normal</v>
          </cell>
          <cell r="R979" t="str">
            <v>Damage Down by Normal</v>
          </cell>
          <cell r="S979" t="str">
            <v>Damage Down by Normal</v>
          </cell>
          <cell r="T979" t="str">
            <v>Damage Down by Normal</v>
          </cell>
          <cell r="U979" t="str">
            <v>Damage Down by Normal</v>
          </cell>
          <cell r="V979" t="str">
            <v>Damage Down by Normal</v>
          </cell>
          <cell r="W979" t="str">
            <v>Damage Down by Normal</v>
          </cell>
          <cell r="X979" t="str">
            <v>Damage Down by Normal</v>
          </cell>
          <cell r="Y979" t="str">
            <v>Damage Down by Normal</v>
          </cell>
          <cell r="Z979" t="str">
            <v>Damage Down by Normal</v>
          </cell>
          <cell r="AA979" t="str">
            <v>Damage Down by Normal</v>
          </cell>
          <cell r="AB979" t="str">
            <v>Damage Down by Normal</v>
          </cell>
          <cell r="AC979" t="str">
            <v>Damage Down by Normal</v>
          </cell>
          <cell r="AD979" t="str">
            <v>Damage Down by Normal</v>
          </cell>
          <cell r="AE979" t="str">
            <v>Damage Down by Normal</v>
          </cell>
          <cell r="AF979" t="str">
            <v>Damage Down by Normal</v>
          </cell>
          <cell r="AG979" t="str">
            <v>Damage Down by Normal</v>
          </cell>
          <cell r="AH979" t="str">
            <v>Damage Down by Normal</v>
          </cell>
          <cell r="AI979" t="str">
            <v>Damage Down by Normal</v>
          </cell>
          <cell r="AJ979" t="str">
            <v>Damage Down by Normal</v>
          </cell>
          <cell r="AK979" t="str">
            <v>Damage Down by Normal</v>
          </cell>
          <cell r="AL979" t="str">
            <v>Damage Down by Normal</v>
          </cell>
          <cell r="AM979" t="str">
            <v>Damage Down by Normal</v>
          </cell>
          <cell r="AN979" t="str">
            <v>Damage Down by Normal</v>
          </cell>
          <cell r="AP979" t="str">
            <v>Damage Down by Normal</v>
          </cell>
          <cell r="AQ979" t="str">
            <v>Damage Down by Normal</v>
          </cell>
          <cell r="AR979" t="str">
            <v>Damage Down by Normal</v>
          </cell>
          <cell r="AS979" t="str">
            <v>Damage Down by Normal</v>
          </cell>
          <cell r="AT979" t="str">
            <v>Damage Down by Normal</v>
          </cell>
          <cell r="AU979" t="str">
            <v>Damage Down by Normal</v>
          </cell>
          <cell r="AV979" t="str">
            <v>Damage Down by Normal</v>
          </cell>
          <cell r="AW979" t="str">
            <v>Damage Down by Normal</v>
          </cell>
          <cell r="AX979" t="str">
            <v>Damage Down by Normal</v>
          </cell>
          <cell r="AY979" t="str">
            <v>Damage Down by Normal</v>
          </cell>
          <cell r="AZ979" t="str">
            <v>Damage Down by Normal</v>
          </cell>
          <cell r="BA979" t="str">
            <v>Damage Down by Normal</v>
          </cell>
          <cell r="BB979" t="str">
            <v>Damage Down by Normal</v>
          </cell>
          <cell r="BC979" t="str">
            <v>Damage Down by Normal</v>
          </cell>
          <cell r="BD979" t="str">
            <v>Damage Down by Normal</v>
          </cell>
          <cell r="BE979" t="str">
            <v>Damage Down by Normal</v>
          </cell>
          <cell r="BF979" t="str">
            <v>Damage Down by Normal</v>
          </cell>
          <cell r="BG979" t="str">
            <v>Damage Down by Normal</v>
          </cell>
          <cell r="BH979" t="str">
            <v>Damage Down by Normal</v>
          </cell>
          <cell r="BI979" t="str">
            <v>Damage Down by Normal</v>
          </cell>
          <cell r="BJ979" t="str">
            <v>Damage Down by Normal</v>
          </cell>
          <cell r="BK979" t="str">
            <v>Damage Down by Normal</v>
          </cell>
          <cell r="BL979" t="str">
            <v>Damage Down by Normal</v>
          </cell>
          <cell r="BM979" t="str">
            <v>Damage Down by Normal</v>
          </cell>
          <cell r="BN979" t="str">
            <v>Damage Down by Normal</v>
          </cell>
          <cell r="BO979" t="str">
            <v>Damage Down by Normal</v>
          </cell>
          <cell r="BP979" t="str">
            <v>Damage Down by Normal</v>
          </cell>
          <cell r="BQ979" t="str">
            <v>Damage Down by Normal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잔몹에게 받는 피해 감소</v>
          </cell>
          <cell r="HZ979" t="str">
            <v>잔몹에게 받는 피해 감소</v>
          </cell>
          <cell r="IA979" t="str">
            <v>잔몹에게 받는 피해 감소</v>
          </cell>
          <cell r="IB979" t="str">
            <v>Damage Down by Trash</v>
          </cell>
          <cell r="IC979" t="str">
            <v>Damage Down by Trash</v>
          </cell>
          <cell r="ID979" t="str">
            <v>Damage Down by Trash</v>
          </cell>
          <cell r="IE979" t="str">
            <v>Damage Down by Trash</v>
          </cell>
          <cell r="IF979" t="str">
            <v>Damage Down by Trash</v>
          </cell>
          <cell r="IG979" t="str">
            <v>Damage Down by Trash</v>
          </cell>
          <cell r="IH979" t="str">
            <v>Damage Down by Trash</v>
          </cell>
          <cell r="II979" t="str">
            <v>Damage Down by Trash</v>
          </cell>
          <cell r="IJ979" t="str">
            <v>Damage Down by Trash</v>
          </cell>
          <cell r="IK979" t="str">
            <v>Damage Down by Trash</v>
          </cell>
          <cell r="IL979" t="str">
            <v>Damage Down by Trash</v>
          </cell>
          <cell r="IM979" t="str">
            <v>Damage Down by Trash</v>
          </cell>
          <cell r="IN979" t="str">
            <v>Damage Down by Trash</v>
          </cell>
          <cell r="IO979" t="str">
            <v>Damage Down by Trash</v>
          </cell>
          <cell r="IP979" t="str">
            <v>Damage Down by Trash</v>
          </cell>
          <cell r="IQ979" t="str">
            <v>Damage Down by Trash</v>
          </cell>
          <cell r="IR979" t="str">
            <v>Damage Down by Trash</v>
          </cell>
          <cell r="IS979" t="str">
            <v>Damage Down by Trash</v>
          </cell>
          <cell r="IT979" t="str">
            <v>Damage Down by Trash</v>
          </cell>
          <cell r="IU979" t="str">
            <v>Damage Down by Trash</v>
          </cell>
          <cell r="IV979" t="str">
            <v>Damage Down by Trash</v>
          </cell>
          <cell r="IW979" t="str">
            <v>Damage Down by Trash</v>
          </cell>
          <cell r="IX979" t="str">
            <v>Damage Down by Trash</v>
          </cell>
          <cell r="IY979" t="str">
            <v>Damage Down by Trash</v>
          </cell>
          <cell r="IZ979" t="str">
            <v>Damage Down by Trash</v>
          </cell>
          <cell r="JB979" t="str">
            <v>ジャンモプに受けるダメージ減少</v>
          </cell>
          <cell r="JC979" t="str">
            <v>减少损坏采取janmop</v>
          </cell>
          <cell r="JD979" t="str">
            <v>減少損壞採取janmop</v>
          </cell>
          <cell r="JE979" t="str">
            <v>Vers le bas par dommages Trash</v>
          </cell>
          <cell r="JF979" t="str">
            <v>Schaden Down by Trash</v>
          </cell>
          <cell r="JG979" t="str">
            <v>Merusak Down Sampah</v>
          </cell>
          <cell r="JH979" t="str">
            <v>Danno Down di Trash</v>
          </cell>
          <cell r="JI979" t="str">
            <v>Повреждение вниз корзины</v>
          </cell>
          <cell r="JJ979" t="str">
            <v>Bajo el peso de la basura dañar</v>
          </cell>
          <cell r="JK979" t="str">
            <v>สร้างความเสียหายโดยลงถังขยะ</v>
          </cell>
          <cell r="JL979" t="str">
            <v>Làm hỏng xuống bởi Thùng rác</v>
          </cell>
          <cell r="JM979" t="str">
            <v>Danificar Down by Trash</v>
          </cell>
          <cell r="JN979" t="str">
            <v>تلف أسفل من المهملات</v>
          </cell>
          <cell r="JO979" t="str">
            <v>Пашкоджанне ўніз кошыка</v>
          </cell>
          <cell r="JP979" t="str">
            <v>Щета на Даун от кошчето</v>
          </cell>
          <cell r="JQ979" t="str">
            <v>Poškodit dolů koše</v>
          </cell>
          <cell r="JR979" t="str">
            <v>Schade Down van Trash</v>
          </cell>
          <cell r="JS979" t="str">
            <v>Vaurioittaa Down roskakoriin</v>
          </cell>
          <cell r="JT979" t="str">
            <v>Προκαλέσει βλάβη κάτω από κάδο απορριμμάτων</v>
          </cell>
          <cell r="JU979" t="str">
            <v>נזק דאון ידי אשפה</v>
          </cell>
          <cell r="JV979" t="str">
            <v>Károsíthatja Le a kukába</v>
          </cell>
          <cell r="JW979" t="str">
            <v>Merosakkan Down oleh Sampah</v>
          </cell>
          <cell r="JX979" t="str">
            <v>Uszkodzenie przez Kosza</v>
          </cell>
          <cell r="JY979" t="str">
            <v>Damage în jos de gunoi</v>
          </cell>
          <cell r="JZ979" t="str">
            <v>Poškodiť dole koša</v>
          </cell>
          <cell r="KA979" t="str">
            <v>Skador Nere vid papperskorgen</v>
          </cell>
          <cell r="KB979" t="str">
            <v>Çöp Kutusu Down by Hasar</v>
          </cell>
          <cell r="KC979" t="str">
            <v>Пошкодження вниз кошика</v>
          </cell>
        </row>
        <row r="980">
          <cell r="A980" t="str">
            <v>Op_MaxHpAddRate</v>
          </cell>
          <cell r="B980">
            <v>1</v>
          </cell>
          <cell r="C980" t="str">
            <v>최대 체력</v>
          </cell>
          <cell r="D980" t="str">
            <v>Max Stamina</v>
          </cell>
          <cell r="E980" t="str">
            <v>Max Health</v>
          </cell>
          <cell r="F980" t="str">
            <v/>
          </cell>
          <cell r="H980" t="str">
            <v>Max Health</v>
          </cell>
          <cell r="J980">
            <v>1</v>
          </cell>
          <cell r="K980">
            <v>1</v>
          </cell>
          <cell r="L980">
            <v>0</v>
          </cell>
          <cell r="AP980" t="str">
            <v>Max Health</v>
          </cell>
          <cell r="AQ980" t="str">
            <v>Max Health</v>
          </cell>
          <cell r="AR980" t="str">
            <v>Max Health</v>
          </cell>
          <cell r="AS980" t="str">
            <v>Max Health</v>
          </cell>
          <cell r="AT980" t="str">
            <v>Max Health</v>
          </cell>
          <cell r="AU980" t="str">
            <v>Max Health</v>
          </cell>
          <cell r="AV980" t="str">
            <v>Max Health</v>
          </cell>
          <cell r="AW980" t="str">
            <v>Max Health</v>
          </cell>
          <cell r="AX980" t="str">
            <v>Max Health</v>
          </cell>
          <cell r="AY980" t="str">
            <v>Max Health</v>
          </cell>
          <cell r="AZ980" t="str">
            <v>Max Health</v>
          </cell>
          <cell r="BA980" t="str">
            <v>Max Health</v>
          </cell>
          <cell r="BB980" t="str">
            <v>Max Health</v>
          </cell>
          <cell r="BC980" t="str">
            <v>Max Health</v>
          </cell>
          <cell r="BD980" t="str">
            <v>Max Health</v>
          </cell>
          <cell r="BE980" t="str">
            <v>Max Health</v>
          </cell>
          <cell r="BF980" t="str">
            <v>Max Health</v>
          </cell>
          <cell r="BG980" t="str">
            <v>Max Health</v>
          </cell>
          <cell r="BH980" t="str">
            <v>Max Health</v>
          </cell>
          <cell r="BI980" t="str">
            <v>Max Health</v>
          </cell>
          <cell r="BJ980" t="str">
            <v>Max Health</v>
          </cell>
          <cell r="BK980" t="str">
            <v>Max Health</v>
          </cell>
          <cell r="BL980" t="str">
            <v>Max Health</v>
          </cell>
          <cell r="BM980" t="str">
            <v>Max Health</v>
          </cell>
          <cell r="BN980" t="str">
            <v>Max Health</v>
          </cell>
          <cell r="BO980" t="str">
            <v>Max Health</v>
          </cell>
          <cell r="BP980" t="str">
            <v>Max Health</v>
          </cell>
          <cell r="BQ980" t="str">
            <v>Max Health</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최대 체력</v>
          </cell>
          <cell r="HZ980" t="str">
            <v>최대 체력</v>
          </cell>
          <cell r="IA980" t="str">
            <v>최대 체력</v>
          </cell>
          <cell r="IB980" t="str">
            <v>Max Health</v>
          </cell>
          <cell r="IC980" t="str">
            <v>Max Health</v>
          </cell>
          <cell r="ID980" t="str">
            <v>Max Health</v>
          </cell>
          <cell r="IE980" t="str">
            <v>Max Health</v>
          </cell>
          <cell r="IF980" t="str">
            <v>Max Health</v>
          </cell>
          <cell r="IG980" t="str">
            <v>Max Health</v>
          </cell>
          <cell r="IH980" t="str">
            <v>Max Health</v>
          </cell>
          <cell r="II980" t="str">
            <v>Max Health</v>
          </cell>
          <cell r="IJ980" t="str">
            <v>Max Health</v>
          </cell>
          <cell r="IK980" t="str">
            <v>Max Health</v>
          </cell>
          <cell r="IL980" t="str">
            <v>Max Health</v>
          </cell>
          <cell r="IM980" t="str">
            <v>Max Health</v>
          </cell>
          <cell r="IN980" t="str">
            <v>Max Health</v>
          </cell>
          <cell r="IO980" t="str">
            <v>Max Health</v>
          </cell>
          <cell r="IP980" t="str">
            <v>Max Health</v>
          </cell>
          <cell r="IQ980" t="str">
            <v>Max Health</v>
          </cell>
          <cell r="IR980" t="str">
            <v>Max Health</v>
          </cell>
          <cell r="IS980" t="str">
            <v>Max Health</v>
          </cell>
          <cell r="IT980" t="str">
            <v>Max Health</v>
          </cell>
          <cell r="IU980" t="str">
            <v>Max Health</v>
          </cell>
          <cell r="IV980" t="str">
            <v>Max Health</v>
          </cell>
          <cell r="IW980" t="str">
            <v>Max Health</v>
          </cell>
          <cell r="IX980" t="str">
            <v>Max Health</v>
          </cell>
          <cell r="IY980" t="str">
            <v>Max Health</v>
          </cell>
          <cell r="IZ980" t="str">
            <v>Max Health</v>
          </cell>
          <cell r="JB980" t="str">
            <v>最大体力</v>
          </cell>
          <cell r="JC980" t="str">
            <v>最大体力</v>
          </cell>
          <cell r="JD980" t="str">
            <v>最大體力</v>
          </cell>
          <cell r="JE980" t="str">
            <v>Santé maximale</v>
          </cell>
          <cell r="JF980" t="str">
            <v>Maximale Gesundheit</v>
          </cell>
          <cell r="JG980" t="str">
            <v>Max Kesehatan</v>
          </cell>
          <cell r="JH980" t="str">
            <v>Salute massima</v>
          </cell>
          <cell r="JI980" t="str">
            <v>Максимальное здоровье</v>
          </cell>
          <cell r="JJ980" t="str">
            <v>Máxima salud</v>
          </cell>
          <cell r="JK980" t="str">
            <v>สุขภาพสูงสุด</v>
          </cell>
          <cell r="JL980" t="str">
            <v>Tràn đầy sức khỏe</v>
          </cell>
          <cell r="JM980" t="str">
            <v>Saúde máxima</v>
          </cell>
          <cell r="JN980" t="str">
            <v>الصحة القصوى</v>
          </cell>
          <cell r="JO980" t="str">
            <v>Max Health</v>
          </cell>
          <cell r="JP980" t="str">
            <v>Макс Здраве</v>
          </cell>
          <cell r="JQ980" t="str">
            <v>Max Health</v>
          </cell>
          <cell r="JR980" t="str">
            <v>Maximale gezondheid</v>
          </cell>
          <cell r="JS980" t="str">
            <v>Enimmäisterveys</v>
          </cell>
          <cell r="JT980" t="str">
            <v>Μέγιστη υγεία</v>
          </cell>
          <cell r="JU980" t="str">
            <v>בריאות מקסימלית</v>
          </cell>
          <cell r="JV980" t="str">
            <v>Max Health</v>
          </cell>
          <cell r="JW980" t="str">
            <v>Max Kesihatan</v>
          </cell>
          <cell r="JX980" t="str">
            <v>Maksymalne życie</v>
          </cell>
          <cell r="JY980" t="str">
            <v>Max Sănătate</v>
          </cell>
          <cell r="JZ980" t="str">
            <v>Max Health</v>
          </cell>
          <cell r="KA980" t="str">
            <v>Maxhälsa</v>
          </cell>
          <cell r="KB980" t="str">
            <v>Maksimum Sağlık</v>
          </cell>
          <cell r="KC980" t="str">
            <v>Max Health</v>
          </cell>
        </row>
        <row r="981">
          <cell r="A981" t="str">
            <v>Op_MaxHp</v>
          </cell>
          <cell r="B981">
            <v>1</v>
          </cell>
          <cell r="C981" t="str">
            <v>최대 체력</v>
          </cell>
          <cell r="D981" t="str">
            <v>Max Stamina</v>
          </cell>
          <cell r="E981" t="str">
            <v>Max Health</v>
          </cell>
          <cell r="F981" t="str">
            <v/>
          </cell>
          <cell r="H981" t="str">
            <v>Max Health</v>
          </cell>
          <cell r="J981">
            <v>1</v>
          </cell>
          <cell r="K981">
            <v>1</v>
          </cell>
          <cell r="L981">
            <v>0</v>
          </cell>
          <cell r="AP981" t="str">
            <v>Max Health</v>
          </cell>
          <cell r="AQ981" t="str">
            <v>Max Health</v>
          </cell>
          <cell r="AR981" t="str">
            <v>Max Health</v>
          </cell>
          <cell r="AS981" t="str">
            <v>Max Health</v>
          </cell>
          <cell r="AT981" t="str">
            <v>Max Health</v>
          </cell>
          <cell r="AU981" t="str">
            <v>Max Health</v>
          </cell>
          <cell r="AV981" t="str">
            <v>Max Health</v>
          </cell>
          <cell r="AW981" t="str">
            <v>Max Health</v>
          </cell>
          <cell r="AX981" t="str">
            <v>Max Health</v>
          </cell>
          <cell r="AY981" t="str">
            <v>Max Health</v>
          </cell>
          <cell r="AZ981" t="str">
            <v>Max Health</v>
          </cell>
          <cell r="BA981" t="str">
            <v>Max Health</v>
          </cell>
          <cell r="BB981" t="str">
            <v>Max Health</v>
          </cell>
          <cell r="BC981" t="str">
            <v>Max Health</v>
          </cell>
          <cell r="BD981" t="str">
            <v>Max Health</v>
          </cell>
          <cell r="BE981" t="str">
            <v>Max Health</v>
          </cell>
          <cell r="BF981" t="str">
            <v>Max Health</v>
          </cell>
          <cell r="BG981" t="str">
            <v>Max Health</v>
          </cell>
          <cell r="BH981" t="str">
            <v>Max Health</v>
          </cell>
          <cell r="BI981" t="str">
            <v>Max Health</v>
          </cell>
          <cell r="BJ981" t="str">
            <v>Max Health</v>
          </cell>
          <cell r="BK981" t="str">
            <v>Max Health</v>
          </cell>
          <cell r="BL981" t="str">
            <v>Max Health</v>
          </cell>
          <cell r="BM981" t="str">
            <v>Max Health</v>
          </cell>
          <cell r="BN981" t="str">
            <v>Max Health</v>
          </cell>
          <cell r="BO981" t="str">
            <v>Max Health</v>
          </cell>
          <cell r="BP981" t="str">
            <v>Max Health</v>
          </cell>
          <cell r="BQ981" t="str">
            <v>Max Health</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최대 체력</v>
          </cell>
          <cell r="HZ981" t="str">
            <v>최대 체력</v>
          </cell>
          <cell r="IA981" t="str">
            <v>최대 체력</v>
          </cell>
          <cell r="IB981" t="str">
            <v>Max Health</v>
          </cell>
          <cell r="IC981" t="str">
            <v>Max Health</v>
          </cell>
          <cell r="ID981" t="str">
            <v>Max Health</v>
          </cell>
          <cell r="IE981" t="str">
            <v>Max Health</v>
          </cell>
          <cell r="IF981" t="str">
            <v>Max Health</v>
          </cell>
          <cell r="IG981" t="str">
            <v>Max Health</v>
          </cell>
          <cell r="IH981" t="str">
            <v>Max Health</v>
          </cell>
          <cell r="II981" t="str">
            <v>Max Health</v>
          </cell>
          <cell r="IJ981" t="str">
            <v>Max Health</v>
          </cell>
          <cell r="IK981" t="str">
            <v>Max Health</v>
          </cell>
          <cell r="IL981" t="str">
            <v>Max Health</v>
          </cell>
          <cell r="IM981" t="str">
            <v>Max Health</v>
          </cell>
          <cell r="IN981" t="str">
            <v>Max Health</v>
          </cell>
          <cell r="IO981" t="str">
            <v>Max Health</v>
          </cell>
          <cell r="IP981" t="str">
            <v>Max Health</v>
          </cell>
          <cell r="IQ981" t="str">
            <v>Max Health</v>
          </cell>
          <cell r="IR981" t="str">
            <v>Max Health</v>
          </cell>
          <cell r="IS981" t="str">
            <v>Max Health</v>
          </cell>
          <cell r="IT981" t="str">
            <v>Max Health</v>
          </cell>
          <cell r="IU981" t="str">
            <v>Max Health</v>
          </cell>
          <cell r="IV981" t="str">
            <v>Max Health</v>
          </cell>
          <cell r="IW981" t="str">
            <v>Max Health</v>
          </cell>
          <cell r="IX981" t="str">
            <v>Max Health</v>
          </cell>
          <cell r="IY981" t="str">
            <v>Max Health</v>
          </cell>
          <cell r="IZ981" t="str">
            <v>Max Health</v>
          </cell>
          <cell r="JB981" t="str">
            <v>最大体力</v>
          </cell>
          <cell r="JC981" t="str">
            <v>最大体力</v>
          </cell>
          <cell r="JD981" t="str">
            <v>最大體力</v>
          </cell>
          <cell r="JE981" t="str">
            <v>Santé maximale</v>
          </cell>
          <cell r="JF981" t="str">
            <v>Maximale Gesundheit</v>
          </cell>
          <cell r="JG981" t="str">
            <v>Max Kesehatan</v>
          </cell>
          <cell r="JH981" t="str">
            <v>Salute massima</v>
          </cell>
          <cell r="JI981" t="str">
            <v>Максимальное здоровье</v>
          </cell>
          <cell r="JJ981" t="str">
            <v>Máxima salud</v>
          </cell>
          <cell r="JK981" t="str">
            <v>สุขภาพสูงสุด</v>
          </cell>
          <cell r="JL981" t="str">
            <v>Tràn đầy sức khỏe</v>
          </cell>
          <cell r="JM981" t="str">
            <v>Saúde máxima</v>
          </cell>
          <cell r="JN981" t="str">
            <v>الصحة القصوى</v>
          </cell>
          <cell r="JO981" t="str">
            <v>Max Health</v>
          </cell>
          <cell r="JP981" t="str">
            <v>Макс Здраве</v>
          </cell>
          <cell r="JQ981" t="str">
            <v>Max Health</v>
          </cell>
          <cell r="JR981" t="str">
            <v>Maximale gezondheid</v>
          </cell>
          <cell r="JS981" t="str">
            <v>Enimmäisterveys</v>
          </cell>
          <cell r="JT981" t="str">
            <v>Μέγιστη υγεία</v>
          </cell>
          <cell r="JU981" t="str">
            <v>בריאות מקסימלית</v>
          </cell>
          <cell r="JV981" t="str">
            <v>Max Health</v>
          </cell>
          <cell r="JW981" t="str">
            <v>Max Kesihatan</v>
          </cell>
          <cell r="JX981" t="str">
            <v>Maksymalne życie</v>
          </cell>
          <cell r="JY981" t="str">
            <v>Max Sănătate</v>
          </cell>
          <cell r="JZ981" t="str">
            <v>Max Health</v>
          </cell>
          <cell r="KA981" t="str">
            <v>Maxhälsa</v>
          </cell>
          <cell r="KB981" t="str">
            <v>Maksimum Sağlık</v>
          </cell>
          <cell r="KC981" t="str">
            <v>Max Health</v>
          </cell>
        </row>
        <row r="982">
          <cell r="A982" t="str">
            <v>Op_PowerSourceHealAddRate</v>
          </cell>
          <cell r="B982">
            <v>1</v>
          </cell>
          <cell r="C982" t="str">
            <v>파워소스 회복량</v>
          </cell>
          <cell r="D982" t="str">
            <v>Power source Regeneration</v>
          </cell>
          <cell r="E982" t="str">
            <v>Power Source Heal</v>
          </cell>
          <cell r="F982" t="str">
            <v/>
          </cell>
          <cell r="H982" t="str">
            <v>Power Source Heal</v>
          </cell>
          <cell r="J982">
            <v>1</v>
          </cell>
          <cell r="K982">
            <v>1</v>
          </cell>
          <cell r="L982">
            <v>0</v>
          </cell>
          <cell r="AP982" t="str">
            <v>Power Source Heal</v>
          </cell>
          <cell r="AQ982" t="str">
            <v>Power Source Heal</v>
          </cell>
          <cell r="AR982" t="str">
            <v>Power Source Heal</v>
          </cell>
          <cell r="AS982" t="str">
            <v>Power Source Heal</v>
          </cell>
          <cell r="AT982" t="str">
            <v>Power Source Heal</v>
          </cell>
          <cell r="AU982" t="str">
            <v>Power Source Heal</v>
          </cell>
          <cell r="AV982" t="str">
            <v>Power Source Heal</v>
          </cell>
          <cell r="AW982" t="str">
            <v>Power Source Heal</v>
          </cell>
          <cell r="AX982" t="str">
            <v>Power Source Heal</v>
          </cell>
          <cell r="AY982" t="str">
            <v>Power Source Heal</v>
          </cell>
          <cell r="AZ982" t="str">
            <v>Power Source Heal</v>
          </cell>
          <cell r="BA982" t="str">
            <v>Power Source Heal</v>
          </cell>
          <cell r="BB982" t="str">
            <v>Power Source Heal</v>
          </cell>
          <cell r="BC982" t="str">
            <v>Power Source Heal</v>
          </cell>
          <cell r="BD982" t="str">
            <v>Power Source Heal</v>
          </cell>
          <cell r="BE982" t="str">
            <v>Power Source Heal</v>
          </cell>
          <cell r="BF982" t="str">
            <v>Power Source Heal</v>
          </cell>
          <cell r="BG982" t="str">
            <v>Power Source Heal</v>
          </cell>
          <cell r="BH982" t="str">
            <v>Power Source Heal</v>
          </cell>
          <cell r="BI982" t="str">
            <v>Power Source Heal</v>
          </cell>
          <cell r="BJ982" t="str">
            <v>Power Source Heal</v>
          </cell>
          <cell r="BK982" t="str">
            <v>Power Source Heal</v>
          </cell>
          <cell r="BL982" t="str">
            <v>Power Source Heal</v>
          </cell>
          <cell r="BM982" t="str">
            <v>Power Source Heal</v>
          </cell>
          <cell r="BN982" t="str">
            <v>Power Source Heal</v>
          </cell>
          <cell r="BO982" t="str">
            <v>Power Source Heal</v>
          </cell>
          <cell r="BP982" t="str">
            <v>Power Source Heal</v>
          </cell>
          <cell r="BQ982" t="str">
            <v>Power Source Heal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파워소스 회복량</v>
          </cell>
          <cell r="HZ982" t="str">
            <v>파워소스 회복량</v>
          </cell>
          <cell r="IA982" t="str">
            <v>파워소스 회복량</v>
          </cell>
          <cell r="IB982" t="str">
            <v>Power Source Heal</v>
          </cell>
          <cell r="IC982" t="str">
            <v>Power Source Heal</v>
          </cell>
          <cell r="ID982" t="str">
            <v>Power Source Heal</v>
          </cell>
          <cell r="IE982" t="str">
            <v>Power Source Heal</v>
          </cell>
          <cell r="IF982" t="str">
            <v>Power Source Heal</v>
          </cell>
          <cell r="IG982" t="str">
            <v>Power Source Heal</v>
          </cell>
          <cell r="IH982" t="str">
            <v>Power Source Heal</v>
          </cell>
          <cell r="II982" t="str">
            <v>Power Source Heal</v>
          </cell>
          <cell r="IJ982" t="str">
            <v>Power Source Heal</v>
          </cell>
          <cell r="IK982" t="str">
            <v>Power Source Heal</v>
          </cell>
          <cell r="IL982" t="str">
            <v>Power Source Heal</v>
          </cell>
          <cell r="IM982" t="str">
            <v>Power Source Heal</v>
          </cell>
          <cell r="IN982" t="str">
            <v>Power Source Heal</v>
          </cell>
          <cell r="IO982" t="str">
            <v>Power Source Heal</v>
          </cell>
          <cell r="IP982" t="str">
            <v>Power Source Heal</v>
          </cell>
          <cell r="IQ982" t="str">
            <v>Power Source Heal</v>
          </cell>
          <cell r="IR982" t="str">
            <v>Power Source Heal</v>
          </cell>
          <cell r="IS982" t="str">
            <v>Power Source Heal</v>
          </cell>
          <cell r="IT982" t="str">
            <v>Power Source Heal</v>
          </cell>
          <cell r="IU982" t="str">
            <v>Power Source Heal</v>
          </cell>
          <cell r="IV982" t="str">
            <v>Power Source Heal</v>
          </cell>
          <cell r="IW982" t="str">
            <v>Power Source Heal</v>
          </cell>
          <cell r="IX982" t="str">
            <v>Power Source Heal</v>
          </cell>
          <cell r="IY982" t="str">
            <v>Power Source Heal</v>
          </cell>
          <cell r="IZ982" t="str">
            <v>Power Source Heal</v>
          </cell>
          <cell r="JB982" t="str">
            <v>パワーソース回復量</v>
          </cell>
          <cell r="JC982" t="str">
            <v>电源再生</v>
          </cell>
          <cell r="JD982" t="str">
            <v>電源再生</v>
          </cell>
          <cell r="JE982" t="str">
            <v>Alimentation Guérir</v>
          </cell>
          <cell r="JF982" t="str">
            <v>Power Source Heilen</v>
          </cell>
          <cell r="JG982" t="str">
            <v>Sumber Listrik Menyembuhkan</v>
          </cell>
          <cell r="JH982" t="str">
            <v>Alimentazione Heal</v>
          </cell>
          <cell r="JI982" t="str">
            <v>Источник питания Лечение</v>
          </cell>
          <cell r="JJ982" t="str">
            <v>Fuente de alimentación Heal</v>
          </cell>
          <cell r="JK982" t="str">
            <v>แหล่งพลังงาน Heal</v>
          </cell>
          <cell r="JL982" t="str">
            <v>Nguồn điện chữa lành</v>
          </cell>
          <cell r="JM982" t="str">
            <v>Fonte de Cura</v>
          </cell>
          <cell r="JN982" t="str">
            <v>مصدر الطاقة شفاء</v>
          </cell>
          <cell r="JO982" t="str">
            <v>Крыніца харчавання Лячэнне</v>
          </cell>
          <cell r="JP982" t="str">
            <v>Източник на захранване Heal</v>
          </cell>
          <cell r="JQ982" t="str">
            <v>Napájení Heal</v>
          </cell>
          <cell r="JR982" t="str">
            <v>Power Source Heal</v>
          </cell>
          <cell r="JS982" t="str">
            <v>Virtalähde Heal</v>
          </cell>
          <cell r="JT982" t="str">
            <v>Πηγή ισχύος Heal</v>
          </cell>
          <cell r="JU982" t="str">
            <v>מקור כוח לרפא</v>
          </cell>
          <cell r="JV982" t="str">
            <v>Áramforrás Heal</v>
          </cell>
          <cell r="JW982" t="str">
            <v>Sumber Kuasa Sihat</v>
          </cell>
          <cell r="JX982" t="str">
            <v>Źródło zasilania Heal</v>
          </cell>
          <cell r="JY982" t="str">
            <v>Sursa de alimentare Heal</v>
          </cell>
          <cell r="JZ982" t="str">
            <v>napájanie Heal</v>
          </cell>
          <cell r="KA982" t="str">
            <v>Strömkälla Heal</v>
          </cell>
          <cell r="KB982" t="str">
            <v>Güç Kaynağı Heal</v>
          </cell>
          <cell r="KC982" t="str">
            <v>Джерело живлення Лікування</v>
          </cell>
        </row>
        <row r="983">
          <cell r="A983" t="str">
            <v>Op_SwapHealAddRate</v>
          </cell>
          <cell r="B983">
            <v>1</v>
          </cell>
          <cell r="C983" t="str">
            <v>교체 회복량</v>
          </cell>
          <cell r="D983" t="str">
            <v>Replacement Regeneration</v>
          </cell>
          <cell r="E983" t="str">
            <v>Swap Heal</v>
          </cell>
          <cell r="F983" t="str">
            <v/>
          </cell>
          <cell r="H983" t="str">
            <v>Swap Heal</v>
          </cell>
          <cell r="J983">
            <v>1</v>
          </cell>
          <cell r="K983">
            <v>1</v>
          </cell>
          <cell r="L983">
            <v>0</v>
          </cell>
          <cell r="AP983" t="str">
            <v>Swap Heal</v>
          </cell>
          <cell r="AQ983" t="str">
            <v>Swap Heal</v>
          </cell>
          <cell r="AR983" t="str">
            <v>Swap Heal</v>
          </cell>
          <cell r="AS983" t="str">
            <v>Swap Heal</v>
          </cell>
          <cell r="AT983" t="str">
            <v>Swap Heal</v>
          </cell>
          <cell r="AU983" t="str">
            <v>Swap Heal</v>
          </cell>
          <cell r="AV983" t="str">
            <v>Swap Heal</v>
          </cell>
          <cell r="AW983" t="str">
            <v>Swap Heal</v>
          </cell>
          <cell r="AX983" t="str">
            <v>Swap Heal</v>
          </cell>
          <cell r="AY983" t="str">
            <v>Swap Heal</v>
          </cell>
          <cell r="AZ983" t="str">
            <v>Swap Heal</v>
          </cell>
          <cell r="BA983" t="str">
            <v>Swap Heal</v>
          </cell>
          <cell r="BB983" t="str">
            <v>Swap Heal</v>
          </cell>
          <cell r="BC983" t="str">
            <v>Swap Heal</v>
          </cell>
          <cell r="BD983" t="str">
            <v>Swap Heal</v>
          </cell>
          <cell r="BE983" t="str">
            <v>Swap Heal</v>
          </cell>
          <cell r="BF983" t="str">
            <v>Swap Heal</v>
          </cell>
          <cell r="BG983" t="str">
            <v>Swap Heal</v>
          </cell>
          <cell r="BH983" t="str">
            <v>Swap Heal</v>
          </cell>
          <cell r="BI983" t="str">
            <v>Swap Heal</v>
          </cell>
          <cell r="BJ983" t="str">
            <v>Swap Heal</v>
          </cell>
          <cell r="BK983" t="str">
            <v>Swap Heal</v>
          </cell>
          <cell r="BL983" t="str">
            <v>Swap Heal</v>
          </cell>
          <cell r="BM983" t="str">
            <v>Swap Heal</v>
          </cell>
          <cell r="BN983" t="str">
            <v>Swap Heal</v>
          </cell>
          <cell r="BO983" t="str">
            <v>Swap Heal</v>
          </cell>
          <cell r="BP983" t="str">
            <v>Swap Heal</v>
          </cell>
          <cell r="BQ983" t="str">
            <v>Swap Heal</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교체 회복량</v>
          </cell>
          <cell r="HZ983" t="str">
            <v>교체 회복량</v>
          </cell>
          <cell r="IA983" t="str">
            <v>교체 회복량</v>
          </cell>
          <cell r="IB983" t="str">
            <v>Swap Heal</v>
          </cell>
          <cell r="IC983" t="str">
            <v>Swap Heal</v>
          </cell>
          <cell r="ID983" t="str">
            <v>Swap Heal</v>
          </cell>
          <cell r="IE983" t="str">
            <v>Swap Heal</v>
          </cell>
          <cell r="IF983" t="str">
            <v>Swap Heal</v>
          </cell>
          <cell r="IG983" t="str">
            <v>Swap Heal</v>
          </cell>
          <cell r="IH983" t="str">
            <v>Swap Heal</v>
          </cell>
          <cell r="II983" t="str">
            <v>Swap Heal</v>
          </cell>
          <cell r="IJ983" t="str">
            <v>Swap Heal</v>
          </cell>
          <cell r="IK983" t="str">
            <v>Swap Heal</v>
          </cell>
          <cell r="IL983" t="str">
            <v>Swap Heal</v>
          </cell>
          <cell r="IM983" t="str">
            <v>Swap Heal</v>
          </cell>
          <cell r="IN983" t="str">
            <v>Swap Heal</v>
          </cell>
          <cell r="IO983" t="str">
            <v>Swap Heal</v>
          </cell>
          <cell r="IP983" t="str">
            <v>Swap Heal</v>
          </cell>
          <cell r="IQ983" t="str">
            <v>Swap Heal</v>
          </cell>
          <cell r="IR983" t="str">
            <v>Swap Heal</v>
          </cell>
          <cell r="IS983" t="str">
            <v>Swap Heal</v>
          </cell>
          <cell r="IT983" t="str">
            <v>Swap Heal</v>
          </cell>
          <cell r="IU983" t="str">
            <v>Swap Heal</v>
          </cell>
          <cell r="IV983" t="str">
            <v>Swap Heal</v>
          </cell>
          <cell r="IW983" t="str">
            <v>Swap Heal</v>
          </cell>
          <cell r="IX983" t="str">
            <v>Swap Heal</v>
          </cell>
          <cell r="IY983" t="str">
            <v>Swap Heal</v>
          </cell>
          <cell r="IZ983" t="str">
            <v>Swap Heal</v>
          </cell>
          <cell r="JB983" t="str">
            <v>交換回復量</v>
          </cell>
          <cell r="JC983" t="str">
            <v>更换再生</v>
          </cell>
          <cell r="JD983" t="str">
            <v>更換再生</v>
          </cell>
          <cell r="JE983" t="str">
            <v>swap Guérir</v>
          </cell>
          <cell r="JF983" t="str">
            <v>Swap-heilen</v>
          </cell>
          <cell r="JG983" t="str">
            <v>SWAP Menyembuhkan</v>
          </cell>
          <cell r="JH983" t="str">
            <v>SWaP Heal</v>
          </cell>
          <cell r="JI983" t="str">
            <v>SWAP Лечение</v>
          </cell>
          <cell r="JJ983" t="str">
            <v>sWAP Heal</v>
          </cell>
          <cell r="JK983" t="str">
            <v>Swap Heal</v>
          </cell>
          <cell r="JL983" t="str">
            <v>swap chữa lành</v>
          </cell>
          <cell r="JM983" t="str">
            <v>swap curar</v>
          </cell>
          <cell r="JN983" t="str">
            <v>مبادلة أشف</v>
          </cell>
          <cell r="JO983" t="str">
            <v>SWAP Лячэнне</v>
          </cell>
          <cell r="JP983" t="str">
            <v>суап Heal</v>
          </cell>
          <cell r="JQ983" t="str">
            <v>sWAP Heal</v>
          </cell>
          <cell r="JR983" t="str">
            <v>sWAP Heal</v>
          </cell>
          <cell r="JS983" t="str">
            <v>swap Heal</v>
          </cell>
          <cell r="JT983" t="str">
            <v>SWAP Heal</v>
          </cell>
          <cell r="JU983" t="str">
            <v>swap Heal</v>
          </cell>
          <cell r="JV983" t="str">
            <v>SWAP Heal</v>
          </cell>
          <cell r="JW983" t="str">
            <v>swap Sihat</v>
          </cell>
          <cell r="JX983" t="str">
            <v>sWAP Heal</v>
          </cell>
          <cell r="JY983" t="str">
            <v>SWAP Heal</v>
          </cell>
          <cell r="JZ983" t="str">
            <v>sWAP Heal</v>
          </cell>
          <cell r="KA983" t="str">
            <v>byta Heal</v>
          </cell>
          <cell r="KB983" t="str">
            <v>Heal swap</v>
          </cell>
          <cell r="KC983" t="str">
            <v>SWAP Лікування</v>
          </cell>
        </row>
        <row r="984">
          <cell r="A984" t="str">
            <v>Op_LevelUpHealAddRate</v>
          </cell>
          <cell r="B984">
            <v>1</v>
          </cell>
          <cell r="C984" t="str">
            <v>레벨업 회복량</v>
          </cell>
          <cell r="D984" t="str">
            <v>Level-up amount of recovery</v>
          </cell>
          <cell r="E984" t="str">
            <v>Level Up Heal</v>
          </cell>
          <cell r="F984" t="str">
            <v/>
          </cell>
          <cell r="H984" t="str">
            <v>Level Up Heal</v>
          </cell>
          <cell r="J984">
            <v>1</v>
          </cell>
          <cell r="K984">
            <v>1</v>
          </cell>
          <cell r="L984">
            <v>0</v>
          </cell>
          <cell r="AP984" t="str">
            <v>Level Up Heal</v>
          </cell>
          <cell r="AQ984" t="str">
            <v>Level Up Heal</v>
          </cell>
          <cell r="AR984" t="str">
            <v>Level Up Heal</v>
          </cell>
          <cell r="AS984" t="str">
            <v>Level Up Heal</v>
          </cell>
          <cell r="AT984" t="str">
            <v>Level Up Heal</v>
          </cell>
          <cell r="AU984" t="str">
            <v>Level Up Heal</v>
          </cell>
          <cell r="AV984" t="str">
            <v>Level Up Heal</v>
          </cell>
          <cell r="AW984" t="str">
            <v>Level Up Heal</v>
          </cell>
          <cell r="AX984" t="str">
            <v>Level Up Heal</v>
          </cell>
          <cell r="AY984" t="str">
            <v>Level Up Heal</v>
          </cell>
          <cell r="AZ984" t="str">
            <v>Level Up Heal</v>
          </cell>
          <cell r="BA984" t="str">
            <v>Level Up Heal</v>
          </cell>
          <cell r="BB984" t="str">
            <v>Level Up Heal</v>
          </cell>
          <cell r="BC984" t="str">
            <v>Level Up Heal</v>
          </cell>
          <cell r="BD984" t="str">
            <v>Level Up Heal</v>
          </cell>
          <cell r="BE984" t="str">
            <v>Level Up Heal</v>
          </cell>
          <cell r="BF984" t="str">
            <v>Level Up Heal</v>
          </cell>
          <cell r="BG984" t="str">
            <v>Level Up Heal</v>
          </cell>
          <cell r="BH984" t="str">
            <v>Level Up Heal</v>
          </cell>
          <cell r="BI984" t="str">
            <v>Level Up Heal</v>
          </cell>
          <cell r="BJ984" t="str">
            <v>Level Up Heal</v>
          </cell>
          <cell r="BK984" t="str">
            <v>Level Up Heal</v>
          </cell>
          <cell r="BL984" t="str">
            <v>Level Up Heal</v>
          </cell>
          <cell r="BM984" t="str">
            <v>Level Up Heal</v>
          </cell>
          <cell r="BN984" t="str">
            <v>Level Up Heal</v>
          </cell>
          <cell r="BO984" t="str">
            <v>Level Up Heal</v>
          </cell>
          <cell r="BP984" t="str">
            <v>Level Up Heal</v>
          </cell>
          <cell r="BQ984" t="str">
            <v>Level Up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레벨업 회복량</v>
          </cell>
          <cell r="HZ984" t="str">
            <v>레벨업 회복량</v>
          </cell>
          <cell r="IA984" t="str">
            <v>레벨업 회복량</v>
          </cell>
          <cell r="IB984" t="str">
            <v>Level Up Heal</v>
          </cell>
          <cell r="IC984" t="str">
            <v>Level Up Heal</v>
          </cell>
          <cell r="ID984" t="str">
            <v>Level Up Heal</v>
          </cell>
          <cell r="IE984" t="str">
            <v>Level Up Heal</v>
          </cell>
          <cell r="IF984" t="str">
            <v>Level Up Heal</v>
          </cell>
          <cell r="IG984" t="str">
            <v>Level Up Heal</v>
          </cell>
          <cell r="IH984" t="str">
            <v>Level Up Heal</v>
          </cell>
          <cell r="II984" t="str">
            <v>Level Up Heal</v>
          </cell>
          <cell r="IJ984" t="str">
            <v>Level Up Heal</v>
          </cell>
          <cell r="IK984" t="str">
            <v>Level Up Heal</v>
          </cell>
          <cell r="IL984" t="str">
            <v>Level Up Heal</v>
          </cell>
          <cell r="IM984" t="str">
            <v>Level Up Heal</v>
          </cell>
          <cell r="IN984" t="str">
            <v>Level Up Heal</v>
          </cell>
          <cell r="IO984" t="str">
            <v>Level Up Heal</v>
          </cell>
          <cell r="IP984" t="str">
            <v>Level Up Heal</v>
          </cell>
          <cell r="IQ984" t="str">
            <v>Level Up Heal</v>
          </cell>
          <cell r="IR984" t="str">
            <v>Level Up Heal</v>
          </cell>
          <cell r="IS984" t="str">
            <v>Level Up Heal</v>
          </cell>
          <cell r="IT984" t="str">
            <v>Level Up Heal</v>
          </cell>
          <cell r="IU984" t="str">
            <v>Level Up Heal</v>
          </cell>
          <cell r="IV984" t="str">
            <v>Level Up Heal</v>
          </cell>
          <cell r="IW984" t="str">
            <v>Level Up Heal</v>
          </cell>
          <cell r="IX984" t="str">
            <v>Level Up Heal</v>
          </cell>
          <cell r="IY984" t="str">
            <v>Level Up Heal</v>
          </cell>
          <cell r="IZ984" t="str">
            <v>Level Up Heal</v>
          </cell>
          <cell r="JB984" t="str">
            <v>レベルアップ回復量</v>
          </cell>
          <cell r="JC984" t="str">
            <v>恢复的等级提升量</v>
          </cell>
          <cell r="JD984" t="str">
            <v>恢復的等級提升量</v>
          </cell>
          <cell r="JE984" t="str">
            <v>Level Up Guérir</v>
          </cell>
          <cell r="JF984" t="str">
            <v>Level Up Heilen</v>
          </cell>
          <cell r="JG984" t="str">
            <v>Level Up Menyembuhkan</v>
          </cell>
          <cell r="JH984" t="str">
            <v>Level Up Heal</v>
          </cell>
          <cell r="JI984" t="str">
            <v>Level Up Лечение</v>
          </cell>
          <cell r="JJ984" t="str">
            <v>Level Up Heal</v>
          </cell>
          <cell r="JK984" t="str">
            <v>Level Up Heal</v>
          </cell>
          <cell r="JL984" t="str">
            <v>Cấp Thăng chữa lành</v>
          </cell>
          <cell r="JM984" t="str">
            <v>Level Up Curar</v>
          </cell>
          <cell r="JN984" t="str">
            <v>مستوى أعلى أشف</v>
          </cell>
          <cell r="JO984" t="str">
            <v>Level Up Лячэнне</v>
          </cell>
          <cell r="JP984" t="str">
            <v>Level Up Heal</v>
          </cell>
          <cell r="JQ984" t="str">
            <v>Level Up Heal</v>
          </cell>
          <cell r="JR984" t="str">
            <v>Level Up Heal</v>
          </cell>
          <cell r="JS984" t="str">
            <v>Level Up Heal</v>
          </cell>
          <cell r="JT984" t="str">
            <v>Level Up Heal</v>
          </cell>
          <cell r="JU984" t="str">
            <v>עד רמת Heal</v>
          </cell>
          <cell r="JV984" t="str">
            <v>Level Up Heal</v>
          </cell>
          <cell r="JW984" t="str">
            <v>Level Up Sihat</v>
          </cell>
          <cell r="JX984" t="str">
            <v>Level Up Heal</v>
          </cell>
          <cell r="JY984" t="str">
            <v>Level Up Heal</v>
          </cell>
          <cell r="JZ984" t="str">
            <v>Level Up Heal</v>
          </cell>
          <cell r="KA984" t="str">
            <v>Level Up Heal</v>
          </cell>
          <cell r="KB984" t="str">
            <v>Seviye Yukarı Heal</v>
          </cell>
          <cell r="KC984" t="str">
            <v>Level Up Лікування</v>
          </cell>
        </row>
        <row r="985">
          <cell r="A985" t="str">
            <v>Op_AttackSpeed</v>
          </cell>
          <cell r="B985">
            <v>1</v>
          </cell>
          <cell r="C985" t="str">
            <v>공격 속도</v>
          </cell>
          <cell r="E985" t="str">
            <v>Attack Speed</v>
          </cell>
          <cell r="F985" t="str">
            <v/>
          </cell>
          <cell r="H985" t="str">
            <v>Attack Speed</v>
          </cell>
          <cell r="J985">
            <v>1</v>
          </cell>
          <cell r="K985">
            <v>1</v>
          </cell>
          <cell r="L985">
            <v>0</v>
          </cell>
          <cell r="AP985" t="str">
            <v>Attack Speed</v>
          </cell>
          <cell r="AQ985" t="str">
            <v>Attack Speed</v>
          </cell>
          <cell r="AR985" t="str">
            <v>Attack Speed</v>
          </cell>
          <cell r="AS985" t="str">
            <v>Attack Speed</v>
          </cell>
          <cell r="AT985" t="str">
            <v>Attack Speed</v>
          </cell>
          <cell r="AU985" t="str">
            <v>Attack Speed</v>
          </cell>
          <cell r="AV985" t="str">
            <v>Attack Speed</v>
          </cell>
          <cell r="AW985" t="str">
            <v>Attack Speed</v>
          </cell>
          <cell r="AX985" t="str">
            <v>Attack Speed</v>
          </cell>
          <cell r="AY985" t="str">
            <v>Attack Speed</v>
          </cell>
          <cell r="AZ985" t="str">
            <v>Attack Speed</v>
          </cell>
          <cell r="BA985" t="str">
            <v>Attack Speed</v>
          </cell>
          <cell r="BB985" t="str">
            <v>Attack Speed</v>
          </cell>
          <cell r="BC985" t="str">
            <v>Attack Speed</v>
          </cell>
          <cell r="BD985" t="str">
            <v>Attack Speed</v>
          </cell>
          <cell r="BE985" t="str">
            <v>Attack Speed</v>
          </cell>
          <cell r="BF985" t="str">
            <v>Attack Speed</v>
          </cell>
          <cell r="BG985" t="str">
            <v>Attack Speed</v>
          </cell>
          <cell r="BH985" t="str">
            <v>Attack Speed</v>
          </cell>
          <cell r="BI985" t="str">
            <v>Attack Speed</v>
          </cell>
          <cell r="BJ985" t="str">
            <v>Attack Speed</v>
          </cell>
          <cell r="BK985" t="str">
            <v>Attack Speed</v>
          </cell>
          <cell r="BL985" t="str">
            <v>Attack Speed</v>
          </cell>
          <cell r="BM985" t="str">
            <v>Attack Speed</v>
          </cell>
          <cell r="BN985" t="str">
            <v>Attack Speed</v>
          </cell>
          <cell r="BO985" t="str">
            <v>Attack Speed</v>
          </cell>
          <cell r="BP985" t="str">
            <v>Attack Speed</v>
          </cell>
          <cell r="BQ985" t="str">
            <v>Attack Speed</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공격 속도</v>
          </cell>
          <cell r="HZ985" t="str">
            <v>공격 속도</v>
          </cell>
          <cell r="IA985" t="str">
            <v>공격 속도</v>
          </cell>
          <cell r="IB985" t="str">
            <v>Attack Speed</v>
          </cell>
          <cell r="IC985" t="str">
            <v>Attack Speed</v>
          </cell>
          <cell r="ID985" t="str">
            <v>Attack Speed</v>
          </cell>
          <cell r="IE985" t="str">
            <v>Attack Speed</v>
          </cell>
          <cell r="IF985" t="str">
            <v>Attack Speed</v>
          </cell>
          <cell r="IG985" t="str">
            <v>Attack Speed</v>
          </cell>
          <cell r="IH985" t="str">
            <v>Attack Speed</v>
          </cell>
          <cell r="II985" t="str">
            <v>Attack Speed</v>
          </cell>
          <cell r="IJ985" t="str">
            <v>Attack Speed</v>
          </cell>
          <cell r="IK985" t="str">
            <v>Attack Speed</v>
          </cell>
          <cell r="IL985" t="str">
            <v>Attack Speed</v>
          </cell>
          <cell r="IM985" t="str">
            <v>Attack Speed</v>
          </cell>
          <cell r="IN985" t="str">
            <v>Attack Speed</v>
          </cell>
          <cell r="IO985" t="str">
            <v>Attack Speed</v>
          </cell>
          <cell r="IP985" t="str">
            <v>Attack Speed</v>
          </cell>
          <cell r="IQ985" t="str">
            <v>Attack Speed</v>
          </cell>
          <cell r="IR985" t="str">
            <v>Attack Speed</v>
          </cell>
          <cell r="IS985" t="str">
            <v>Attack Speed</v>
          </cell>
          <cell r="IT985" t="str">
            <v>Attack Speed</v>
          </cell>
          <cell r="IU985" t="str">
            <v>Attack Speed</v>
          </cell>
          <cell r="IV985" t="str">
            <v>Attack Speed</v>
          </cell>
          <cell r="IW985" t="str">
            <v>Attack Speed</v>
          </cell>
          <cell r="IX985" t="str">
            <v>Attack Speed</v>
          </cell>
          <cell r="IY985" t="str">
            <v>Attack Speed</v>
          </cell>
          <cell r="IZ985" t="str">
            <v>Attack Speed</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Op_CriticalRate</v>
          </cell>
          <cell r="B986">
            <v>1</v>
          </cell>
          <cell r="C986" t="str">
            <v>치명타 확률</v>
          </cell>
          <cell r="E986" t="str">
            <v>Critical Chance</v>
          </cell>
          <cell r="F986" t="str">
            <v/>
          </cell>
          <cell r="H986" t="str">
            <v>Critical Chance</v>
          </cell>
          <cell r="J986">
            <v>1</v>
          </cell>
          <cell r="K986">
            <v>1</v>
          </cell>
          <cell r="L986">
            <v>0</v>
          </cell>
          <cell r="AP986" t="str">
            <v>Critical Chance</v>
          </cell>
          <cell r="AQ986" t="str">
            <v>Critical Chance</v>
          </cell>
          <cell r="AR986" t="str">
            <v>Critical Chance</v>
          </cell>
          <cell r="AS986" t="str">
            <v>Critical Chance</v>
          </cell>
          <cell r="AT986" t="str">
            <v>Critical Chance</v>
          </cell>
          <cell r="AU986" t="str">
            <v>Critical Chance</v>
          </cell>
          <cell r="AV986" t="str">
            <v>Critical Chance</v>
          </cell>
          <cell r="AW986" t="str">
            <v>Critical Chance</v>
          </cell>
          <cell r="AX986" t="str">
            <v>Critical Chance</v>
          </cell>
          <cell r="AY986" t="str">
            <v>Critical Chance</v>
          </cell>
          <cell r="AZ986" t="str">
            <v>Critical Chance</v>
          </cell>
          <cell r="BA986" t="str">
            <v>Critical Chance</v>
          </cell>
          <cell r="BB986" t="str">
            <v>Critical Chance</v>
          </cell>
          <cell r="BC986" t="str">
            <v>Critical Chance</v>
          </cell>
          <cell r="BD986" t="str">
            <v>Critical Chance</v>
          </cell>
          <cell r="BE986" t="str">
            <v>Critical Chance</v>
          </cell>
          <cell r="BF986" t="str">
            <v>Critical Chance</v>
          </cell>
          <cell r="BG986" t="str">
            <v>Critical Chance</v>
          </cell>
          <cell r="BH986" t="str">
            <v>Critical Chance</v>
          </cell>
          <cell r="BI986" t="str">
            <v>Critical Chance</v>
          </cell>
          <cell r="BJ986" t="str">
            <v>Critical Chance</v>
          </cell>
          <cell r="BK986" t="str">
            <v>Critical Chance</v>
          </cell>
          <cell r="BL986" t="str">
            <v>Critical Chance</v>
          </cell>
          <cell r="BM986" t="str">
            <v>Critical Chance</v>
          </cell>
          <cell r="BN986" t="str">
            <v>Critical Chance</v>
          </cell>
          <cell r="BO986" t="str">
            <v>Critical Chance</v>
          </cell>
          <cell r="BP986" t="str">
            <v>Critical Chance</v>
          </cell>
          <cell r="BQ986" t="str">
            <v>Critical Chance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치명타 확률</v>
          </cell>
          <cell r="HZ986" t="str">
            <v>치명타 확률</v>
          </cell>
          <cell r="IA986" t="str">
            <v>치명타 확률</v>
          </cell>
          <cell r="IB986" t="str">
            <v>Critical Chance</v>
          </cell>
          <cell r="IC986" t="str">
            <v>Critical Chance</v>
          </cell>
          <cell r="ID986" t="str">
            <v>Critical Chance</v>
          </cell>
          <cell r="IE986" t="str">
            <v>Critical Chance</v>
          </cell>
          <cell r="IF986" t="str">
            <v>Critical Chance</v>
          </cell>
          <cell r="IG986" t="str">
            <v>Critical Chance</v>
          </cell>
          <cell r="IH986" t="str">
            <v>Critical Chance</v>
          </cell>
          <cell r="II986" t="str">
            <v>Critical Chance</v>
          </cell>
          <cell r="IJ986" t="str">
            <v>Critical Chance</v>
          </cell>
          <cell r="IK986" t="str">
            <v>Critical Chance</v>
          </cell>
          <cell r="IL986" t="str">
            <v>Critical Chance</v>
          </cell>
          <cell r="IM986" t="str">
            <v>Critical Chance</v>
          </cell>
          <cell r="IN986" t="str">
            <v>Critical Chance</v>
          </cell>
          <cell r="IO986" t="str">
            <v>Critical Chance</v>
          </cell>
          <cell r="IP986" t="str">
            <v>Critical Chance</v>
          </cell>
          <cell r="IQ986" t="str">
            <v>Critical Chance</v>
          </cell>
          <cell r="IR986" t="str">
            <v>Critical Chance</v>
          </cell>
          <cell r="IS986" t="str">
            <v>Critical Chance</v>
          </cell>
          <cell r="IT986" t="str">
            <v>Critical Chance</v>
          </cell>
          <cell r="IU986" t="str">
            <v>Critical Chance</v>
          </cell>
          <cell r="IV986" t="str">
            <v>Critical Chance</v>
          </cell>
          <cell r="IW986" t="str">
            <v>Critical Chance</v>
          </cell>
          <cell r="IX986" t="str">
            <v>Critical Chance</v>
          </cell>
          <cell r="IY986" t="str">
            <v>Critical Chance</v>
          </cell>
          <cell r="IZ986" t="str">
            <v>Critical Chance</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Op_CriticalDamage</v>
          </cell>
          <cell r="B987">
            <v>1</v>
          </cell>
          <cell r="C987" t="str">
            <v>치명타 데미지</v>
          </cell>
          <cell r="E987" t="str">
            <v>Critical Damage</v>
          </cell>
          <cell r="F987" t="str">
            <v/>
          </cell>
          <cell r="H987" t="str">
            <v>Critical Damage</v>
          </cell>
          <cell r="J987">
            <v>1</v>
          </cell>
          <cell r="K987">
            <v>1</v>
          </cell>
          <cell r="L987">
            <v>0</v>
          </cell>
          <cell r="AP987" t="str">
            <v>Critical Damage</v>
          </cell>
          <cell r="AQ987" t="str">
            <v>Critical Damage</v>
          </cell>
          <cell r="AR987" t="str">
            <v>Critical Damage</v>
          </cell>
          <cell r="AS987" t="str">
            <v>Critical Damage</v>
          </cell>
          <cell r="AT987" t="str">
            <v>Critical Damage</v>
          </cell>
          <cell r="AU987" t="str">
            <v>Critical Damage</v>
          </cell>
          <cell r="AV987" t="str">
            <v>Critical Damage</v>
          </cell>
          <cell r="AW987" t="str">
            <v>Critical Damage</v>
          </cell>
          <cell r="AX987" t="str">
            <v>Critical Damage</v>
          </cell>
          <cell r="AY987" t="str">
            <v>Critical Damage</v>
          </cell>
          <cell r="AZ987" t="str">
            <v>Critical Damage</v>
          </cell>
          <cell r="BA987" t="str">
            <v>Critical Damage</v>
          </cell>
          <cell r="BB987" t="str">
            <v>Critical Damage</v>
          </cell>
          <cell r="BC987" t="str">
            <v>Critical Damage</v>
          </cell>
          <cell r="BD987" t="str">
            <v>Critical Damage</v>
          </cell>
          <cell r="BE987" t="str">
            <v>Critical Damage</v>
          </cell>
          <cell r="BF987" t="str">
            <v>Critical Damage</v>
          </cell>
          <cell r="BG987" t="str">
            <v>Critical Damage</v>
          </cell>
          <cell r="BH987" t="str">
            <v>Critical Damage</v>
          </cell>
          <cell r="BI987" t="str">
            <v>Critical Damage</v>
          </cell>
          <cell r="BJ987" t="str">
            <v>Critical Damage</v>
          </cell>
          <cell r="BK987" t="str">
            <v>Critical Damage</v>
          </cell>
          <cell r="BL987" t="str">
            <v>Critical Damage</v>
          </cell>
          <cell r="BM987" t="str">
            <v>Critical Damage</v>
          </cell>
          <cell r="BN987" t="str">
            <v>Critical Damage</v>
          </cell>
          <cell r="BO987" t="str">
            <v>Critical Damage</v>
          </cell>
          <cell r="BP987" t="str">
            <v>Critical Damage</v>
          </cell>
          <cell r="BQ987" t="str">
            <v>Critical Damage</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치명타 데미지</v>
          </cell>
          <cell r="HZ987" t="str">
            <v>치명타 데미지</v>
          </cell>
          <cell r="IA987" t="str">
            <v>치명타 데미지</v>
          </cell>
          <cell r="IB987" t="str">
            <v>Critical Damage</v>
          </cell>
          <cell r="IC987" t="str">
            <v>Critical Damage</v>
          </cell>
          <cell r="ID987" t="str">
            <v>Critical Damage</v>
          </cell>
          <cell r="IE987" t="str">
            <v>Critical Damage</v>
          </cell>
          <cell r="IF987" t="str">
            <v>Critical Damage</v>
          </cell>
          <cell r="IG987" t="str">
            <v>Critical Damage</v>
          </cell>
          <cell r="IH987" t="str">
            <v>Critical Damage</v>
          </cell>
          <cell r="II987" t="str">
            <v>Critical Damage</v>
          </cell>
          <cell r="IJ987" t="str">
            <v>Critical Damage</v>
          </cell>
          <cell r="IK987" t="str">
            <v>Critical Damage</v>
          </cell>
          <cell r="IL987" t="str">
            <v>Critical Damage</v>
          </cell>
          <cell r="IM987" t="str">
            <v>Critical Damage</v>
          </cell>
          <cell r="IN987" t="str">
            <v>Critical Damage</v>
          </cell>
          <cell r="IO987" t="str">
            <v>Critical Damage</v>
          </cell>
          <cell r="IP987" t="str">
            <v>Critical Damage</v>
          </cell>
          <cell r="IQ987" t="str">
            <v>Critical Damage</v>
          </cell>
          <cell r="IR987" t="str">
            <v>Critical Damage</v>
          </cell>
          <cell r="IS987" t="str">
            <v>Critical Damage</v>
          </cell>
          <cell r="IT987" t="str">
            <v>Critical Damage</v>
          </cell>
          <cell r="IU987" t="str">
            <v>Critical Damage</v>
          </cell>
          <cell r="IV987" t="str">
            <v>Critical Damage</v>
          </cell>
          <cell r="IW987" t="str">
            <v>Critical Damage</v>
          </cell>
          <cell r="IX987" t="str">
            <v>Critical Damage</v>
          </cell>
          <cell r="IY987" t="str">
            <v>Critical Damage</v>
          </cell>
          <cell r="IZ987" t="str">
            <v>Critical Damage</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8"/>
  <sheetViews>
    <sheetView tabSelected="1" zoomScaleNormal="100" workbookViewId="0">
      <pane ySplit="1" topLeftCell="A95" activePane="bottomLeft" state="frozen"/>
      <selection pane="bottomLeft" activeCell="A98" sqref="A9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233</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9" si="16">IF(ISBLANK(P4),"","Shot_"&amp;P4)</f>
        <v>Shot_NecroScythe</v>
      </c>
      <c r="S4" t="str">
        <f t="shared" ref="S4:S69"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217</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218</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220</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222</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229</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235</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239</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243</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258</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224</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273</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271</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272</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270</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274</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275</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276</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277</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269</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286</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284</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282</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290</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283</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287</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288</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9" si="35">INT(E37/2)+1</f>
        <v>3</v>
      </c>
      <c r="J37">
        <v>128.83000000000001</v>
      </c>
      <c r="K37">
        <v>176.03</v>
      </c>
      <c r="L37" t="s">
        <v>34</v>
      </c>
      <c r="M37" s="1">
        <f t="shared" ca="1" si="4"/>
        <v>3</v>
      </c>
      <c r="N37">
        <f t="shared" ca="1" si="9"/>
        <v>-20</v>
      </c>
      <c r="P37" t="s">
        <v>237</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289</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291</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292</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293</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P42" t="s">
        <v>301</v>
      </c>
      <c r="Q42">
        <f t="shared" si="33"/>
        <v>1</v>
      </c>
      <c r="R42" t="str">
        <f t="shared" si="16"/>
        <v>Shot_ArmoryWand2</v>
      </c>
      <c r="S42" t="str">
        <f t="shared" si="17"/>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295</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296</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P45" t="s">
        <v>300</v>
      </c>
      <c r="Q45">
        <f t="shared" si="33"/>
        <v>1</v>
      </c>
      <c r="R45" t="str">
        <f t="shared" si="16"/>
        <v>Shot_ArmoryWand1</v>
      </c>
      <c r="S45" t="str">
        <f t="shared" si="17"/>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297</v>
      </c>
      <c r="Q47">
        <f t="shared" si="33"/>
        <v>1</v>
      </c>
      <c r="R47" t="str">
        <f t="shared" si="16"/>
        <v>Shot_FantasySetStaff3</v>
      </c>
      <c r="S47" t="str">
        <f t="shared" si="17"/>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P48" t="s">
        <v>299</v>
      </c>
      <c r="Q48">
        <f t="shared" si="33"/>
        <v>1</v>
      </c>
      <c r="R48" t="str">
        <f t="shared" si="16"/>
        <v>Shot_JimHdStaff5</v>
      </c>
      <c r="S48" t="str">
        <f t="shared" si="17"/>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223</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P51" t="s">
        <v>302</v>
      </c>
      <c r="Q51">
        <f t="shared" si="33"/>
        <v>1</v>
      </c>
      <c r="R51" t="str">
        <f t="shared" si="16"/>
        <v>Shot_ArmoryAngSpear</v>
      </c>
      <c r="S51" t="str">
        <f t="shared" si="17"/>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298</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294</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263</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315</v>
      </c>
      <c r="Q57">
        <f t="shared" si="33"/>
        <v>1</v>
      </c>
      <c r="R57" t="str">
        <f t="shared" si="16"/>
        <v>Shot_MorningStar</v>
      </c>
      <c r="S57" t="str">
        <f t="shared" si="17"/>
        <v>EquipName_MorningStar</v>
      </c>
      <c r="T57" t="str">
        <f>IF(ISBLANK(S57),"",
IFERROR(VLOOKUP(S57,[1]StringTable!$1:$1048576,MATCH("kor|String",[1]StringTable!$1:$1,0),0),
"스트링없음"))</f>
        <v>모닝스타</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216</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221</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230</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238</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241</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251</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259</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P65" t="s">
        <v>303</v>
      </c>
      <c r="Q65">
        <f t="shared" si="33"/>
        <v>1</v>
      </c>
      <c r="R65" t="str">
        <f t="shared" si="16"/>
        <v>Shot_ArmoryHammer11</v>
      </c>
      <c r="S65" t="str">
        <f t="shared" si="17"/>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8" ca="1" si="36">VLOOKUP(L66,OFFSET(INDIRECT("$A:$B"),0,MATCH(L$1&amp;"_Verify",INDIRECT("$1:$1"),0)-1),2,0)</f>
        <v>3</v>
      </c>
      <c r="N66">
        <f t="shared" ca="1" si="9"/>
        <v>-10</v>
      </c>
      <c r="P66" t="s">
        <v>304</v>
      </c>
      <c r="Q66">
        <f t="shared" ref="Q66:Q97" si="37">COUNTIF(P:P,P66)</f>
        <v>1</v>
      </c>
      <c r="R66" t="str">
        <f t="shared" si="16"/>
        <v>Shot_ArmoryHammer14</v>
      </c>
      <c r="S66" t="str">
        <f t="shared" si="17"/>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6" ca="1" si="38">"Equip"&amp;D67&amp;E67&amp;TEXT(G67,"00")</f>
        <v>Equip4405</v>
      </c>
      <c r="B67" t="str">
        <f t="shared" ca="1" si="18"/>
        <v/>
      </c>
      <c r="C67" t="s">
        <v>17</v>
      </c>
      <c r="D67" s="1">
        <f t="shared" ref="D67:D128" ca="1" si="39">VLOOKUP(C67,OFFSET(INDIRECT("$A:$B"),0,MATCH(C$1&amp;"_Verify",INDIRECT("$1:$1"),0)-1),2,0)</f>
        <v>4</v>
      </c>
      <c r="E67">
        <v>4</v>
      </c>
      <c r="F67">
        <v>6</v>
      </c>
      <c r="G67">
        <v>5</v>
      </c>
      <c r="H67">
        <v>0</v>
      </c>
      <c r="I67">
        <f t="shared" si="35"/>
        <v>3</v>
      </c>
      <c r="J67">
        <v>193.2</v>
      </c>
      <c r="K67">
        <v>263.97000000000003</v>
      </c>
      <c r="L67" t="s">
        <v>34</v>
      </c>
      <c r="M67" s="1">
        <f t="shared" ca="1" si="36"/>
        <v>3</v>
      </c>
      <c r="N67">
        <f t="shared" ref="N67:N128" ca="1" si="40">IF(M67=0,"",
IF(F67&lt;=3,0,
IF(F67=4,-20,
IF(F67=5,-10,
IF(F67=6,-5,
"없음")))))</f>
        <v>-5</v>
      </c>
      <c r="P67" t="s">
        <v>260</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8"/>
        <v>Equip4406</v>
      </c>
      <c r="B68" t="str">
        <f t="shared" ca="1" si="18"/>
        <v/>
      </c>
      <c r="C68" t="s">
        <v>17</v>
      </c>
      <c r="D68" s="1">
        <f t="shared" ca="1" si="39"/>
        <v>4</v>
      </c>
      <c r="E68">
        <v>4</v>
      </c>
      <c r="F68">
        <v>6</v>
      </c>
      <c r="G68">
        <v>6</v>
      </c>
      <c r="H68">
        <v>0</v>
      </c>
      <c r="I68">
        <f t="shared" si="35"/>
        <v>3</v>
      </c>
      <c r="L68" t="s">
        <v>34</v>
      </c>
      <c r="M68" s="1">
        <f t="shared" ca="1" si="36"/>
        <v>3</v>
      </c>
      <c r="N68">
        <f t="shared" ca="1" si="40"/>
        <v>-5</v>
      </c>
      <c r="P68" t="s">
        <v>314</v>
      </c>
      <c r="Q68">
        <f t="shared" si="37"/>
        <v>1</v>
      </c>
      <c r="R68" t="str">
        <f t="shared" si="16"/>
        <v>Shot_HeavyHammer</v>
      </c>
      <c r="S68" t="str">
        <f t="shared" si="17"/>
        <v>EquipName_HeavyHammer</v>
      </c>
      <c r="T68" t="str">
        <f>IF(ISBLANK(S68),"",
IFERROR(VLOOKUP(S68,[1]StringTable!$1:$1048576,MATCH("kor|String",[1]StringTable!$1:$1,0),0),
"스트링없음"))</f>
        <v>헤비 해머</v>
      </c>
      <c r="U68">
        <f>VLOOKUP(F68,TransferTable!$A:$V,MATCH(TransferTable!$V$1,TransferTable!$A$1:$V$1,0),0)</f>
        <v>25.095065357147273</v>
      </c>
      <c r="Z68" s="10"/>
      <c r="AA68" s="10"/>
      <c r="AB68" s="9"/>
      <c r="AK68">
        <v>99</v>
      </c>
    </row>
    <row r="69" spans="1:37">
      <c r="A69" t="str">
        <f t="shared" ca="1" si="38"/>
        <v>Equip5001</v>
      </c>
      <c r="B69" t="str">
        <f t="shared" ca="1" si="18"/>
        <v/>
      </c>
      <c r="C69" t="s">
        <v>18</v>
      </c>
      <c r="D69" s="1">
        <f t="shared" ca="1" si="39"/>
        <v>5</v>
      </c>
      <c r="E69">
        <v>0</v>
      </c>
      <c r="F69">
        <v>0</v>
      </c>
      <c r="G69">
        <v>1</v>
      </c>
      <c r="H69">
        <v>1</v>
      </c>
      <c r="I69">
        <f t="shared" si="35"/>
        <v>1</v>
      </c>
      <c r="J69">
        <v>11.1</v>
      </c>
      <c r="K69">
        <v>14.1</v>
      </c>
      <c r="L69" t="s">
        <v>122</v>
      </c>
      <c r="M69" s="1">
        <f t="shared" ca="1" si="36"/>
        <v>0</v>
      </c>
      <c r="N69" t="str">
        <f t="shared" ca="1" si="40"/>
        <v/>
      </c>
      <c r="P69" t="s">
        <v>280</v>
      </c>
      <c r="Q69">
        <f t="shared" si="37"/>
        <v>1</v>
      </c>
      <c r="R69" t="str">
        <f t="shared" si="16"/>
        <v>Shot_FourMaker140</v>
      </c>
      <c r="S69" t="str">
        <f t="shared" si="17"/>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8"/>
        <v>Equip5002</v>
      </c>
      <c r="B70" t="str">
        <f t="shared" ca="1" si="18"/>
        <v/>
      </c>
      <c r="C70" t="s">
        <v>18</v>
      </c>
      <c r="D70" s="1">
        <f t="shared" ca="1" si="39"/>
        <v>5</v>
      </c>
      <c r="E70">
        <v>0</v>
      </c>
      <c r="F70">
        <v>0</v>
      </c>
      <c r="G70">
        <v>2</v>
      </c>
      <c r="H70">
        <v>1</v>
      </c>
      <c r="I70">
        <f t="shared" ref="I70:I108" si="41">INT(E70/2)+1</f>
        <v>1</v>
      </c>
      <c r="J70">
        <v>10.85</v>
      </c>
      <c r="K70">
        <v>13.5</v>
      </c>
      <c r="L70" t="s">
        <v>122</v>
      </c>
      <c r="M70" s="1">
        <f t="shared" ca="1" si="36"/>
        <v>0</v>
      </c>
      <c r="N70" t="str">
        <f t="shared" ca="1" si="40"/>
        <v/>
      </c>
      <c r="P70" t="s">
        <v>307</v>
      </c>
      <c r="Q70">
        <f t="shared" si="37"/>
        <v>1</v>
      </c>
      <c r="R70" t="str">
        <f t="shared" ref="R70:R128" si="42">IF(ISBLANK(P70),"","Shot_"&amp;P70)</f>
        <v>Shot_ArmorySet12</v>
      </c>
      <c r="S70" t="str">
        <f t="shared" ref="S70:S128" si="43">IF(ISBLANK(P70),"","EquipName_"&amp;P70)</f>
        <v>EquipName_ArmorySet12</v>
      </c>
      <c r="T70" t="str">
        <f>IF(ISBLANK(S70),"",
IFERROR(VLOOKUP(S70,[1]StringTable!$1:$1048576,MATCH("kor|String",[1]StringTable!$1:$1,0),0),
"스트링없음"))</f>
        <v>주시자의 검</v>
      </c>
      <c r="U70">
        <f>VLOOKUP(F70,TransferTable!$A:$V,MATCH(TransferTable!$V$1,TransferTable!$A$1:$V$1,0),0)</f>
        <v>1</v>
      </c>
      <c r="AG70">
        <v>1</v>
      </c>
      <c r="AH70">
        <v>3</v>
      </c>
      <c r="AI70">
        <v>1</v>
      </c>
      <c r="AJ70">
        <v>1</v>
      </c>
      <c r="AK70">
        <v>0</v>
      </c>
    </row>
    <row r="71" spans="1:37">
      <c r="A71" t="str">
        <f t="shared" ca="1" si="38"/>
        <v>Equip5101</v>
      </c>
      <c r="B71" t="str">
        <f t="shared" ref="B71:B128" ca="1" si="44">IF(INT(MID(A71,7,1))=E71,"","자리이상")</f>
        <v/>
      </c>
      <c r="C71" t="s">
        <v>18</v>
      </c>
      <c r="D71" s="1">
        <f t="shared" ca="1" si="39"/>
        <v>5</v>
      </c>
      <c r="E71">
        <v>1</v>
      </c>
      <c r="F71">
        <v>1</v>
      </c>
      <c r="G71">
        <v>1</v>
      </c>
      <c r="H71">
        <v>1</v>
      </c>
      <c r="I71">
        <f t="shared" si="41"/>
        <v>1</v>
      </c>
      <c r="J71">
        <v>13.35</v>
      </c>
      <c r="K71">
        <v>19.95</v>
      </c>
      <c r="L71" t="s">
        <v>122</v>
      </c>
      <c r="M71" s="1">
        <f t="shared" ca="1" si="36"/>
        <v>0</v>
      </c>
      <c r="N71" t="str">
        <f t="shared" ca="1" si="40"/>
        <v/>
      </c>
      <c r="P71" t="s">
        <v>308</v>
      </c>
      <c r="Q71">
        <f t="shared" si="37"/>
        <v>1</v>
      </c>
      <c r="R71" t="str">
        <f t="shared" si="42"/>
        <v>Shot_JimHdAssassin11</v>
      </c>
      <c r="S71" t="str">
        <f t="shared" si="43"/>
        <v>EquipName_JimHdAssassin11</v>
      </c>
      <c r="T71" t="str">
        <f>IF(ISBLANK(S71),"",
IFERROR(VLOOKUP(S71,[1]StringTable!$1:$1048576,MATCH("kor|String",[1]StringTable!$1:$1,0),0),
"스트링없음"))</f>
        <v>에메랄드 곡도</v>
      </c>
      <c r="U71">
        <f>VLOOKUP(F71,TransferTable!$A:$V,MATCH(TransferTable!$V$1,TransferTable!$A$1:$V$1,0),0)</f>
        <v>1.4641000000000006</v>
      </c>
      <c r="AG71">
        <v>1</v>
      </c>
      <c r="AH71">
        <v>3</v>
      </c>
      <c r="AI71">
        <v>1</v>
      </c>
      <c r="AJ71">
        <v>1</v>
      </c>
      <c r="AK71">
        <v>0</v>
      </c>
    </row>
    <row r="72" spans="1:37">
      <c r="A72" t="str">
        <f t="shared" ca="1" si="38"/>
        <v>Equip5102</v>
      </c>
      <c r="B72" t="str">
        <f t="shared" ca="1" si="44"/>
        <v/>
      </c>
      <c r="C72" t="s">
        <v>18</v>
      </c>
      <c r="D72" s="1">
        <f t="shared" ca="1" si="39"/>
        <v>5</v>
      </c>
      <c r="E72">
        <v>1</v>
      </c>
      <c r="F72">
        <v>1</v>
      </c>
      <c r="G72">
        <v>2</v>
      </c>
      <c r="H72">
        <v>1</v>
      </c>
      <c r="I72">
        <f t="shared" si="41"/>
        <v>1</v>
      </c>
      <c r="J72">
        <v>12.93</v>
      </c>
      <c r="K72">
        <v>19.39</v>
      </c>
      <c r="L72" t="s">
        <v>122</v>
      </c>
      <c r="M72" s="1">
        <f t="shared" ca="1" si="36"/>
        <v>0</v>
      </c>
      <c r="N72" t="str">
        <f t="shared" ca="1" si="40"/>
        <v/>
      </c>
      <c r="P72" t="s">
        <v>191</v>
      </c>
      <c r="Q72">
        <f t="shared" si="37"/>
        <v>1</v>
      </c>
      <c r="R72" t="str">
        <f t="shared" si="42"/>
        <v>Shot_WideBlade</v>
      </c>
      <c r="S72" t="str">
        <f t="shared" si="43"/>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8"/>
        <v>Equip5201</v>
      </c>
      <c r="B73" t="str">
        <f t="shared" ca="1" si="44"/>
        <v/>
      </c>
      <c r="C73" t="s">
        <v>18</v>
      </c>
      <c r="D73" s="1">
        <f t="shared" ca="1" si="39"/>
        <v>5</v>
      </c>
      <c r="E73">
        <v>2</v>
      </c>
      <c r="F73">
        <v>2</v>
      </c>
      <c r="G73">
        <v>1</v>
      </c>
      <c r="H73">
        <v>1</v>
      </c>
      <c r="I73">
        <f t="shared" si="41"/>
        <v>2</v>
      </c>
      <c r="J73">
        <v>21.64</v>
      </c>
      <c r="K73">
        <v>33.299999999999997</v>
      </c>
      <c r="L73" t="s">
        <v>122</v>
      </c>
      <c r="M73" s="1">
        <f t="shared" ca="1" si="36"/>
        <v>0</v>
      </c>
      <c r="N73" t="str">
        <f t="shared" ca="1" si="40"/>
        <v/>
      </c>
      <c r="P73" t="s">
        <v>193</v>
      </c>
      <c r="Q73">
        <f t="shared" si="37"/>
        <v>1</v>
      </c>
      <c r="R73" t="str">
        <f t="shared" si="42"/>
        <v>Shot_StylizedSword</v>
      </c>
      <c r="S73" t="str">
        <f t="shared" si="43"/>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8"/>
        <v>Equip5202</v>
      </c>
      <c r="B74" t="str">
        <f t="shared" ca="1" si="44"/>
        <v/>
      </c>
      <c r="C74" t="s">
        <v>18</v>
      </c>
      <c r="D74" s="1">
        <f t="shared" ca="1" si="39"/>
        <v>5</v>
      </c>
      <c r="E74">
        <v>2</v>
      </c>
      <c r="F74">
        <v>2</v>
      </c>
      <c r="G74">
        <v>2</v>
      </c>
      <c r="H74">
        <v>1</v>
      </c>
      <c r="I74">
        <f t="shared" si="41"/>
        <v>2</v>
      </c>
      <c r="J74">
        <v>20.93</v>
      </c>
      <c r="K74">
        <v>32.58</v>
      </c>
      <c r="L74" t="s">
        <v>122</v>
      </c>
      <c r="M74" s="1">
        <f t="shared" ca="1" si="36"/>
        <v>0</v>
      </c>
      <c r="N74" t="str">
        <f t="shared" ca="1" si="40"/>
        <v/>
      </c>
      <c r="P74" t="s">
        <v>196</v>
      </c>
      <c r="Q74">
        <f t="shared" si="37"/>
        <v>1</v>
      </c>
      <c r="R74" t="str">
        <f t="shared" si="42"/>
        <v>Shot_SevenBroadSword</v>
      </c>
      <c r="S74" t="str">
        <f t="shared" si="43"/>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8"/>
        <v>Equip5301</v>
      </c>
      <c r="B75" t="str">
        <f t="shared" ca="1" si="44"/>
        <v/>
      </c>
      <c r="C75" t="s">
        <v>18</v>
      </c>
      <c r="D75" s="1">
        <f t="shared" ca="1" si="39"/>
        <v>5</v>
      </c>
      <c r="E75">
        <v>3</v>
      </c>
      <c r="F75">
        <v>3</v>
      </c>
      <c r="G75">
        <v>1</v>
      </c>
      <c r="H75">
        <v>1</v>
      </c>
      <c r="I75">
        <f t="shared" si="41"/>
        <v>2</v>
      </c>
      <c r="J75">
        <v>49.66</v>
      </c>
      <c r="K75">
        <v>75.319999999999993</v>
      </c>
      <c r="L75" t="s">
        <v>122</v>
      </c>
      <c r="M75" s="1">
        <f t="shared" ca="1" si="36"/>
        <v>0</v>
      </c>
      <c r="N75" t="str">
        <f t="shared" ca="1" si="40"/>
        <v/>
      </c>
      <c r="P75" t="s">
        <v>267</v>
      </c>
      <c r="Q75">
        <f t="shared" si="37"/>
        <v>1</v>
      </c>
      <c r="R75" t="str">
        <f t="shared" si="42"/>
        <v>Shot_FourMaker11</v>
      </c>
      <c r="S75" t="str">
        <f t="shared" si="43"/>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8"/>
        <v>Equip5302</v>
      </c>
      <c r="B76" t="str">
        <f t="shared" ca="1" si="44"/>
        <v/>
      </c>
      <c r="C76" t="s">
        <v>18</v>
      </c>
      <c r="D76" s="1">
        <f t="shared" ca="1" si="39"/>
        <v>5</v>
      </c>
      <c r="E76">
        <v>3</v>
      </c>
      <c r="F76">
        <v>3</v>
      </c>
      <c r="G76">
        <v>2</v>
      </c>
      <c r="H76">
        <v>1</v>
      </c>
      <c r="I76">
        <f t="shared" si="41"/>
        <v>2</v>
      </c>
      <c r="J76">
        <v>44.21</v>
      </c>
      <c r="K76">
        <v>79.14</v>
      </c>
      <c r="L76" t="s">
        <v>122</v>
      </c>
      <c r="M76" s="1">
        <f t="shared" ca="1" si="36"/>
        <v>0</v>
      </c>
      <c r="N76" t="str">
        <f t="shared" ca="1" si="40"/>
        <v/>
      </c>
      <c r="P76" t="s">
        <v>236</v>
      </c>
      <c r="Q76">
        <f t="shared" si="37"/>
        <v>1</v>
      </c>
      <c r="R76" t="str">
        <f t="shared" si="42"/>
        <v>Shot_ElvenSword</v>
      </c>
      <c r="S76" t="str">
        <f t="shared" si="43"/>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8"/>
        <v>Equip5401</v>
      </c>
      <c r="B77" t="str">
        <f t="shared" ca="1" si="44"/>
        <v/>
      </c>
      <c r="C77" t="s">
        <v>18</v>
      </c>
      <c r="D77" s="1">
        <f t="shared" ca="1" si="39"/>
        <v>5</v>
      </c>
      <c r="E77">
        <v>4</v>
      </c>
      <c r="F77">
        <v>4</v>
      </c>
      <c r="G77">
        <v>1</v>
      </c>
      <c r="H77">
        <v>1</v>
      </c>
      <c r="I77">
        <f t="shared" si="41"/>
        <v>3</v>
      </c>
      <c r="J77">
        <v>128.83000000000001</v>
      </c>
      <c r="K77">
        <v>176.03</v>
      </c>
      <c r="L77" t="s">
        <v>34</v>
      </c>
      <c r="M77" s="1">
        <f t="shared" ca="1" si="36"/>
        <v>3</v>
      </c>
      <c r="N77">
        <f t="shared" ca="1" si="40"/>
        <v>-20</v>
      </c>
      <c r="P77" t="s">
        <v>279</v>
      </c>
      <c r="Q77">
        <f t="shared" si="37"/>
        <v>1</v>
      </c>
      <c r="R77" t="str">
        <f t="shared" si="42"/>
        <v>Shot_FourMaker152</v>
      </c>
      <c r="S77" t="str">
        <f t="shared" si="43"/>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8"/>
        <v>Equip5402</v>
      </c>
      <c r="B78" t="str">
        <f t="shared" ca="1" si="44"/>
        <v/>
      </c>
      <c r="C78" t="s">
        <v>18</v>
      </c>
      <c r="D78" s="1">
        <f t="shared" ca="1" si="39"/>
        <v>5</v>
      </c>
      <c r="E78">
        <v>4</v>
      </c>
      <c r="F78">
        <v>4</v>
      </c>
      <c r="G78">
        <v>2</v>
      </c>
      <c r="H78">
        <v>1</v>
      </c>
      <c r="I78">
        <f t="shared" si="41"/>
        <v>3</v>
      </c>
      <c r="J78">
        <v>113.52</v>
      </c>
      <c r="K78">
        <v>184.96</v>
      </c>
      <c r="L78" t="s">
        <v>34</v>
      </c>
      <c r="M78" s="1">
        <f t="shared" ca="1" si="36"/>
        <v>3</v>
      </c>
      <c r="N78">
        <f t="shared" ca="1" si="40"/>
        <v>-20</v>
      </c>
      <c r="P78" t="s">
        <v>309</v>
      </c>
      <c r="Q78">
        <f t="shared" si="37"/>
        <v>1</v>
      </c>
      <c r="R78" t="str">
        <f t="shared" si="42"/>
        <v>Shot_JimHdAssassin12</v>
      </c>
      <c r="S78" t="str">
        <f t="shared" si="43"/>
        <v>EquipName_JimHdAssassin12</v>
      </c>
      <c r="T78" t="str">
        <f>IF(ISBLANK(S78),"",
IFERROR(VLOOKUP(S78,[1]StringTable!$1:$1048576,MATCH("kor|String",[1]StringTable!$1:$1,0),0),
"스트링없음"))</f>
        <v>용암 속에 사는 마물 검</v>
      </c>
      <c r="U78">
        <f>VLOOKUP(F78,TransferTable!$A:$V,MATCH(TransferTable!$V$1,TransferTable!$A$1:$V$1,0),0)</f>
        <v>14.420993610649951</v>
      </c>
      <c r="AG78">
        <v>1</v>
      </c>
      <c r="AH78">
        <v>3</v>
      </c>
      <c r="AI78">
        <v>1</v>
      </c>
      <c r="AJ78">
        <v>1</v>
      </c>
      <c r="AK78">
        <v>0</v>
      </c>
    </row>
    <row r="79" spans="1:37">
      <c r="A79" t="str">
        <f t="shared" ca="1" si="38"/>
        <v>Equip5403</v>
      </c>
      <c r="B79" t="str">
        <f t="shared" ca="1" si="44"/>
        <v/>
      </c>
      <c r="C79" t="s">
        <v>18</v>
      </c>
      <c r="D79" s="1">
        <f t="shared" ca="1" si="39"/>
        <v>5</v>
      </c>
      <c r="E79">
        <v>4</v>
      </c>
      <c r="F79">
        <v>5</v>
      </c>
      <c r="G79">
        <v>3</v>
      </c>
      <c r="H79">
        <v>1</v>
      </c>
      <c r="I79">
        <f t="shared" si="41"/>
        <v>3</v>
      </c>
      <c r="J79">
        <v>157.76</v>
      </c>
      <c r="K79">
        <v>215.56</v>
      </c>
      <c r="L79" t="s">
        <v>34</v>
      </c>
      <c r="M79" s="1">
        <f t="shared" ca="1" si="36"/>
        <v>3</v>
      </c>
      <c r="N79">
        <f t="shared" ca="1" si="40"/>
        <v>-10</v>
      </c>
      <c r="P79" t="s">
        <v>262</v>
      </c>
      <c r="Q79">
        <f t="shared" si="37"/>
        <v>1</v>
      </c>
      <c r="R79" t="str">
        <f t="shared" si="42"/>
        <v>Shot_ArsenalSword</v>
      </c>
      <c r="S79" t="str">
        <f t="shared" si="43"/>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8"/>
        <v>Equip5404</v>
      </c>
      <c r="B80" t="str">
        <f t="shared" ca="1" si="44"/>
        <v/>
      </c>
      <c r="C80" t="s">
        <v>18</v>
      </c>
      <c r="D80" s="1">
        <f t="shared" ca="1" si="39"/>
        <v>5</v>
      </c>
      <c r="E80">
        <v>4</v>
      </c>
      <c r="F80">
        <v>5</v>
      </c>
      <c r="G80">
        <v>4</v>
      </c>
      <c r="H80">
        <v>1</v>
      </c>
      <c r="I80">
        <f t="shared" si="41"/>
        <v>3</v>
      </c>
      <c r="J80">
        <v>139.02000000000001</v>
      </c>
      <c r="K80">
        <v>226.49</v>
      </c>
      <c r="L80" t="s">
        <v>34</v>
      </c>
      <c r="M80" s="1">
        <f t="shared" ca="1" si="36"/>
        <v>3</v>
      </c>
      <c r="N80">
        <f t="shared" ca="1" si="40"/>
        <v>-10</v>
      </c>
      <c r="P80" t="s">
        <v>249</v>
      </c>
      <c r="Q80">
        <f t="shared" si="37"/>
        <v>1</v>
      </c>
      <c r="R80" t="str">
        <f t="shared" si="42"/>
        <v>Shot_MoonSword</v>
      </c>
      <c r="S80" t="str">
        <f t="shared" si="43"/>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8"/>
        <v>Equip5405</v>
      </c>
      <c r="B81" t="str">
        <f t="shared" ca="1" si="44"/>
        <v/>
      </c>
      <c r="C81" t="s">
        <v>18</v>
      </c>
      <c r="D81" s="1">
        <f t="shared" ca="1" si="39"/>
        <v>5</v>
      </c>
      <c r="E81">
        <v>4</v>
      </c>
      <c r="F81">
        <v>6</v>
      </c>
      <c r="G81">
        <v>5</v>
      </c>
      <c r="H81">
        <v>1</v>
      </c>
      <c r="I81">
        <f t="shared" si="41"/>
        <v>3</v>
      </c>
      <c r="J81">
        <v>193.2</v>
      </c>
      <c r="K81">
        <v>263.97000000000003</v>
      </c>
      <c r="L81" t="s">
        <v>34</v>
      </c>
      <c r="M81" s="1">
        <f t="shared" ca="1" si="36"/>
        <v>3</v>
      </c>
      <c r="N81">
        <f t="shared" ca="1" si="40"/>
        <v>-5</v>
      </c>
      <c r="P81" t="s">
        <v>255</v>
      </c>
      <c r="Q81">
        <f t="shared" si="37"/>
        <v>1</v>
      </c>
      <c r="R81" t="str">
        <f t="shared" si="42"/>
        <v>Shot_SciFantasyRapier</v>
      </c>
      <c r="S81" t="str">
        <f t="shared" si="43"/>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8"/>
        <v>Equip5406</v>
      </c>
      <c r="B82" t="str">
        <f t="shared" ca="1" si="44"/>
        <v/>
      </c>
      <c r="C82" t="s">
        <v>18</v>
      </c>
      <c r="D82" s="1">
        <f t="shared" ca="1" si="39"/>
        <v>5</v>
      </c>
      <c r="E82">
        <v>4</v>
      </c>
      <c r="F82">
        <v>6</v>
      </c>
      <c r="G82">
        <v>6</v>
      </c>
      <c r="H82">
        <v>1</v>
      </c>
      <c r="I82">
        <f t="shared" si="41"/>
        <v>3</v>
      </c>
      <c r="J82">
        <v>189.5</v>
      </c>
      <c r="K82">
        <v>272.54000000000002</v>
      </c>
      <c r="L82" t="s">
        <v>34</v>
      </c>
      <c r="M82" s="1">
        <f t="shared" ca="1" si="36"/>
        <v>3</v>
      </c>
      <c r="N82">
        <f t="shared" ca="1" si="40"/>
        <v>-5</v>
      </c>
      <c r="P82" t="s">
        <v>248</v>
      </c>
      <c r="Q82">
        <f t="shared" si="37"/>
        <v>1</v>
      </c>
      <c r="R82" t="str">
        <f t="shared" si="42"/>
        <v>Shot_FierySword</v>
      </c>
      <c r="S82" t="str">
        <f t="shared" si="43"/>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8"/>
        <v>Equip5407</v>
      </c>
      <c r="B83" t="str">
        <f t="shared" ca="1" si="44"/>
        <v/>
      </c>
      <c r="C83" t="s">
        <v>18</v>
      </c>
      <c r="D83" s="1">
        <f t="shared" ca="1" si="39"/>
        <v>5</v>
      </c>
      <c r="E83">
        <v>4</v>
      </c>
      <c r="F83">
        <v>6</v>
      </c>
      <c r="G83">
        <v>7</v>
      </c>
      <c r="H83">
        <v>1</v>
      </c>
      <c r="I83">
        <f t="shared" si="41"/>
        <v>3</v>
      </c>
      <c r="J83">
        <v>192.5</v>
      </c>
      <c r="K83">
        <v>270.5</v>
      </c>
      <c r="L83" t="s">
        <v>34</v>
      </c>
      <c r="M83" s="1">
        <f t="shared" ca="1" si="36"/>
        <v>3</v>
      </c>
      <c r="N83">
        <f t="shared" ca="1" si="40"/>
        <v>-5</v>
      </c>
      <c r="P83" t="s">
        <v>268</v>
      </c>
      <c r="Q83">
        <f t="shared" si="37"/>
        <v>1</v>
      </c>
      <c r="R83" t="str">
        <f t="shared" si="42"/>
        <v>Shot_MeleeMachete</v>
      </c>
      <c r="S83" t="str">
        <f t="shared" si="43"/>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5">"Equip"&amp;D84&amp;E84&amp;TEXT(G84,"00")</f>
        <v>Equip5408</v>
      </c>
      <c r="B84" t="str">
        <f t="shared" ref="B84" ca="1" si="46">IF(INT(MID(A84,7,1))=E84,"","자리이상")</f>
        <v/>
      </c>
      <c r="C84" t="s">
        <v>18</v>
      </c>
      <c r="D84" s="1">
        <f t="shared" ref="D84" ca="1" si="47">VLOOKUP(C84,OFFSET(INDIRECT("$A:$B"),0,MATCH(C$1&amp;"_Verify",INDIRECT("$1:$1"),0)-1),2,0)</f>
        <v>5</v>
      </c>
      <c r="E84">
        <v>4</v>
      </c>
      <c r="F84">
        <v>6</v>
      </c>
      <c r="G84">
        <v>8</v>
      </c>
      <c r="H84">
        <v>1</v>
      </c>
      <c r="I84">
        <f t="shared" ref="I84" si="48">INT(E84/2)+1</f>
        <v>3</v>
      </c>
      <c r="J84">
        <v>190.5</v>
      </c>
      <c r="K84">
        <v>274.5</v>
      </c>
      <c r="L84" t="s">
        <v>34</v>
      </c>
      <c r="M84" s="1">
        <f t="shared" ref="M84" ca="1" si="49">VLOOKUP(L84,OFFSET(INDIRECT("$A:$B"),0,MATCH(L$1&amp;"_Verify",INDIRECT("$1:$1"),0)-1),2,0)</f>
        <v>3</v>
      </c>
      <c r="N84">
        <f t="shared" ref="N84" ca="1" si="50">IF(M84=0,"",
IF(F84&lt;=3,0,
IF(F84=4,-20,
IF(F84=5,-10,
IF(F84=6,-5,
"없음")))))</f>
        <v>-5</v>
      </c>
      <c r="P84" t="s">
        <v>278</v>
      </c>
      <c r="Q84">
        <f t="shared" si="37"/>
        <v>1</v>
      </c>
      <c r="R84" t="str">
        <f t="shared" ref="R84" si="51">IF(ISBLANK(P84),"","Shot_"&amp;P84)</f>
        <v>Shot_SunSword</v>
      </c>
      <c r="S84" t="str">
        <f t="shared" ref="S84" si="52">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3">"Equip"&amp;D85&amp;E85&amp;TEXT(G85,"00")</f>
        <v>Equip5409</v>
      </c>
      <c r="B85" t="str">
        <f t="shared" ref="B85" ca="1" si="54">IF(INT(MID(A85,7,1))=E85,"","자리이상")</f>
        <v/>
      </c>
      <c r="C85" t="s">
        <v>18</v>
      </c>
      <c r="D85" s="1">
        <f t="shared" ref="D85" ca="1" si="55">VLOOKUP(C85,OFFSET(INDIRECT("$A:$B"),0,MATCH(C$1&amp;"_Verify",INDIRECT("$1:$1"),0)-1),2,0)</f>
        <v>5</v>
      </c>
      <c r="E85">
        <v>4</v>
      </c>
      <c r="F85">
        <v>6</v>
      </c>
      <c r="G85">
        <v>9</v>
      </c>
      <c r="H85">
        <v>1</v>
      </c>
      <c r="I85">
        <f t="shared" ref="I85" si="56">INT(E85/2)+1</f>
        <v>3</v>
      </c>
      <c r="J85">
        <v>191.5</v>
      </c>
      <c r="K85">
        <v>275.5</v>
      </c>
      <c r="L85" t="s">
        <v>34</v>
      </c>
      <c r="M85" s="1">
        <f t="shared" ref="M85" ca="1" si="57">VLOOKUP(L85,OFFSET(INDIRECT("$A:$B"),0,MATCH(L$1&amp;"_Verify",INDIRECT("$1:$1"),0)-1),2,0)</f>
        <v>3</v>
      </c>
      <c r="N85">
        <f t="shared" ref="N85" ca="1" si="58">IF(M85=0,"",
IF(F85&lt;=3,0,
IF(F85=4,-20,
IF(F85=5,-10,
IF(F85=6,-5,
"없음")))))</f>
        <v>-5</v>
      </c>
      <c r="P85" t="s">
        <v>281</v>
      </c>
      <c r="Q85">
        <f t="shared" si="37"/>
        <v>1</v>
      </c>
      <c r="R85" t="str">
        <f t="shared" ref="R85" si="59">IF(ISBLANK(P85),"","Shot_"&amp;P85)</f>
        <v>Shot_KenSword</v>
      </c>
      <c r="S85" t="str">
        <f t="shared" ref="S85" si="60">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hidden="1">
      <c r="A86" t="str">
        <f t="shared" ref="A86:A88" ca="1" si="61">"Equip"&amp;D86&amp;E86&amp;TEXT(G86,"00")</f>
        <v>Equip5410</v>
      </c>
      <c r="B86" t="str">
        <f t="shared" ref="B86:B88" ca="1" si="62">IF(INT(MID(A86,7,1))=E86,"","자리이상")</f>
        <v/>
      </c>
      <c r="C86" t="s">
        <v>18</v>
      </c>
      <c r="D86" s="1">
        <f t="shared" ref="D86:D88" ca="1" si="63">VLOOKUP(C86,OFFSET(INDIRECT("$A:$B"),0,MATCH(C$1&amp;"_Verify",INDIRECT("$1:$1"),0)-1),2,0)</f>
        <v>5</v>
      </c>
      <c r="E86">
        <v>4</v>
      </c>
      <c r="F86">
        <v>6</v>
      </c>
      <c r="G86">
        <v>10</v>
      </c>
      <c r="H86">
        <v>1</v>
      </c>
      <c r="I86">
        <f t="shared" ref="I86:I88" si="64">INT(E86/2)+1</f>
        <v>3</v>
      </c>
      <c r="J86">
        <v>191.5</v>
      </c>
      <c r="K86">
        <v>275.5</v>
      </c>
      <c r="L86" t="s">
        <v>34</v>
      </c>
      <c r="M86" s="1">
        <f t="shared" ref="M86:M88" ca="1" si="65">VLOOKUP(L86,OFFSET(INDIRECT("$A:$B"),0,MATCH(L$1&amp;"_Verify",INDIRECT("$1:$1"),0)-1),2,0)</f>
        <v>3</v>
      </c>
      <c r="N86">
        <f t="shared" ref="N86:N88" ca="1" si="66">IF(M86=0,"",
IF(F86&lt;=3,0,
IF(F86=4,-20,
IF(F86=5,-10,
IF(F86=6,-5,
"없음")))))</f>
        <v>-5</v>
      </c>
      <c r="P86" t="s">
        <v>55</v>
      </c>
      <c r="Q86">
        <f t="shared" si="37"/>
        <v>1</v>
      </c>
      <c r="R86" t="str">
        <f t="shared" ref="R86:R88" si="67">IF(ISBLANK(P86),"","Shot_"&amp;P86)</f>
        <v>Shot_StealthSword</v>
      </c>
      <c r="S86" t="str">
        <f t="shared" ref="S86:S88" si="68">IF(ISBLANK(P86),"","EquipName_"&amp;P86)</f>
        <v>EquipName_StealthSword</v>
      </c>
      <c r="T86" t="str">
        <f>IF(ISBLANK(S86),"",
IFERROR(VLOOKUP(S86,[1]StringTable!$1:$1048576,MATCH("kor|String",[1]StringTable!$1:$1,0),0),
"스트링없음"))</f>
        <v>4단 문양검</v>
      </c>
      <c r="U86">
        <f>VLOOKUP(F86,TransferTable!$A:$V,MATCH(TransferTable!$V$1,TransferTable!$A$1:$V$1,0),0)</f>
        <v>25.095065357147273</v>
      </c>
      <c r="Z86" s="10"/>
      <c r="AA86" s="10"/>
      <c r="AB86" s="9"/>
      <c r="AG86">
        <v>1</v>
      </c>
      <c r="AH86">
        <v>3</v>
      </c>
      <c r="AI86">
        <v>1</v>
      </c>
      <c r="AJ86">
        <v>1</v>
      </c>
      <c r="AK86">
        <v>99</v>
      </c>
    </row>
    <row r="87" spans="1:37" hidden="1">
      <c r="A87" t="str">
        <f t="shared" ca="1" si="61"/>
        <v>Equip5411</v>
      </c>
      <c r="B87" t="str">
        <f t="shared" ca="1" si="62"/>
        <v/>
      </c>
      <c r="C87" t="s">
        <v>18</v>
      </c>
      <c r="D87" s="1">
        <f t="shared" ca="1" si="63"/>
        <v>5</v>
      </c>
      <c r="E87">
        <v>4</v>
      </c>
      <c r="F87">
        <v>6</v>
      </c>
      <c r="G87">
        <v>11</v>
      </c>
      <c r="H87">
        <v>1</v>
      </c>
      <c r="I87">
        <f t="shared" si="64"/>
        <v>3</v>
      </c>
      <c r="J87">
        <v>191.5</v>
      </c>
      <c r="K87">
        <v>275.5</v>
      </c>
      <c r="L87" t="s">
        <v>34</v>
      </c>
      <c r="M87" s="1">
        <f t="shared" ca="1" si="65"/>
        <v>3</v>
      </c>
      <c r="N87">
        <f t="shared" ca="1" si="66"/>
        <v>-5</v>
      </c>
      <c r="P87" t="s">
        <v>57</v>
      </c>
      <c r="Q87">
        <f t="shared" si="37"/>
        <v>1</v>
      </c>
      <c r="R87" t="str">
        <f t="shared" si="67"/>
        <v>Shot_BatAngelSword</v>
      </c>
      <c r="S87" t="str">
        <f t="shared" si="68"/>
        <v>EquipName_BatAngelSword</v>
      </c>
      <c r="T87" t="str">
        <f>IF(ISBLANK(S87),"",
IFERROR(VLOOKUP(S87,[1]StringTable!$1:$1048576,MATCH("kor|String",[1]StringTable!$1:$1,0),0),
"스트링없음"))</f>
        <v>케루빔의 검</v>
      </c>
      <c r="U87">
        <f>VLOOKUP(F87,TransferTable!$A:$V,MATCH(TransferTable!$V$1,TransferTable!$A$1:$V$1,0),0)</f>
        <v>25.095065357147273</v>
      </c>
      <c r="Z87" s="10"/>
      <c r="AA87" s="10"/>
      <c r="AB87" s="9"/>
      <c r="AG87">
        <v>1</v>
      </c>
      <c r="AH87">
        <v>3</v>
      </c>
      <c r="AI87">
        <v>1</v>
      </c>
      <c r="AJ87">
        <v>1</v>
      </c>
      <c r="AK87">
        <v>99</v>
      </c>
    </row>
    <row r="88" spans="1:37" hidden="1">
      <c r="A88" t="str">
        <f t="shared" ca="1" si="61"/>
        <v>Equip5412</v>
      </c>
      <c r="B88" t="str">
        <f t="shared" ca="1" si="62"/>
        <v/>
      </c>
      <c r="C88" t="s">
        <v>18</v>
      </c>
      <c r="D88" s="1">
        <f t="shared" ca="1" si="63"/>
        <v>5</v>
      </c>
      <c r="E88">
        <v>4</v>
      </c>
      <c r="F88">
        <v>6</v>
      </c>
      <c r="G88">
        <v>12</v>
      </c>
      <c r="H88">
        <v>1</v>
      </c>
      <c r="I88">
        <f t="shared" si="64"/>
        <v>3</v>
      </c>
      <c r="J88">
        <v>191.5</v>
      </c>
      <c r="K88">
        <v>275.5</v>
      </c>
      <c r="L88" t="s">
        <v>34</v>
      </c>
      <c r="M88" s="1">
        <f t="shared" ca="1" si="65"/>
        <v>3</v>
      </c>
      <c r="N88">
        <f t="shared" ca="1" si="66"/>
        <v>-5</v>
      </c>
      <c r="P88" t="s">
        <v>242</v>
      </c>
      <c r="Q88">
        <f t="shared" si="37"/>
        <v>1</v>
      </c>
      <c r="R88" t="str">
        <f t="shared" si="67"/>
        <v>Shot_GoldenBlade</v>
      </c>
      <c r="S88" t="str">
        <f t="shared" si="68"/>
        <v>EquipName_GoldenBlade</v>
      </c>
      <c r="T88" t="str">
        <f>IF(ISBLANK(S88),"",
IFERROR(VLOOKUP(S88,[1]StringTable!$1:$1048576,MATCH("kor|String",[1]StringTable!$1:$1,0),0),
"스트링없음"))</f>
        <v>골든 블레이드</v>
      </c>
      <c r="U88">
        <f>VLOOKUP(F88,TransferTable!$A:$V,MATCH(TransferTable!$V$1,TransferTable!$A$1:$V$1,0),0)</f>
        <v>25.095065357147273</v>
      </c>
      <c r="Z88" s="10"/>
      <c r="AA88" s="10"/>
      <c r="AB88" s="9"/>
      <c r="AG88">
        <v>1</v>
      </c>
      <c r="AH88">
        <v>3</v>
      </c>
      <c r="AI88">
        <v>1</v>
      </c>
      <c r="AJ88">
        <v>1</v>
      </c>
      <c r="AK88">
        <v>99</v>
      </c>
    </row>
    <row r="89" spans="1:37">
      <c r="A89" t="str">
        <f t="shared" ca="1" si="38"/>
        <v>Equip6001</v>
      </c>
      <c r="B89" t="str">
        <f t="shared" ca="1" si="44"/>
        <v/>
      </c>
      <c r="C89" t="s">
        <v>19</v>
      </c>
      <c r="D89" s="1">
        <f t="shared" ca="1" si="39"/>
        <v>6</v>
      </c>
      <c r="E89">
        <v>0</v>
      </c>
      <c r="F89">
        <v>0</v>
      </c>
      <c r="G89">
        <v>1</v>
      </c>
      <c r="H89">
        <v>0</v>
      </c>
      <c r="I89">
        <f t="shared" si="41"/>
        <v>1</v>
      </c>
      <c r="J89">
        <v>11.1</v>
      </c>
      <c r="K89">
        <v>14.1</v>
      </c>
      <c r="L89" t="s">
        <v>122</v>
      </c>
      <c r="M89" s="1">
        <f t="shared" ca="1" si="36"/>
        <v>0</v>
      </c>
      <c r="N89" t="str">
        <f t="shared" ca="1" si="40"/>
        <v/>
      </c>
      <c r="P89" t="s">
        <v>60</v>
      </c>
      <c r="Q89">
        <f t="shared" si="37"/>
        <v>1</v>
      </c>
      <c r="R89" t="str">
        <f t="shared" si="42"/>
        <v>Shot_SciFiWarriorGun</v>
      </c>
      <c r="S89" t="str">
        <f t="shared" si="43"/>
        <v>EquipName_SciFiWarriorGun</v>
      </c>
      <c r="T89" t="str">
        <f>IF(ISBLANK(S89),"",
IFERROR(VLOOKUP(S89,[1]StringTable!$1:$1048576,MATCH("kor|String",[1]StringTable!$1:$1,0),0),
"스트링없음"))</f>
        <v>광학입자포</v>
      </c>
      <c r="U89">
        <f>VLOOKUP(F89,TransferTable!$A:$V,MATCH(TransferTable!$V$1,TransferTable!$A$1:$V$1,0),0)</f>
        <v>1</v>
      </c>
      <c r="AG89">
        <v>1</v>
      </c>
      <c r="AH89">
        <v>3</v>
      </c>
      <c r="AI89">
        <v>1</v>
      </c>
      <c r="AJ89">
        <v>1</v>
      </c>
      <c r="AK89">
        <v>0</v>
      </c>
    </row>
    <row r="90" spans="1:37">
      <c r="A90" t="str">
        <f t="shared" ca="1" si="38"/>
        <v>Equip6002</v>
      </c>
      <c r="B90" t="str">
        <f t="shared" ca="1" si="44"/>
        <v/>
      </c>
      <c r="C90" t="s">
        <v>19</v>
      </c>
      <c r="D90" s="1">
        <f t="shared" ca="1" si="39"/>
        <v>6</v>
      </c>
      <c r="E90">
        <v>0</v>
      </c>
      <c r="F90">
        <v>0</v>
      </c>
      <c r="G90">
        <v>2</v>
      </c>
      <c r="H90">
        <v>0</v>
      </c>
      <c r="I90">
        <f t="shared" si="41"/>
        <v>1</v>
      </c>
      <c r="J90">
        <v>10.85</v>
      </c>
      <c r="K90">
        <v>13.5</v>
      </c>
      <c r="L90" t="s">
        <v>122</v>
      </c>
      <c r="M90" s="1">
        <f t="shared" ca="1" si="36"/>
        <v>0</v>
      </c>
      <c r="N90" t="str">
        <f t="shared" ca="1" si="40"/>
        <v/>
      </c>
      <c r="P90" t="s">
        <v>226</v>
      </c>
      <c r="Q90">
        <f t="shared" si="37"/>
        <v>1</v>
      </c>
      <c r="R90" t="str">
        <f t="shared" si="42"/>
        <v>Shot_SMG28</v>
      </c>
      <c r="S90" t="str">
        <f t="shared" si="43"/>
        <v>EquipName_SMG28</v>
      </c>
      <c r="T90" t="str">
        <f>IF(ISBLANK(S90),"",
IFERROR(VLOOKUP(S90,[1]StringTable!$1:$1048576,MATCH("kor|String",[1]StringTable!$1:$1,0),0),
"스트링없음"))</f>
        <v>SMG28</v>
      </c>
      <c r="U90">
        <f>VLOOKUP(F90,TransferTable!$A:$V,MATCH(TransferTable!$V$1,TransferTable!$A$1:$V$1,0),0)</f>
        <v>1</v>
      </c>
      <c r="AG90">
        <v>1</v>
      </c>
      <c r="AH90">
        <v>3</v>
      </c>
      <c r="AI90">
        <v>1</v>
      </c>
      <c r="AJ90">
        <v>1</v>
      </c>
      <c r="AK90">
        <v>0</v>
      </c>
    </row>
    <row r="91" spans="1:37">
      <c r="A91" t="str">
        <f t="shared" ca="1" si="38"/>
        <v>Equip6101</v>
      </c>
      <c r="B91" t="str">
        <f t="shared" ca="1" si="44"/>
        <v/>
      </c>
      <c r="C91" t="s">
        <v>19</v>
      </c>
      <c r="D91" s="1">
        <f t="shared" ca="1" si="39"/>
        <v>6</v>
      </c>
      <c r="E91">
        <v>1</v>
      </c>
      <c r="F91">
        <v>1</v>
      </c>
      <c r="G91">
        <v>1</v>
      </c>
      <c r="H91">
        <v>0</v>
      </c>
      <c r="I91">
        <f t="shared" si="41"/>
        <v>1</v>
      </c>
      <c r="J91">
        <v>13.35</v>
      </c>
      <c r="K91">
        <v>19.95</v>
      </c>
      <c r="L91" t="s">
        <v>122</v>
      </c>
      <c r="M91" s="1">
        <f t="shared" ca="1" si="36"/>
        <v>0</v>
      </c>
      <c r="N91" t="str">
        <f t="shared" ca="1" si="40"/>
        <v/>
      </c>
      <c r="P91" t="s">
        <v>228</v>
      </c>
      <c r="Q91">
        <f t="shared" si="37"/>
        <v>1</v>
      </c>
      <c r="R91" t="str">
        <f t="shared" si="42"/>
        <v>Shot_SMG31</v>
      </c>
      <c r="S91" t="str">
        <f t="shared" si="43"/>
        <v>EquipName_SMG31</v>
      </c>
      <c r="T91" t="str">
        <f>IF(ISBLANK(S91),"",
IFERROR(VLOOKUP(S91,[1]StringTable!$1:$1048576,MATCH("kor|String",[1]StringTable!$1:$1,0),0),
"스트링없음"))</f>
        <v>SMG31</v>
      </c>
      <c r="U91">
        <f>VLOOKUP(F91,TransferTable!$A:$V,MATCH(TransferTable!$V$1,TransferTable!$A$1:$V$1,0),0)</f>
        <v>1.4641000000000006</v>
      </c>
      <c r="AG91">
        <v>1</v>
      </c>
      <c r="AH91">
        <v>3</v>
      </c>
      <c r="AI91">
        <v>1</v>
      </c>
      <c r="AJ91">
        <v>1</v>
      </c>
      <c r="AK91">
        <v>0</v>
      </c>
    </row>
    <row r="92" spans="1:37">
      <c r="A92" t="str">
        <f t="shared" ca="1" si="38"/>
        <v>Equip6102</v>
      </c>
      <c r="B92" t="str">
        <f t="shared" ca="1" si="44"/>
        <v/>
      </c>
      <c r="C92" t="s">
        <v>19</v>
      </c>
      <c r="D92" s="1">
        <f t="shared" ca="1" si="39"/>
        <v>6</v>
      </c>
      <c r="E92">
        <v>1</v>
      </c>
      <c r="F92">
        <v>1</v>
      </c>
      <c r="G92">
        <v>2</v>
      </c>
      <c r="H92">
        <v>0</v>
      </c>
      <c r="I92">
        <f t="shared" si="41"/>
        <v>1</v>
      </c>
      <c r="J92">
        <v>12.93</v>
      </c>
      <c r="K92">
        <v>19.39</v>
      </c>
      <c r="L92" t="s">
        <v>122</v>
      </c>
      <c r="M92" s="1">
        <f t="shared" ca="1" si="36"/>
        <v>0</v>
      </c>
      <c r="N92" t="str">
        <f t="shared" ca="1" si="40"/>
        <v/>
      </c>
      <c r="P92" t="s">
        <v>232</v>
      </c>
      <c r="Q92">
        <f t="shared" si="37"/>
        <v>1</v>
      </c>
      <c r="R92" t="str">
        <f t="shared" si="42"/>
        <v>Shot_TriRevolver</v>
      </c>
      <c r="S92" t="str">
        <f t="shared" si="43"/>
        <v>EquipName_TriRevolver</v>
      </c>
      <c r="T92" t="str">
        <f>IF(ISBLANK(S92),"",
IFERROR(VLOOKUP(S92,[1]StringTable!$1:$1048576,MATCH("kor|String",[1]StringTable!$1:$1,0),0),
"스트링없음"))</f>
        <v>트라이리볼버</v>
      </c>
      <c r="U92">
        <f>VLOOKUP(F92,TransferTable!$A:$V,MATCH(TransferTable!$V$1,TransferTable!$A$1:$V$1,0),0)</f>
        <v>1.4641000000000006</v>
      </c>
      <c r="AG92">
        <v>1</v>
      </c>
      <c r="AH92">
        <v>3</v>
      </c>
      <c r="AI92">
        <v>1</v>
      </c>
      <c r="AJ92">
        <v>1</v>
      </c>
      <c r="AK92">
        <v>0</v>
      </c>
    </row>
    <row r="93" spans="1:37">
      <c r="A93" t="str">
        <f t="shared" ca="1" si="38"/>
        <v>Equip6201</v>
      </c>
      <c r="B93" t="str">
        <f t="shared" ca="1" si="44"/>
        <v/>
      </c>
      <c r="C93" t="s">
        <v>19</v>
      </c>
      <c r="D93" s="1">
        <f t="shared" ca="1" si="39"/>
        <v>6</v>
      </c>
      <c r="E93">
        <v>2</v>
      </c>
      <c r="F93">
        <v>2</v>
      </c>
      <c r="G93">
        <v>1</v>
      </c>
      <c r="H93">
        <v>0</v>
      </c>
      <c r="I93">
        <f t="shared" si="41"/>
        <v>2</v>
      </c>
      <c r="J93">
        <v>21.64</v>
      </c>
      <c r="K93">
        <v>33.299999999999997</v>
      </c>
      <c r="L93" t="s">
        <v>122</v>
      </c>
      <c r="M93" s="1">
        <f t="shared" ca="1" si="36"/>
        <v>0</v>
      </c>
      <c r="N93" t="str">
        <f t="shared" ca="1" si="40"/>
        <v/>
      </c>
      <c r="P93" t="s">
        <v>246</v>
      </c>
      <c r="Q93">
        <f t="shared" si="37"/>
        <v>1</v>
      </c>
      <c r="R93" t="str">
        <f t="shared" si="42"/>
        <v>Shot_PetalShotgun</v>
      </c>
      <c r="S93" t="str">
        <f t="shared" si="43"/>
        <v>EquipName_PetalShotgun</v>
      </c>
      <c r="T93" t="str">
        <f>IF(ISBLANK(S93),"",
IFERROR(VLOOKUP(S93,[1]StringTable!$1:$1048576,MATCH("kor|String",[1]StringTable!$1:$1,0),0),
"스트링없음"))</f>
        <v>꽃잎 샷건</v>
      </c>
      <c r="U93">
        <f>VLOOKUP(F93,TransferTable!$A:$V,MATCH(TransferTable!$V$1,TransferTable!$A$1:$V$1,0),0)</f>
        <v>2.5937424601000023</v>
      </c>
      <c r="AG93">
        <v>1</v>
      </c>
      <c r="AH93">
        <v>3</v>
      </c>
      <c r="AI93">
        <v>1</v>
      </c>
      <c r="AJ93">
        <v>1</v>
      </c>
      <c r="AK93">
        <v>0</v>
      </c>
    </row>
    <row r="94" spans="1:37">
      <c r="A94" t="str">
        <f t="shared" ca="1" si="38"/>
        <v>Equip6202</v>
      </c>
      <c r="B94" t="str">
        <f t="shared" ca="1" si="44"/>
        <v/>
      </c>
      <c r="C94" t="s">
        <v>19</v>
      </c>
      <c r="D94" s="1">
        <f t="shared" ca="1" si="39"/>
        <v>6</v>
      </c>
      <c r="E94">
        <v>2</v>
      </c>
      <c r="F94">
        <v>2</v>
      </c>
      <c r="G94">
        <v>2</v>
      </c>
      <c r="H94">
        <v>0</v>
      </c>
      <c r="I94">
        <f t="shared" si="41"/>
        <v>2</v>
      </c>
      <c r="J94">
        <v>20.93</v>
      </c>
      <c r="K94">
        <v>32.58</v>
      </c>
      <c r="L94" t="s">
        <v>122</v>
      </c>
      <c r="M94" s="1">
        <f t="shared" ca="1" si="36"/>
        <v>0</v>
      </c>
      <c r="N94" t="str">
        <f t="shared" ca="1" si="40"/>
        <v/>
      </c>
      <c r="P94" t="s">
        <v>247</v>
      </c>
      <c r="Q94">
        <f t="shared" si="37"/>
        <v>1</v>
      </c>
      <c r="R94" t="str">
        <f t="shared" si="42"/>
        <v>Shot_BubbleBlaster</v>
      </c>
      <c r="S94" t="str">
        <f t="shared" si="43"/>
        <v>EquipName_BubbleBlaster</v>
      </c>
      <c r="T94" t="str">
        <f>IF(ISBLANK(S94),"",
IFERROR(VLOOKUP(S94,[1]StringTable!$1:$1048576,MATCH("kor|String",[1]StringTable!$1:$1,0),0),
"스트링없음"))</f>
        <v>버블 블래스터</v>
      </c>
      <c r="U94">
        <f>VLOOKUP(F94,TransferTable!$A:$V,MATCH(TransferTable!$V$1,TransferTable!$A$1:$V$1,0),0)</f>
        <v>2.5937424601000023</v>
      </c>
      <c r="AG94">
        <v>1</v>
      </c>
      <c r="AH94">
        <v>3</v>
      </c>
      <c r="AI94">
        <v>1</v>
      </c>
      <c r="AJ94">
        <v>1</v>
      </c>
      <c r="AK94">
        <v>0</v>
      </c>
    </row>
    <row r="95" spans="1:37">
      <c r="A95" t="str">
        <f t="shared" ca="1" si="38"/>
        <v>Equip6301</v>
      </c>
      <c r="B95" t="str">
        <f t="shared" ca="1" si="44"/>
        <v/>
      </c>
      <c r="C95" t="s">
        <v>19</v>
      </c>
      <c r="D95" s="1">
        <f t="shared" ca="1" si="39"/>
        <v>6</v>
      </c>
      <c r="E95">
        <v>3</v>
      </c>
      <c r="F95">
        <v>3</v>
      </c>
      <c r="G95">
        <v>1</v>
      </c>
      <c r="H95">
        <v>0</v>
      </c>
      <c r="I95">
        <f t="shared" si="41"/>
        <v>2</v>
      </c>
      <c r="J95">
        <v>49.66</v>
      </c>
      <c r="K95">
        <v>75.319999999999993</v>
      </c>
      <c r="L95" t="s">
        <v>122</v>
      </c>
      <c r="M95" s="1">
        <f t="shared" ca="1" si="36"/>
        <v>0</v>
      </c>
      <c r="N95" t="str">
        <f t="shared" ca="1" si="40"/>
        <v/>
      </c>
      <c r="P95" t="s">
        <v>227</v>
      </c>
      <c r="Q95">
        <f t="shared" si="37"/>
        <v>1</v>
      </c>
      <c r="R95" t="str">
        <f t="shared" si="42"/>
        <v>Shot_SMG30</v>
      </c>
      <c r="S95" t="str">
        <f t="shared" si="43"/>
        <v>EquipName_SMG30</v>
      </c>
      <c r="T95" t="str">
        <f>IF(ISBLANK(S95),"",
IFERROR(VLOOKUP(S95,[1]StringTable!$1:$1048576,MATCH("kor|String",[1]StringTable!$1:$1,0),0),
"스트링없음"))</f>
        <v>SMG30</v>
      </c>
      <c r="U95">
        <f>VLOOKUP(F95,TransferTable!$A:$V,MATCH(TransferTable!$V$1,TransferTable!$A$1:$V$1,0),0)</f>
        <v>6.1159090448414624</v>
      </c>
      <c r="AG95">
        <v>1</v>
      </c>
      <c r="AH95">
        <v>3</v>
      </c>
      <c r="AI95">
        <v>1</v>
      </c>
      <c r="AJ95">
        <v>1</v>
      </c>
      <c r="AK95">
        <v>0</v>
      </c>
    </row>
    <row r="96" spans="1:37">
      <c r="A96" t="str">
        <f t="shared" ca="1" si="38"/>
        <v>Equip6302</v>
      </c>
      <c r="B96" t="str">
        <f t="shared" ca="1" si="44"/>
        <v/>
      </c>
      <c r="C96" t="s">
        <v>19</v>
      </c>
      <c r="D96" s="1">
        <f t="shared" ca="1" si="39"/>
        <v>6</v>
      </c>
      <c r="E96">
        <v>3</v>
      </c>
      <c r="F96">
        <v>3</v>
      </c>
      <c r="G96">
        <v>2</v>
      </c>
      <c r="H96">
        <v>0</v>
      </c>
      <c r="I96">
        <f t="shared" si="41"/>
        <v>2</v>
      </c>
      <c r="J96">
        <v>44.21</v>
      </c>
      <c r="K96">
        <v>79.14</v>
      </c>
      <c r="L96" t="s">
        <v>122</v>
      </c>
      <c r="M96" s="1">
        <f t="shared" ca="1" si="36"/>
        <v>0</v>
      </c>
      <c r="N96" t="str">
        <f t="shared" ca="1" si="40"/>
        <v/>
      </c>
      <c r="P96" t="s">
        <v>253</v>
      </c>
      <c r="Q96">
        <f t="shared" si="37"/>
        <v>1</v>
      </c>
      <c r="R96" t="str">
        <f t="shared" si="42"/>
        <v>Shot_SciFiGun</v>
      </c>
      <c r="S96" t="str">
        <f t="shared" si="43"/>
        <v>EquipName_SciFiGun</v>
      </c>
      <c r="T96" t="str">
        <f>IF(ISBLANK(S96),"",
IFERROR(VLOOKUP(S96,[1]StringTable!$1:$1048576,MATCH("kor|String",[1]StringTable!$1:$1,0),0),
"스트링없음"))</f>
        <v>에너지탄 리볼버</v>
      </c>
      <c r="U96">
        <f>VLOOKUP(F96,TransferTable!$A:$V,MATCH(TransferTable!$V$1,TransferTable!$A$1:$V$1,0),0)</f>
        <v>6.1159090448414624</v>
      </c>
      <c r="AG96">
        <v>1</v>
      </c>
      <c r="AH96">
        <v>3</v>
      </c>
      <c r="AI96">
        <v>1</v>
      </c>
      <c r="AJ96">
        <v>1</v>
      </c>
      <c r="AK96">
        <v>0</v>
      </c>
    </row>
    <row r="97" spans="1:37">
      <c r="A97" t="str">
        <f t="shared" ca="1" si="38"/>
        <v>Equip6401</v>
      </c>
      <c r="B97" t="str">
        <f t="shared" ca="1" si="44"/>
        <v/>
      </c>
      <c r="C97" t="s">
        <v>19</v>
      </c>
      <c r="D97" s="1">
        <f t="shared" ca="1" si="39"/>
        <v>6</v>
      </c>
      <c r="E97">
        <v>4</v>
      </c>
      <c r="F97">
        <v>4</v>
      </c>
      <c r="G97">
        <v>1</v>
      </c>
      <c r="H97">
        <v>0</v>
      </c>
      <c r="I97">
        <f t="shared" si="41"/>
        <v>3</v>
      </c>
      <c r="J97">
        <v>128.83000000000001</v>
      </c>
      <c r="K97">
        <v>176.03</v>
      </c>
      <c r="L97" t="s">
        <v>34</v>
      </c>
      <c r="M97" s="1">
        <f t="shared" ca="1" si="36"/>
        <v>3</v>
      </c>
      <c r="N97">
        <f t="shared" ca="1" si="40"/>
        <v>-20</v>
      </c>
      <c r="P97" t="s">
        <v>254</v>
      </c>
      <c r="Q97">
        <f t="shared" si="37"/>
        <v>1</v>
      </c>
      <c r="R97" t="str">
        <f t="shared" si="42"/>
        <v>Shot_RayRevolver</v>
      </c>
      <c r="S97" t="str">
        <f t="shared" si="43"/>
        <v>EquipName_RayRevolver</v>
      </c>
      <c r="T97" t="str">
        <f>IF(ISBLANK(S97),"",
IFERROR(VLOOKUP(S97,[1]StringTable!$1:$1048576,MATCH("kor|String",[1]StringTable!$1:$1,0),0),
"스트링없음"))</f>
        <v>레이 리볼버</v>
      </c>
      <c r="U97">
        <f>VLOOKUP(F97,TransferTable!$A:$V,MATCH(TransferTable!$V$1,TransferTable!$A$1:$V$1,0),0)</f>
        <v>14.420993610649951</v>
      </c>
      <c r="AG97">
        <v>1</v>
      </c>
      <c r="AH97">
        <v>3</v>
      </c>
      <c r="AI97">
        <v>1</v>
      </c>
      <c r="AJ97">
        <v>1</v>
      </c>
      <c r="AK97">
        <v>0</v>
      </c>
    </row>
    <row r="98" spans="1:37">
      <c r="A98" t="str">
        <f t="shared" ca="1" si="38"/>
        <v>Equip6402</v>
      </c>
      <c r="B98" t="str">
        <f t="shared" ca="1" si="44"/>
        <v/>
      </c>
      <c r="C98" t="s">
        <v>19</v>
      </c>
      <c r="D98" s="1">
        <f t="shared" ca="1" si="39"/>
        <v>6</v>
      </c>
      <c r="E98">
        <v>4</v>
      </c>
      <c r="F98">
        <v>4</v>
      </c>
      <c r="G98">
        <v>2</v>
      </c>
      <c r="H98">
        <v>0</v>
      </c>
      <c r="I98">
        <f t="shared" si="41"/>
        <v>3</v>
      </c>
      <c r="J98">
        <v>113.52</v>
      </c>
      <c r="K98">
        <v>184.96</v>
      </c>
      <c r="L98" t="s">
        <v>34</v>
      </c>
      <c r="M98" s="1">
        <f t="shared" ca="1" si="36"/>
        <v>3</v>
      </c>
      <c r="N98">
        <f t="shared" ca="1" si="40"/>
        <v>-20</v>
      </c>
      <c r="P98" t="s">
        <v>319</v>
      </c>
      <c r="Q98">
        <f t="shared" ref="Q98:Q128" si="69">COUNTIF(P:P,P98)</f>
        <v>1</v>
      </c>
      <c r="R98" t="str">
        <f t="shared" si="42"/>
        <v>Shot_SciFiRifle3</v>
      </c>
      <c r="S98" t="str">
        <f t="shared" si="43"/>
        <v>EquipName_SciFiRifle3</v>
      </c>
      <c r="T98" t="str">
        <f>IF(ISBLANK(S98),"",
IFERROR(VLOOKUP(S98,[1]StringTable!$1:$1048576,MATCH("kor|String",[1]StringTable!$1:$1,0),0),
"스트링없음"))</f>
        <v>소음기 광학 소총</v>
      </c>
      <c r="U98">
        <f>VLOOKUP(F98,TransferTable!$A:$V,MATCH(TransferTable!$V$1,TransferTable!$A$1:$V$1,0),0)</f>
        <v>14.420993610649951</v>
      </c>
      <c r="AG98">
        <v>1</v>
      </c>
      <c r="AH98">
        <v>3</v>
      </c>
      <c r="AI98">
        <v>1</v>
      </c>
      <c r="AJ98">
        <v>1</v>
      </c>
      <c r="AK98">
        <v>0</v>
      </c>
    </row>
    <row r="99" spans="1:37">
      <c r="A99" t="str">
        <f t="shared" ca="1" si="38"/>
        <v>Equip6403</v>
      </c>
      <c r="B99" t="str">
        <f t="shared" ca="1" si="44"/>
        <v/>
      </c>
      <c r="C99" t="s">
        <v>19</v>
      </c>
      <c r="D99" s="1">
        <f t="shared" ca="1" si="39"/>
        <v>6</v>
      </c>
      <c r="E99">
        <v>4</v>
      </c>
      <c r="F99">
        <v>5</v>
      </c>
      <c r="G99">
        <v>3</v>
      </c>
      <c r="H99">
        <v>0</v>
      </c>
      <c r="I99">
        <f t="shared" si="41"/>
        <v>3</v>
      </c>
      <c r="J99">
        <v>157.76</v>
      </c>
      <c r="K99">
        <v>215.56</v>
      </c>
      <c r="L99" t="s">
        <v>34</v>
      </c>
      <c r="M99" s="1">
        <f t="shared" ca="1" si="36"/>
        <v>3</v>
      </c>
      <c r="N99">
        <f t="shared" ca="1" si="40"/>
        <v>-10</v>
      </c>
      <c r="P99" t="s">
        <v>318</v>
      </c>
      <c r="Q99">
        <f t="shared" si="69"/>
        <v>1</v>
      </c>
      <c r="R99" t="str">
        <f t="shared" si="42"/>
        <v>Shot_SciFiRifle4</v>
      </c>
      <c r="S99" t="str">
        <f t="shared" si="43"/>
        <v>EquipName_SciFiRifle4</v>
      </c>
      <c r="T99" t="str">
        <f>IF(ISBLANK(S99),"",
IFERROR(VLOOKUP(S99,[1]StringTable!$1:$1048576,MATCH("kor|String",[1]StringTable!$1:$1,0),0),
"스트링없음"))</f>
        <v>라이플 모델 2048</v>
      </c>
      <c r="U99">
        <f>VLOOKUP(F99,TransferTable!$A:$V,MATCH(TransferTable!$V$1,TransferTable!$A$1:$V$1,0),0)</f>
        <v>19.023558478220203</v>
      </c>
      <c r="AG99">
        <v>1</v>
      </c>
      <c r="AH99">
        <v>3</v>
      </c>
      <c r="AI99">
        <v>1</v>
      </c>
      <c r="AJ99">
        <v>1</v>
      </c>
      <c r="AK99">
        <v>1</v>
      </c>
    </row>
    <row r="100" spans="1:37">
      <c r="A100" t="str">
        <f t="shared" ca="1" si="38"/>
        <v>Equip6404</v>
      </c>
      <c r="B100" t="str">
        <f t="shared" ca="1" si="44"/>
        <v/>
      </c>
      <c r="C100" t="s">
        <v>19</v>
      </c>
      <c r="D100" s="1">
        <f t="shared" ca="1" si="39"/>
        <v>6</v>
      </c>
      <c r="E100">
        <v>4</v>
      </c>
      <c r="F100">
        <v>5</v>
      </c>
      <c r="G100">
        <v>4</v>
      </c>
      <c r="H100">
        <v>0</v>
      </c>
      <c r="I100">
        <f t="shared" si="41"/>
        <v>3</v>
      </c>
      <c r="J100">
        <v>139.02000000000001</v>
      </c>
      <c r="K100">
        <v>226.49</v>
      </c>
      <c r="L100" t="s">
        <v>34</v>
      </c>
      <c r="M100" s="1">
        <f t="shared" ca="1" si="36"/>
        <v>3</v>
      </c>
      <c r="N100">
        <f t="shared" ca="1" si="40"/>
        <v>-10</v>
      </c>
      <c r="P100" t="s">
        <v>317</v>
      </c>
      <c r="Q100">
        <f t="shared" si="69"/>
        <v>1</v>
      </c>
      <c r="R100" t="str">
        <f t="shared" si="42"/>
        <v>Shot_SciFiRocketLauncher</v>
      </c>
      <c r="S100" t="str">
        <f t="shared" si="43"/>
        <v>EquipName_SciFiRocketLauncher</v>
      </c>
      <c r="T100" t="str">
        <f>IF(ISBLANK(S100),"",
IFERROR(VLOOKUP(S100,[1]StringTable!$1:$1048576,MATCH("kor|String",[1]StringTable!$1:$1,0),0),
"스트링없음"))</f>
        <v>인공지능 추적 로켓 런처</v>
      </c>
      <c r="U100">
        <f>VLOOKUP(F100,TransferTable!$A:$V,MATCH(TransferTable!$V$1,TransferTable!$A$1:$V$1,0),0)</f>
        <v>19.023558478220203</v>
      </c>
      <c r="AG100">
        <v>1</v>
      </c>
      <c r="AH100">
        <v>3</v>
      </c>
      <c r="AI100">
        <v>1</v>
      </c>
      <c r="AJ100">
        <v>1</v>
      </c>
      <c r="AK100">
        <v>1</v>
      </c>
    </row>
    <row r="101" spans="1:37">
      <c r="A101" t="str">
        <f t="shared" ca="1" si="38"/>
        <v>Equip6405</v>
      </c>
      <c r="B101" t="str">
        <f t="shared" ca="1" si="44"/>
        <v/>
      </c>
      <c r="C101" t="s">
        <v>19</v>
      </c>
      <c r="D101" s="1">
        <f t="shared" ca="1" si="39"/>
        <v>6</v>
      </c>
      <c r="E101">
        <v>4</v>
      </c>
      <c r="F101">
        <v>6</v>
      </c>
      <c r="G101">
        <v>5</v>
      </c>
      <c r="H101">
        <v>0</v>
      </c>
      <c r="I101">
        <f t="shared" si="41"/>
        <v>3</v>
      </c>
      <c r="J101">
        <v>193.2</v>
      </c>
      <c r="K101">
        <v>263.97000000000003</v>
      </c>
      <c r="L101" t="s">
        <v>34</v>
      </c>
      <c r="M101" s="1">
        <f t="shared" ca="1" si="36"/>
        <v>3</v>
      </c>
      <c r="N101">
        <f t="shared" ca="1" si="40"/>
        <v>-5</v>
      </c>
      <c r="P101" t="s">
        <v>316</v>
      </c>
      <c r="Q101">
        <f t="shared" si="69"/>
        <v>1</v>
      </c>
      <c r="R101" t="str">
        <f t="shared" si="42"/>
        <v>Shot_SciFiPlasmaRifle</v>
      </c>
      <c r="S101" t="str">
        <f t="shared" si="43"/>
        <v>EquipName_SciFiPlasmaRifle</v>
      </c>
      <c r="T101" t="str">
        <f>IF(ISBLANK(S101),"",
IFERROR(VLOOKUP(S101,[1]StringTable!$1:$1048576,MATCH("kor|String",[1]StringTable!$1:$1,0),0),
"스트링없음"))</f>
        <v>대마법사용 EMP 라이플</v>
      </c>
      <c r="U101">
        <f>VLOOKUP(F101,TransferTable!$A:$V,MATCH(TransferTable!$V$1,TransferTable!$A$1:$V$1,0),0)</f>
        <v>25.095065357147273</v>
      </c>
      <c r="AG101">
        <v>1</v>
      </c>
      <c r="AH101">
        <v>3</v>
      </c>
      <c r="AI101">
        <v>1</v>
      </c>
      <c r="AJ101">
        <v>1</v>
      </c>
      <c r="AK101">
        <v>2</v>
      </c>
    </row>
    <row r="102" spans="1:37">
      <c r="A102" t="str">
        <f t="shared" ca="1" si="38"/>
        <v>Equip7001</v>
      </c>
      <c r="B102" t="str">
        <f t="shared" ca="1" si="44"/>
        <v/>
      </c>
      <c r="C102" t="s">
        <v>20</v>
      </c>
      <c r="D102" s="1">
        <f t="shared" ca="1" si="39"/>
        <v>7</v>
      </c>
      <c r="E102">
        <v>0</v>
      </c>
      <c r="F102">
        <v>0</v>
      </c>
      <c r="G102">
        <v>1</v>
      </c>
      <c r="H102">
        <v>1</v>
      </c>
      <c r="I102">
        <f t="shared" si="41"/>
        <v>1</v>
      </c>
      <c r="J102">
        <v>11.1</v>
      </c>
      <c r="K102">
        <v>14.1</v>
      </c>
      <c r="L102" t="s">
        <v>122</v>
      </c>
      <c r="M102" s="1">
        <f t="shared" ca="1" si="36"/>
        <v>0</v>
      </c>
      <c r="N102" t="str">
        <f t="shared" ca="1" si="40"/>
        <v/>
      </c>
      <c r="P102" t="s">
        <v>210</v>
      </c>
      <c r="Q102">
        <f t="shared" si="69"/>
        <v>1</v>
      </c>
      <c r="R102" t="str">
        <f t="shared" si="42"/>
        <v>Shot_LowWeaponsShield</v>
      </c>
      <c r="S102" t="str">
        <f t="shared" si="43"/>
        <v>EquipName_LowWeaponsShield</v>
      </c>
      <c r="T102" t="str">
        <f>IF(ISBLANK(S102),"",
IFERROR(VLOOKUP(S102,[1]StringTable!$1:$1048576,MATCH("kor|String",[1]StringTable!$1:$1,0),0),
"스트링없음"))</f>
        <v>강철 원형 방패</v>
      </c>
      <c r="U102">
        <f>VLOOKUP(F102,TransferTable!$A:$V,MATCH(TransferTable!$V$1,TransferTable!$A$1:$V$1,0),0)</f>
        <v>1</v>
      </c>
      <c r="AG102">
        <v>1</v>
      </c>
      <c r="AH102">
        <v>3</v>
      </c>
      <c r="AI102">
        <v>1</v>
      </c>
      <c r="AJ102">
        <v>1</v>
      </c>
      <c r="AK102">
        <v>0</v>
      </c>
    </row>
    <row r="103" spans="1:37">
      <c r="A103" t="str">
        <f t="shared" ca="1" si="38"/>
        <v>Equip7002</v>
      </c>
      <c r="B103" t="str">
        <f t="shared" ca="1" si="44"/>
        <v/>
      </c>
      <c r="C103" t="s">
        <v>20</v>
      </c>
      <c r="D103" s="1">
        <f t="shared" ca="1" si="39"/>
        <v>7</v>
      </c>
      <c r="E103">
        <v>0</v>
      </c>
      <c r="F103">
        <v>0</v>
      </c>
      <c r="G103">
        <v>2</v>
      </c>
      <c r="H103">
        <v>1</v>
      </c>
      <c r="I103">
        <f t="shared" si="41"/>
        <v>1</v>
      </c>
      <c r="J103">
        <v>10.85</v>
      </c>
      <c r="K103">
        <v>13.5</v>
      </c>
      <c r="L103" t="s">
        <v>122</v>
      </c>
      <c r="M103" s="1">
        <f t="shared" ca="1" si="36"/>
        <v>0</v>
      </c>
      <c r="N103" t="str">
        <f t="shared" ca="1" si="40"/>
        <v/>
      </c>
      <c r="P103" t="s">
        <v>311</v>
      </c>
      <c r="Q103">
        <f t="shared" si="69"/>
        <v>1</v>
      </c>
      <c r="R103" t="str">
        <f t="shared" si="42"/>
        <v>Shot_CelticShield</v>
      </c>
      <c r="S103" t="str">
        <f t="shared" si="43"/>
        <v>EquipName_CelticShield</v>
      </c>
      <c r="T103" t="str">
        <f>IF(ISBLANK(S103),"",
IFERROR(VLOOKUP(S103,[1]StringTable!$1:$1048576,MATCH("kor|String",[1]StringTable!$1:$1,0),0),
"스트링없음"))</f>
        <v>금장 쉴드</v>
      </c>
      <c r="U103">
        <f>VLOOKUP(F103,TransferTable!$A:$V,MATCH(TransferTable!$V$1,TransferTable!$A$1:$V$1,0),0)</f>
        <v>1</v>
      </c>
      <c r="AG103">
        <v>1</v>
      </c>
      <c r="AH103">
        <v>3</v>
      </c>
      <c r="AI103">
        <v>1</v>
      </c>
      <c r="AJ103">
        <v>1</v>
      </c>
      <c r="AK103">
        <v>0</v>
      </c>
    </row>
    <row r="104" spans="1:37">
      <c r="A104" t="str">
        <f t="shared" ca="1" si="38"/>
        <v>Equip7101</v>
      </c>
      <c r="B104" t="str">
        <f t="shared" ca="1" si="44"/>
        <v/>
      </c>
      <c r="C104" t="s">
        <v>20</v>
      </c>
      <c r="D104" s="1">
        <f t="shared" ca="1" si="39"/>
        <v>7</v>
      </c>
      <c r="E104">
        <v>1</v>
      </c>
      <c r="F104">
        <v>1</v>
      </c>
      <c r="G104">
        <v>1</v>
      </c>
      <c r="H104">
        <v>1</v>
      </c>
      <c r="I104">
        <f t="shared" si="41"/>
        <v>1</v>
      </c>
      <c r="J104">
        <v>13.35</v>
      </c>
      <c r="K104">
        <v>19.95</v>
      </c>
      <c r="L104" t="s">
        <v>122</v>
      </c>
      <c r="M104" s="1">
        <f t="shared" ca="1" si="36"/>
        <v>0</v>
      </c>
      <c r="N104" t="str">
        <f t="shared" ca="1" si="40"/>
        <v/>
      </c>
      <c r="P104" t="s">
        <v>231</v>
      </c>
      <c r="Q104">
        <f t="shared" si="69"/>
        <v>1</v>
      </c>
      <c r="R104" t="str">
        <f t="shared" si="42"/>
        <v>Shot_SkeletonShield</v>
      </c>
      <c r="S104" t="str">
        <f t="shared" si="4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38"/>
        <v>Equip7102</v>
      </c>
      <c r="B105" t="str">
        <f t="shared" ca="1" si="44"/>
        <v/>
      </c>
      <c r="C105" t="s">
        <v>20</v>
      </c>
      <c r="D105" s="1">
        <f t="shared" ca="1" si="39"/>
        <v>7</v>
      </c>
      <c r="E105">
        <v>1</v>
      </c>
      <c r="F105">
        <v>1</v>
      </c>
      <c r="G105">
        <v>2</v>
      </c>
      <c r="H105">
        <v>1</v>
      </c>
      <c r="I105">
        <f t="shared" si="41"/>
        <v>1</v>
      </c>
      <c r="J105">
        <v>12.93</v>
      </c>
      <c r="K105">
        <v>19.39</v>
      </c>
      <c r="L105" t="s">
        <v>122</v>
      </c>
      <c r="M105" s="1">
        <f t="shared" ca="1" si="36"/>
        <v>0</v>
      </c>
      <c r="N105" t="str">
        <f t="shared" ca="1" si="40"/>
        <v/>
      </c>
      <c r="P105" t="s">
        <v>244</v>
      </c>
      <c r="Q105">
        <f t="shared" si="69"/>
        <v>1</v>
      </c>
      <c r="R105" t="str">
        <f t="shared" si="42"/>
        <v>Shot_SkullShield</v>
      </c>
      <c r="S105" t="str">
        <f t="shared" si="43"/>
        <v>EquipName_SkullShield</v>
      </c>
      <c r="T105" t="str">
        <f>IF(ISBLANK(S105),"",
IFERROR(VLOOKUP(S105,[1]StringTable!$1:$1048576,MATCH("kor|String",[1]StringTable!$1:$1,0),0),
"스트링없음"))</f>
        <v>해골 대형 방패</v>
      </c>
      <c r="U105">
        <f>VLOOKUP(F105,TransferTable!$A:$V,MATCH(TransferTable!$V$1,TransferTable!$A$1:$V$1,0),0)</f>
        <v>1.4641000000000006</v>
      </c>
      <c r="AG105">
        <v>1</v>
      </c>
      <c r="AH105">
        <v>3</v>
      </c>
      <c r="AI105">
        <v>1</v>
      </c>
      <c r="AJ105">
        <v>1</v>
      </c>
      <c r="AK105">
        <v>0</v>
      </c>
    </row>
    <row r="106" spans="1:37">
      <c r="A106" t="str">
        <f t="shared" ca="1" si="38"/>
        <v>Equip7201</v>
      </c>
      <c r="B106" t="str">
        <f t="shared" ca="1" si="44"/>
        <v/>
      </c>
      <c r="C106" t="s">
        <v>20</v>
      </c>
      <c r="D106" s="1">
        <f t="shared" ca="1" si="39"/>
        <v>7</v>
      </c>
      <c r="E106">
        <v>2</v>
      </c>
      <c r="F106">
        <v>2</v>
      </c>
      <c r="G106">
        <v>1</v>
      </c>
      <c r="H106">
        <v>1</v>
      </c>
      <c r="I106">
        <f t="shared" si="41"/>
        <v>2</v>
      </c>
      <c r="J106">
        <v>21.64</v>
      </c>
      <c r="K106">
        <v>33.299999999999997</v>
      </c>
      <c r="L106" t="s">
        <v>122</v>
      </c>
      <c r="M106" s="1">
        <f t="shared" ca="1" si="36"/>
        <v>0</v>
      </c>
      <c r="N106" t="str">
        <f t="shared" ca="1" si="40"/>
        <v/>
      </c>
      <c r="P106" t="s">
        <v>245</v>
      </c>
      <c r="Q106">
        <f t="shared" si="69"/>
        <v>1</v>
      </c>
      <c r="R106" t="str">
        <f t="shared" si="42"/>
        <v>Shot_FantasyShield</v>
      </c>
      <c r="S106" t="str">
        <f t="shared" si="43"/>
        <v>EquipName_FantasyShield</v>
      </c>
      <c r="T106" t="str">
        <f>IF(ISBLANK(S106),"",
IFERROR(VLOOKUP(S106,[1]StringTable!$1:$1048576,MATCH("kor|String",[1]StringTable!$1:$1,0),0),
"스트링없음"))</f>
        <v>고대 주술인의 방패</v>
      </c>
      <c r="U106">
        <f>VLOOKUP(F106,TransferTable!$A:$V,MATCH(TransferTable!$V$1,TransferTable!$A$1:$V$1,0),0)</f>
        <v>2.5937424601000023</v>
      </c>
      <c r="AG106">
        <v>1</v>
      </c>
      <c r="AH106">
        <v>3</v>
      </c>
      <c r="AI106">
        <v>1</v>
      </c>
      <c r="AJ106">
        <v>1</v>
      </c>
      <c r="AK106">
        <v>0</v>
      </c>
    </row>
    <row r="107" spans="1:37">
      <c r="A107" t="str">
        <f t="shared" ref="A107:A128" ca="1" si="70">"Equip"&amp;D107&amp;E107&amp;TEXT(G107,"00")</f>
        <v>Equip7202</v>
      </c>
      <c r="B107" t="str">
        <f t="shared" ca="1" si="44"/>
        <v/>
      </c>
      <c r="C107" t="s">
        <v>20</v>
      </c>
      <c r="D107" s="1">
        <f t="shared" ca="1" si="39"/>
        <v>7</v>
      </c>
      <c r="E107">
        <v>2</v>
      </c>
      <c r="F107">
        <v>2</v>
      </c>
      <c r="G107">
        <v>2</v>
      </c>
      <c r="H107">
        <v>1</v>
      </c>
      <c r="I107">
        <f t="shared" si="41"/>
        <v>2</v>
      </c>
      <c r="J107">
        <v>20.93</v>
      </c>
      <c r="K107">
        <v>32.58</v>
      </c>
      <c r="L107" t="s">
        <v>122</v>
      </c>
      <c r="M107" s="1">
        <f t="shared" ca="1" si="36"/>
        <v>0</v>
      </c>
      <c r="N107" t="str">
        <f t="shared" ca="1" si="40"/>
        <v/>
      </c>
      <c r="P107" t="s">
        <v>305</v>
      </c>
      <c r="Q107">
        <f t="shared" si="69"/>
        <v>1</v>
      </c>
      <c r="R107" t="str">
        <f t="shared" si="42"/>
        <v>Shot_ArmoryAngShield</v>
      </c>
      <c r="S107" t="str">
        <f t="shared" si="43"/>
        <v>EquipName_ArmoryAngShield</v>
      </c>
      <c r="T107" t="str">
        <f>IF(ISBLANK(S107),"",
IFERROR(VLOOKUP(S107,[1]StringTable!$1:$1048576,MATCH("kor|String",[1]StringTable!$1:$1,0),0),
"스트링없음"))</f>
        <v>천사의 방패</v>
      </c>
      <c r="U107">
        <f>VLOOKUP(F107,TransferTable!$A:$V,MATCH(TransferTable!$V$1,TransferTable!$A$1:$V$1,0),0)</f>
        <v>2.5937424601000023</v>
      </c>
      <c r="AG107">
        <v>1</v>
      </c>
      <c r="AH107">
        <v>3</v>
      </c>
      <c r="AI107">
        <v>1</v>
      </c>
      <c r="AJ107">
        <v>1</v>
      </c>
      <c r="AK107">
        <v>0</v>
      </c>
    </row>
    <row r="108" spans="1:37">
      <c r="A108" t="str">
        <f t="shared" ca="1" si="70"/>
        <v>Equip7301</v>
      </c>
      <c r="B108" t="str">
        <f t="shared" ca="1" si="44"/>
        <v/>
      </c>
      <c r="C108" t="s">
        <v>20</v>
      </c>
      <c r="D108" s="1">
        <f t="shared" ca="1" si="39"/>
        <v>7</v>
      </c>
      <c r="E108">
        <v>3</v>
      </c>
      <c r="F108">
        <v>3</v>
      </c>
      <c r="G108">
        <v>1</v>
      </c>
      <c r="H108">
        <v>1</v>
      </c>
      <c r="I108">
        <f t="shared" si="41"/>
        <v>2</v>
      </c>
      <c r="J108">
        <v>49.66</v>
      </c>
      <c r="K108">
        <v>75.319999999999993</v>
      </c>
      <c r="L108" t="s">
        <v>122</v>
      </c>
      <c r="M108" s="1">
        <f t="shared" ca="1" si="36"/>
        <v>0</v>
      </c>
      <c r="N108" t="str">
        <f t="shared" ca="1" si="40"/>
        <v/>
      </c>
      <c r="P108" t="s">
        <v>306</v>
      </c>
      <c r="Q108">
        <f t="shared" si="69"/>
        <v>1</v>
      </c>
      <c r="R108" t="str">
        <f t="shared" si="42"/>
        <v>Shot_ArmorySet53</v>
      </c>
      <c r="S108" t="str">
        <f t="shared" si="43"/>
        <v>EquipName_ArmorySet53</v>
      </c>
      <c r="T108" t="str">
        <f>IF(ISBLANK(S108),"",
IFERROR(VLOOKUP(S108,[1]StringTable!$1:$1048576,MATCH("kor|String",[1]StringTable!$1:$1,0),0),
"스트링없음"))</f>
        <v>십자 은도금 방패</v>
      </c>
      <c r="U108">
        <f>VLOOKUP(F108,TransferTable!$A:$V,MATCH(TransferTable!$V$1,TransferTable!$A$1:$V$1,0),0)</f>
        <v>6.1159090448414624</v>
      </c>
      <c r="AG108">
        <v>1</v>
      </c>
      <c r="AH108">
        <v>3</v>
      </c>
      <c r="AI108">
        <v>1</v>
      </c>
      <c r="AJ108">
        <v>1</v>
      </c>
      <c r="AK108">
        <v>0</v>
      </c>
    </row>
    <row r="109" spans="1:37">
      <c r="A109" t="str">
        <f t="shared" ca="1" si="70"/>
        <v>Equip7302</v>
      </c>
      <c r="B109" t="str">
        <f t="shared" ca="1" si="44"/>
        <v/>
      </c>
      <c r="C109" t="s">
        <v>20</v>
      </c>
      <c r="D109" s="1">
        <f t="shared" ca="1" si="39"/>
        <v>7</v>
      </c>
      <c r="E109">
        <v>3</v>
      </c>
      <c r="F109">
        <v>3</v>
      </c>
      <c r="G109">
        <v>2</v>
      </c>
      <c r="H109">
        <v>1</v>
      </c>
      <c r="I109">
        <f t="shared" ref="I109:I128" si="71">INT(E109/2)+1</f>
        <v>2</v>
      </c>
      <c r="J109">
        <v>44.21</v>
      </c>
      <c r="K109">
        <v>79.14</v>
      </c>
      <c r="L109" t="s">
        <v>122</v>
      </c>
      <c r="M109" s="1">
        <f t="shared" ca="1" si="36"/>
        <v>0</v>
      </c>
      <c r="N109" t="str">
        <f t="shared" ca="1" si="40"/>
        <v/>
      </c>
      <c r="P109" t="s">
        <v>313</v>
      </c>
      <c r="Q109">
        <f t="shared" si="69"/>
        <v>1</v>
      </c>
      <c r="R109" t="str">
        <f t="shared" si="42"/>
        <v>Shot_OrcShield</v>
      </c>
      <c r="S109" t="str">
        <f t="shared" si="43"/>
        <v>EquipName_OrcShield</v>
      </c>
      <c r="T109" t="str">
        <f>IF(ISBLANK(S109),"",
IFERROR(VLOOKUP(S109,[1]StringTable!$1:$1048576,MATCH("kor|String",[1]StringTable!$1:$1,0),0),
"스트링없음"))</f>
        <v>거인 마족의 방패</v>
      </c>
      <c r="U109">
        <f>VLOOKUP(F109,TransferTable!$A:$V,MATCH(TransferTable!$V$1,TransferTable!$A$1:$V$1,0),0)</f>
        <v>6.1159090448414624</v>
      </c>
      <c r="AG109">
        <v>1</v>
      </c>
      <c r="AH109">
        <v>3</v>
      </c>
      <c r="AI109">
        <v>1</v>
      </c>
      <c r="AJ109">
        <v>1</v>
      </c>
      <c r="AK109">
        <v>0</v>
      </c>
    </row>
    <row r="110" spans="1:37">
      <c r="A110" t="str">
        <f t="shared" ca="1" si="70"/>
        <v>Equip7401</v>
      </c>
      <c r="B110" t="str">
        <f t="shared" ca="1" si="44"/>
        <v/>
      </c>
      <c r="C110" t="s">
        <v>20</v>
      </c>
      <c r="D110" s="1">
        <f t="shared" ca="1" si="39"/>
        <v>7</v>
      </c>
      <c r="E110">
        <v>4</v>
      </c>
      <c r="F110">
        <v>4</v>
      </c>
      <c r="G110">
        <v>1</v>
      </c>
      <c r="H110">
        <v>1</v>
      </c>
      <c r="I110">
        <f t="shared" si="71"/>
        <v>3</v>
      </c>
      <c r="J110">
        <v>128.83000000000001</v>
      </c>
      <c r="K110">
        <v>176.03</v>
      </c>
      <c r="L110" t="s">
        <v>34</v>
      </c>
      <c r="M110" s="1">
        <f t="shared" ca="1" si="36"/>
        <v>3</v>
      </c>
      <c r="N110">
        <f t="shared" ca="1" si="40"/>
        <v>-20</v>
      </c>
      <c r="P110" t="s">
        <v>62</v>
      </c>
      <c r="Q110">
        <f t="shared" si="69"/>
        <v>1</v>
      </c>
      <c r="R110" t="str">
        <f t="shared" si="42"/>
        <v>Shot_ElvenShield</v>
      </c>
      <c r="S110" t="str">
        <f t="shared" si="43"/>
        <v>EquipName_ElvenShield</v>
      </c>
      <c r="T110" t="str">
        <f>IF(ISBLANK(S110),"",
IFERROR(VLOOKUP(S110,[1]StringTable!$1:$1048576,MATCH("kor|String",[1]StringTable!$1:$1,0),0),
"스트링없음"))</f>
        <v>용력의 방패</v>
      </c>
      <c r="U110">
        <f>VLOOKUP(F110,TransferTable!$A:$V,MATCH(TransferTable!$V$1,TransferTable!$A$1:$V$1,0),0)</f>
        <v>14.420993610649951</v>
      </c>
      <c r="AG110">
        <v>3</v>
      </c>
      <c r="AH110">
        <v>2</v>
      </c>
      <c r="AI110">
        <v>40</v>
      </c>
      <c r="AJ110">
        <v>1</v>
      </c>
      <c r="AK110">
        <v>0</v>
      </c>
    </row>
    <row r="111" spans="1:37">
      <c r="A111" t="str">
        <f t="shared" ca="1" si="70"/>
        <v>Equip7402</v>
      </c>
      <c r="B111" t="str">
        <f t="shared" ca="1" si="44"/>
        <v/>
      </c>
      <c r="C111" t="s">
        <v>20</v>
      </c>
      <c r="D111" s="1">
        <f t="shared" ca="1" si="39"/>
        <v>7</v>
      </c>
      <c r="E111">
        <v>4</v>
      </c>
      <c r="F111">
        <v>4</v>
      </c>
      <c r="G111">
        <v>2</v>
      </c>
      <c r="H111">
        <v>1</v>
      </c>
      <c r="I111">
        <f t="shared" si="71"/>
        <v>3</v>
      </c>
      <c r="J111">
        <v>113.52</v>
      </c>
      <c r="K111">
        <v>184.96</v>
      </c>
      <c r="L111" t="s">
        <v>34</v>
      </c>
      <c r="M111" s="1">
        <f t="shared" ca="1" si="36"/>
        <v>3</v>
      </c>
      <c r="N111">
        <f t="shared" ca="1" si="40"/>
        <v>-20</v>
      </c>
      <c r="P111" t="s">
        <v>264</v>
      </c>
      <c r="Q111">
        <f t="shared" si="69"/>
        <v>1</v>
      </c>
      <c r="R111" t="str">
        <f t="shared" si="42"/>
        <v>Shot_ArsenalShield</v>
      </c>
      <c r="S111" t="str">
        <f t="shared" si="43"/>
        <v>EquipName_ArsenalShield</v>
      </c>
      <c r="T111" t="str">
        <f>IF(ISBLANK(S111),"",
IFERROR(VLOOKUP(S111,[1]StringTable!$1:$1048576,MATCH("kor|String",[1]StringTable!$1:$1,0),0),
"스트링없음"))</f>
        <v>타이탄 쉴드</v>
      </c>
      <c r="U111">
        <f>VLOOKUP(F111,TransferTable!$A:$V,MATCH(TransferTable!$V$1,TransferTable!$A$1:$V$1,0),0)</f>
        <v>14.420993610649951</v>
      </c>
      <c r="AG111">
        <v>1</v>
      </c>
      <c r="AH111">
        <v>3</v>
      </c>
      <c r="AI111">
        <v>1</v>
      </c>
      <c r="AJ111">
        <v>1</v>
      </c>
      <c r="AK111">
        <v>0</v>
      </c>
    </row>
    <row r="112" spans="1:37">
      <c r="A112" t="str">
        <f t="shared" ca="1" si="70"/>
        <v>Equip7403</v>
      </c>
      <c r="B112" t="str">
        <f t="shared" ca="1" si="44"/>
        <v/>
      </c>
      <c r="C112" t="s">
        <v>20</v>
      </c>
      <c r="D112" s="1">
        <f t="shared" ca="1" si="39"/>
        <v>7</v>
      </c>
      <c r="E112">
        <v>4</v>
      </c>
      <c r="F112">
        <v>5</v>
      </c>
      <c r="G112">
        <v>3</v>
      </c>
      <c r="H112">
        <v>1</v>
      </c>
      <c r="I112">
        <f t="shared" si="71"/>
        <v>3</v>
      </c>
      <c r="J112">
        <v>157.76</v>
      </c>
      <c r="K112">
        <v>215.56</v>
      </c>
      <c r="L112" t="s">
        <v>34</v>
      </c>
      <c r="M112" s="1">
        <f t="shared" ca="1" si="36"/>
        <v>3</v>
      </c>
      <c r="N112">
        <f t="shared" ca="1" si="40"/>
        <v>-10</v>
      </c>
      <c r="P112" t="s">
        <v>312</v>
      </c>
      <c r="Q112">
        <f t="shared" si="69"/>
        <v>1</v>
      </c>
      <c r="R112" t="str">
        <f t="shared" si="42"/>
        <v>Shot_SpikeShield</v>
      </c>
      <c r="S112" t="str">
        <f t="shared" si="43"/>
        <v>EquipName_SpikeShield</v>
      </c>
      <c r="T112" t="str">
        <f>IF(ISBLANK(S112),"",
IFERROR(VLOOKUP(S112,[1]StringTable!$1:$1048576,MATCH("kor|String",[1]StringTable!$1:$1,0),0),
"스트링없음"))</f>
        <v>스파이크 쉴드</v>
      </c>
      <c r="U112">
        <f>VLOOKUP(F112,TransferTable!$A:$V,MATCH(TransferTable!$V$1,TransferTable!$A$1:$V$1,0),0)</f>
        <v>19.023558478220203</v>
      </c>
      <c r="AG112">
        <v>1</v>
      </c>
      <c r="AH112">
        <v>3</v>
      </c>
      <c r="AI112">
        <v>1</v>
      </c>
      <c r="AJ112">
        <v>1</v>
      </c>
      <c r="AK112">
        <v>1</v>
      </c>
    </row>
    <row r="113" spans="1:37">
      <c r="A113" t="str">
        <f t="shared" ca="1" si="70"/>
        <v>Equip7404</v>
      </c>
      <c r="B113" t="str">
        <f t="shared" ca="1" si="44"/>
        <v/>
      </c>
      <c r="C113" t="s">
        <v>20</v>
      </c>
      <c r="D113" s="1">
        <f t="shared" ca="1" si="39"/>
        <v>7</v>
      </c>
      <c r="E113">
        <v>4</v>
      </c>
      <c r="F113">
        <v>5</v>
      </c>
      <c r="G113">
        <v>4</v>
      </c>
      <c r="H113">
        <v>1</v>
      </c>
      <c r="I113">
        <f t="shared" si="71"/>
        <v>3</v>
      </c>
      <c r="J113">
        <v>139.02000000000001</v>
      </c>
      <c r="K113">
        <v>226.49</v>
      </c>
      <c r="L113" t="s">
        <v>34</v>
      </c>
      <c r="M113" s="1">
        <f t="shared" ca="1" si="36"/>
        <v>3</v>
      </c>
      <c r="N113">
        <f t="shared" ca="1" si="40"/>
        <v>-10</v>
      </c>
      <c r="P113" t="s">
        <v>266</v>
      </c>
      <c r="Q113">
        <f t="shared" si="69"/>
        <v>1</v>
      </c>
      <c r="R113" t="str">
        <f t="shared" si="42"/>
        <v>Shot_ChainShield</v>
      </c>
      <c r="S113" t="str">
        <f t="shared" si="43"/>
        <v>EquipName_ChainShield</v>
      </c>
      <c r="T113" t="str">
        <f>IF(ISBLANK(S113),"",
IFERROR(VLOOKUP(S113,[1]StringTable!$1:$1048576,MATCH("kor|String",[1]StringTable!$1:$1,0),0),
"스트링없음"))</f>
        <v>체인 쉴드</v>
      </c>
      <c r="U113">
        <f>VLOOKUP(F113,TransferTable!$A:$V,MATCH(TransferTable!$V$1,TransferTable!$A$1:$V$1,0),0)</f>
        <v>19.023558478220203</v>
      </c>
      <c r="AG113">
        <v>1</v>
      </c>
      <c r="AH113">
        <v>3</v>
      </c>
      <c r="AI113">
        <v>1</v>
      </c>
      <c r="AJ113">
        <v>1</v>
      </c>
      <c r="AK113">
        <v>1</v>
      </c>
    </row>
    <row r="114" spans="1:37">
      <c r="A114" t="str">
        <f t="shared" ca="1" si="70"/>
        <v>Equip7405</v>
      </c>
      <c r="B114" t="str">
        <f t="shared" ca="1" si="44"/>
        <v/>
      </c>
      <c r="C114" t="s">
        <v>20</v>
      </c>
      <c r="D114" s="1">
        <f t="shared" ca="1" si="39"/>
        <v>7</v>
      </c>
      <c r="E114">
        <v>4</v>
      </c>
      <c r="F114">
        <v>6</v>
      </c>
      <c r="G114">
        <v>5</v>
      </c>
      <c r="H114">
        <v>1</v>
      </c>
      <c r="I114">
        <f t="shared" si="71"/>
        <v>3</v>
      </c>
      <c r="J114">
        <v>193.2</v>
      </c>
      <c r="K114">
        <v>263.97000000000003</v>
      </c>
      <c r="L114" t="s">
        <v>34</v>
      </c>
      <c r="M114" s="1">
        <f t="shared" ca="1" si="36"/>
        <v>3</v>
      </c>
      <c r="N114">
        <f t="shared" ca="1" si="40"/>
        <v>-5</v>
      </c>
      <c r="P114" t="s">
        <v>265</v>
      </c>
      <c r="Q114">
        <f t="shared" si="69"/>
        <v>1</v>
      </c>
      <c r="R114" t="str">
        <f t="shared" si="42"/>
        <v>Shot_ArsenalBigShield</v>
      </c>
      <c r="S114" t="str">
        <f t="shared" si="43"/>
        <v>EquipName_ArsenalBigShield</v>
      </c>
      <c r="T114" t="str">
        <f>IF(ISBLANK(S114),"",
IFERROR(VLOOKUP(S114,[1]StringTable!$1:$1048576,MATCH("kor|String",[1]StringTable!$1:$1,0),0),
"스트링없음"))</f>
        <v>아다만티움 쉴드</v>
      </c>
      <c r="U114">
        <f>VLOOKUP(F114,TransferTable!$A:$V,MATCH(TransferTable!$V$1,TransferTable!$A$1:$V$1,0),0)</f>
        <v>25.095065357147273</v>
      </c>
      <c r="AG114">
        <v>1</v>
      </c>
      <c r="AH114">
        <v>3</v>
      </c>
      <c r="AI114">
        <v>1</v>
      </c>
      <c r="AJ114">
        <v>1</v>
      </c>
      <c r="AK114">
        <v>2</v>
      </c>
    </row>
    <row r="115" spans="1:37" hidden="1">
      <c r="A115" t="str">
        <f t="shared" ca="1" si="70"/>
        <v>Equip7406</v>
      </c>
      <c r="B115" t="str">
        <f t="shared" ref="B115" ca="1" si="72">IF(INT(MID(A115,7,1))=E115,"","자리이상")</f>
        <v/>
      </c>
      <c r="C115" t="s">
        <v>20</v>
      </c>
      <c r="D115" s="1">
        <f t="shared" ref="D115" ca="1" si="73">VLOOKUP(C115,OFFSET(INDIRECT("$A:$B"),0,MATCH(C$1&amp;"_Verify",INDIRECT("$1:$1"),0)-1),2,0)</f>
        <v>7</v>
      </c>
      <c r="E115">
        <v>4</v>
      </c>
      <c r="F115">
        <v>6</v>
      </c>
      <c r="G115">
        <v>6</v>
      </c>
      <c r="H115">
        <v>1</v>
      </c>
      <c r="I115">
        <f t="shared" si="71"/>
        <v>3</v>
      </c>
      <c r="J115">
        <v>189.5</v>
      </c>
      <c r="K115">
        <v>272.54000000000002</v>
      </c>
      <c r="L115" t="s">
        <v>34</v>
      </c>
      <c r="M115" s="1">
        <f t="shared" ref="M115" ca="1" si="74">VLOOKUP(L115,OFFSET(INDIRECT("$A:$B"),0,MATCH(L$1&amp;"_Verify",INDIRECT("$1:$1"),0)-1),2,0)</f>
        <v>3</v>
      </c>
      <c r="N115">
        <f t="shared" ref="N115" ca="1" si="75">IF(M115=0,"",
IF(F115&lt;=3,0,
IF(F115=4,-20,
IF(F115=5,-10,
IF(F115=6,-5,
"없음")))))</f>
        <v>-5</v>
      </c>
      <c r="P115" t="s">
        <v>310</v>
      </c>
      <c r="Q115">
        <f t="shared" si="69"/>
        <v>1</v>
      </c>
      <c r="R115" t="str">
        <f t="shared" ref="R115" si="76">IF(ISBLANK(P115),"","Shot_"&amp;P115)</f>
        <v>Shot_VikingShield</v>
      </c>
      <c r="S115" t="str">
        <f t="shared" ref="S115" si="77">IF(ISBLANK(P115),"","EquipName_"&amp;P115)</f>
        <v>EquipName_VikingShield</v>
      </c>
      <c r="T115" t="str">
        <f>IF(ISBLANK(S115),"",
IFERROR(VLOOKUP(S115,[1]StringTable!$1:$1048576,MATCH("kor|String",[1]StringTable!$1:$1,0),0),
"스트링없음"))</f>
        <v>바이킹 쉴드</v>
      </c>
      <c r="U115">
        <f>VLOOKUP(F115,TransferTable!$A:$V,MATCH(TransferTable!$V$1,TransferTable!$A$1:$V$1,0),0)</f>
        <v>25.095065357147273</v>
      </c>
      <c r="Z115" s="10"/>
      <c r="AA115" s="10"/>
      <c r="AB115" s="9"/>
      <c r="AG115">
        <v>1</v>
      </c>
      <c r="AH115">
        <v>3</v>
      </c>
      <c r="AI115">
        <v>1</v>
      </c>
      <c r="AJ115">
        <v>1</v>
      </c>
      <c r="AK115">
        <v>99</v>
      </c>
    </row>
    <row r="116" spans="1:37">
      <c r="A116" t="str">
        <f t="shared" ca="1" si="70"/>
        <v>Equip8001</v>
      </c>
      <c r="B116" t="str">
        <f t="shared" ca="1" si="44"/>
        <v/>
      </c>
      <c r="C116" t="s">
        <v>48</v>
      </c>
      <c r="D116" s="1">
        <f t="shared" ca="1" si="39"/>
        <v>8</v>
      </c>
      <c r="E116">
        <v>0</v>
      </c>
      <c r="F116">
        <v>0</v>
      </c>
      <c r="G116">
        <v>1</v>
      </c>
      <c r="H116">
        <v>0</v>
      </c>
      <c r="I116">
        <f t="shared" si="71"/>
        <v>1</v>
      </c>
      <c r="J116">
        <v>11.1</v>
      </c>
      <c r="K116">
        <v>14.1</v>
      </c>
      <c r="L116" t="s">
        <v>122</v>
      </c>
      <c r="M116" s="1">
        <f t="shared" ca="1" si="36"/>
        <v>0</v>
      </c>
      <c r="N116" t="str">
        <f t="shared" ca="1" si="40"/>
        <v/>
      </c>
      <c r="P116" t="s">
        <v>51</v>
      </c>
      <c r="Q116">
        <f t="shared" si="69"/>
        <v>1</v>
      </c>
      <c r="R116" t="str">
        <f t="shared" si="42"/>
        <v>Shot_FrozenNightSword</v>
      </c>
      <c r="S116" t="str">
        <f t="shared" si="43"/>
        <v>EquipName_FrozenNightSword</v>
      </c>
      <c r="T116" t="str">
        <f>IF(ISBLANK(S116),"",
IFERROR(VLOOKUP(S116,[1]StringTable!$1:$1048576,MATCH("kor|String",[1]StringTable!$1:$1,0),0),
"스트링없음"))</f>
        <v>얼어붙은 밤</v>
      </c>
      <c r="U116">
        <f>VLOOKUP(F116,TransferTable!$A:$V,MATCH(TransferTable!$V$1,TransferTable!$A$1:$V$1,0),0)</f>
        <v>1</v>
      </c>
      <c r="AG116">
        <v>1</v>
      </c>
      <c r="AH116">
        <v>3</v>
      </c>
      <c r="AI116">
        <v>1</v>
      </c>
      <c r="AJ116">
        <v>1</v>
      </c>
      <c r="AK116">
        <v>0</v>
      </c>
    </row>
    <row r="117" spans="1:37">
      <c r="A117" t="str">
        <f t="shared" ca="1" si="70"/>
        <v>Equip8002</v>
      </c>
      <c r="B117" t="str">
        <f t="shared" ca="1" si="44"/>
        <v/>
      </c>
      <c r="C117" t="s">
        <v>48</v>
      </c>
      <c r="D117" s="1">
        <f t="shared" ca="1" si="39"/>
        <v>8</v>
      </c>
      <c r="E117">
        <v>0</v>
      </c>
      <c r="F117">
        <v>0</v>
      </c>
      <c r="G117">
        <v>2</v>
      </c>
      <c r="H117">
        <v>0</v>
      </c>
      <c r="I117">
        <f t="shared" si="71"/>
        <v>1</v>
      </c>
      <c r="J117">
        <v>10.85</v>
      </c>
      <c r="K117">
        <v>13.5</v>
      </c>
      <c r="L117" t="s">
        <v>122</v>
      </c>
      <c r="M117" s="1">
        <f t="shared" ca="1" si="36"/>
        <v>0</v>
      </c>
      <c r="N117" t="str">
        <f t="shared" ca="1" si="40"/>
        <v/>
      </c>
      <c r="P117" t="s">
        <v>52</v>
      </c>
      <c r="Q117">
        <f t="shared" si="69"/>
        <v>1</v>
      </c>
      <c r="R117" t="str">
        <f t="shared" si="42"/>
        <v>Shot_DarkNpcSword</v>
      </c>
      <c r="S117" t="str">
        <f t="shared" si="43"/>
        <v>EquipName_DarkNpcSword</v>
      </c>
      <c r="T117" t="str">
        <f>IF(ISBLANK(S117),"",
IFERROR(VLOOKUP(S117,[1]StringTable!$1:$1048576,MATCH("kor|String",[1]StringTable!$1:$1,0),0),
"스트링없음"))</f>
        <v>영혼분쇄기</v>
      </c>
      <c r="U117">
        <f>VLOOKUP(F117,TransferTable!$A:$V,MATCH(TransferTable!$V$1,TransferTable!$A$1:$V$1,0),0)</f>
        <v>1</v>
      </c>
      <c r="AG117">
        <v>1</v>
      </c>
      <c r="AH117">
        <v>3</v>
      </c>
      <c r="AI117">
        <v>1</v>
      </c>
      <c r="AJ117">
        <v>1</v>
      </c>
      <c r="AK117">
        <v>0</v>
      </c>
    </row>
    <row r="118" spans="1:37">
      <c r="A118" t="str">
        <f t="shared" ca="1" si="70"/>
        <v>Equip8101</v>
      </c>
      <c r="B118" t="str">
        <f t="shared" ca="1" si="44"/>
        <v/>
      </c>
      <c r="C118" t="s">
        <v>48</v>
      </c>
      <c r="D118" s="1">
        <f t="shared" ca="1" si="39"/>
        <v>8</v>
      </c>
      <c r="E118">
        <v>1</v>
      </c>
      <c r="F118">
        <v>1</v>
      </c>
      <c r="G118">
        <v>1</v>
      </c>
      <c r="H118">
        <v>0</v>
      </c>
      <c r="I118">
        <f t="shared" si="71"/>
        <v>1</v>
      </c>
      <c r="J118">
        <v>13.35</v>
      </c>
      <c r="K118">
        <v>19.95</v>
      </c>
      <c r="L118" t="s">
        <v>122</v>
      </c>
      <c r="M118" s="1">
        <f t="shared" ca="1" si="36"/>
        <v>0</v>
      </c>
      <c r="N118" t="str">
        <f t="shared" ca="1" si="40"/>
        <v/>
      </c>
      <c r="P118" t="s">
        <v>215</v>
      </c>
      <c r="Q118">
        <f t="shared" si="69"/>
        <v>1</v>
      </c>
      <c r="R118" t="str">
        <f t="shared" si="42"/>
        <v>Shot_FullMetalSword</v>
      </c>
      <c r="S118" t="str">
        <f t="shared" si="43"/>
        <v>EquipName_FullMetalSword</v>
      </c>
      <c r="T118" t="str">
        <f>IF(ISBLANK(S118),"",
IFERROR(VLOOKUP(S118,[1]StringTable!$1:$1048576,MATCH("kor|String",[1]StringTable!$1:$1,0),0),
"스트링없음"))</f>
        <v>풀메탈 소드</v>
      </c>
      <c r="U118">
        <f>VLOOKUP(F118,TransferTable!$A:$V,MATCH(TransferTable!$V$1,TransferTable!$A$1:$V$1,0),0)</f>
        <v>1.4641000000000006</v>
      </c>
      <c r="AG118">
        <v>1</v>
      </c>
      <c r="AH118">
        <v>4</v>
      </c>
      <c r="AI118">
        <v>1</v>
      </c>
      <c r="AJ118">
        <v>1</v>
      </c>
      <c r="AK118">
        <v>0</v>
      </c>
    </row>
    <row r="119" spans="1:37">
      <c r="A119" t="str">
        <f t="shared" ca="1" si="70"/>
        <v>Equip8102</v>
      </c>
      <c r="B119" t="str">
        <f t="shared" ca="1" si="44"/>
        <v/>
      </c>
      <c r="C119" t="s">
        <v>48</v>
      </c>
      <c r="D119" s="1">
        <f t="shared" ca="1" si="39"/>
        <v>8</v>
      </c>
      <c r="E119">
        <v>1</v>
      </c>
      <c r="F119">
        <v>1</v>
      </c>
      <c r="G119">
        <v>2</v>
      </c>
      <c r="H119">
        <v>0</v>
      </c>
      <c r="I119">
        <f t="shared" si="71"/>
        <v>1</v>
      </c>
      <c r="J119">
        <v>12.93</v>
      </c>
      <c r="K119">
        <v>19.39</v>
      </c>
      <c r="L119" t="s">
        <v>122</v>
      </c>
      <c r="M119" s="1">
        <f t="shared" ca="1" si="36"/>
        <v>0</v>
      </c>
      <c r="N119" t="str">
        <f t="shared" ca="1" si="40"/>
        <v/>
      </c>
      <c r="P119" t="s">
        <v>219</v>
      </c>
      <c r="Q119">
        <f t="shared" si="69"/>
        <v>1</v>
      </c>
      <c r="R119" t="str">
        <f t="shared" si="42"/>
        <v>Shot_HeavyDarkSword</v>
      </c>
      <c r="S119" t="str">
        <f t="shared" si="43"/>
        <v>EquipName_HeavyDarkSword</v>
      </c>
      <c r="T119" t="str">
        <f>IF(ISBLANK(S119),"",
IFERROR(VLOOKUP(S119,[1]StringTable!$1:$1048576,MATCH("kor|String",[1]StringTable!$1:$1,0),0),
"스트링없음"))</f>
        <v>헤비 다크 소드</v>
      </c>
      <c r="U119">
        <f>VLOOKUP(F119,TransferTable!$A:$V,MATCH(TransferTable!$V$1,TransferTable!$A$1:$V$1,0),0)</f>
        <v>1.4641000000000006</v>
      </c>
      <c r="AG119">
        <v>1</v>
      </c>
      <c r="AH119">
        <v>4</v>
      </c>
      <c r="AI119">
        <v>1</v>
      </c>
      <c r="AJ119">
        <v>1</v>
      </c>
      <c r="AK119">
        <v>0</v>
      </c>
    </row>
    <row r="120" spans="1:37">
      <c r="A120" t="str">
        <f t="shared" ca="1" si="70"/>
        <v>Equip8201</v>
      </c>
      <c r="B120" t="str">
        <f t="shared" ca="1" si="44"/>
        <v/>
      </c>
      <c r="C120" t="s">
        <v>48</v>
      </c>
      <c r="D120" s="1">
        <f t="shared" ca="1" si="39"/>
        <v>8</v>
      </c>
      <c r="E120">
        <v>2</v>
      </c>
      <c r="F120">
        <v>2</v>
      </c>
      <c r="G120">
        <v>1</v>
      </c>
      <c r="H120">
        <v>0</v>
      </c>
      <c r="I120">
        <f t="shared" si="71"/>
        <v>2</v>
      </c>
      <c r="J120">
        <v>21.64</v>
      </c>
      <c r="K120">
        <v>33.299999999999997</v>
      </c>
      <c r="L120" t="s">
        <v>122</v>
      </c>
      <c r="M120" s="1">
        <f t="shared" ca="1" si="36"/>
        <v>0</v>
      </c>
      <c r="N120" t="str">
        <f t="shared" ca="1" si="40"/>
        <v/>
      </c>
      <c r="P120" t="s">
        <v>225</v>
      </c>
      <c r="Q120">
        <f t="shared" si="69"/>
        <v>1</v>
      </c>
      <c r="R120" t="str">
        <f t="shared" si="42"/>
        <v>Shot_MorfusSword</v>
      </c>
      <c r="S120" t="str">
        <f t="shared" si="43"/>
        <v>EquipName_MorfusSword</v>
      </c>
      <c r="T120" t="str">
        <f>IF(ISBLANK(S120),"",
IFERROR(VLOOKUP(S120,[1]StringTable!$1:$1048576,MATCH("kor|String",[1]StringTable!$1:$1,0),0),
"스트링없음"))</f>
        <v>모푸스의 검</v>
      </c>
      <c r="U120">
        <f>VLOOKUP(F120,TransferTable!$A:$V,MATCH(TransferTable!$V$1,TransferTable!$A$1:$V$1,0),0)</f>
        <v>2.5937424601000023</v>
      </c>
      <c r="AG120">
        <v>1</v>
      </c>
      <c r="AH120">
        <v>4</v>
      </c>
      <c r="AI120">
        <v>1</v>
      </c>
      <c r="AJ120">
        <v>1</v>
      </c>
      <c r="AK120">
        <v>0</v>
      </c>
    </row>
    <row r="121" spans="1:37">
      <c r="A121" t="str">
        <f t="shared" ca="1" si="70"/>
        <v>Equip8202</v>
      </c>
      <c r="B121" t="str">
        <f t="shared" ca="1" si="44"/>
        <v/>
      </c>
      <c r="C121" t="s">
        <v>48</v>
      </c>
      <c r="D121" s="1">
        <f t="shared" ca="1" si="39"/>
        <v>8</v>
      </c>
      <c r="E121">
        <v>2</v>
      </c>
      <c r="F121">
        <v>2</v>
      </c>
      <c r="G121">
        <v>2</v>
      </c>
      <c r="H121">
        <v>0</v>
      </c>
      <c r="I121">
        <f t="shared" si="71"/>
        <v>2</v>
      </c>
      <c r="J121">
        <v>20.93</v>
      </c>
      <c r="K121">
        <v>32.58</v>
      </c>
      <c r="L121" t="s">
        <v>122</v>
      </c>
      <c r="M121" s="1">
        <f t="shared" ca="1" si="36"/>
        <v>0</v>
      </c>
      <c r="N121" t="str">
        <f t="shared" ca="1" si="40"/>
        <v/>
      </c>
      <c r="P121" t="s">
        <v>240</v>
      </c>
      <c r="Q121">
        <f t="shared" si="69"/>
        <v>1</v>
      </c>
      <c r="R121" t="str">
        <f t="shared" si="42"/>
        <v>Shot_AncientBlade</v>
      </c>
      <c r="S121" t="str">
        <f t="shared" si="43"/>
        <v>EquipName_AncientBlade</v>
      </c>
      <c r="T121" t="str">
        <f>IF(ISBLANK(S121),"",
IFERROR(VLOOKUP(S121,[1]StringTable!$1:$1048576,MATCH("kor|String",[1]StringTable!$1:$1,0),0),
"스트링없음"))</f>
        <v>고대인의 블레이드</v>
      </c>
      <c r="U121">
        <f>VLOOKUP(F121,TransferTable!$A:$V,MATCH(TransferTable!$V$1,TransferTable!$A$1:$V$1,0),0)</f>
        <v>2.5937424601000023</v>
      </c>
      <c r="AG121">
        <v>1</v>
      </c>
      <c r="AH121">
        <v>4</v>
      </c>
      <c r="AI121">
        <v>1</v>
      </c>
      <c r="AJ121">
        <v>1</v>
      </c>
      <c r="AK121">
        <v>0</v>
      </c>
    </row>
    <row r="122" spans="1:37">
      <c r="A122" t="str">
        <f t="shared" ca="1" si="70"/>
        <v>Equip8301</v>
      </c>
      <c r="B122" t="str">
        <f t="shared" ca="1" si="44"/>
        <v/>
      </c>
      <c r="C122" t="s">
        <v>48</v>
      </c>
      <c r="D122" s="1">
        <f t="shared" ca="1" si="39"/>
        <v>8</v>
      </c>
      <c r="E122">
        <v>3</v>
      </c>
      <c r="F122">
        <v>3</v>
      </c>
      <c r="G122">
        <v>1</v>
      </c>
      <c r="H122">
        <v>0</v>
      </c>
      <c r="I122">
        <f t="shared" si="71"/>
        <v>2</v>
      </c>
      <c r="J122">
        <v>49.66</v>
      </c>
      <c r="K122">
        <v>75.319999999999993</v>
      </c>
      <c r="L122" t="s">
        <v>122</v>
      </c>
      <c r="M122" s="1">
        <f t="shared" ca="1" si="36"/>
        <v>0</v>
      </c>
      <c r="N122" t="str">
        <f t="shared" ca="1" si="40"/>
        <v/>
      </c>
      <c r="P122" t="s">
        <v>250</v>
      </c>
      <c r="Q122">
        <f t="shared" si="69"/>
        <v>1</v>
      </c>
      <c r="R122" t="str">
        <f t="shared" si="42"/>
        <v>Shot_TwoHandSeven</v>
      </c>
      <c r="S122" t="str">
        <f t="shared" si="43"/>
        <v>EquipName_TwoHandSeven</v>
      </c>
      <c r="T122" t="str">
        <f>IF(ISBLANK(S122),"",
IFERROR(VLOOKUP(S122,[1]StringTable!$1:$1048576,MATCH("kor|String",[1]StringTable!$1:$1,0),0),
"스트링없음"))</f>
        <v>무늬가 새겨진 양손검</v>
      </c>
      <c r="U122">
        <f>VLOOKUP(F122,TransferTable!$A:$V,MATCH(TransferTable!$V$1,TransferTable!$A$1:$V$1,0),0)</f>
        <v>6.1159090448414624</v>
      </c>
      <c r="AG122">
        <v>1</v>
      </c>
      <c r="AH122">
        <v>4</v>
      </c>
      <c r="AI122">
        <v>1</v>
      </c>
      <c r="AJ122">
        <v>1</v>
      </c>
      <c r="AK122">
        <v>0</v>
      </c>
    </row>
    <row r="123" spans="1:37">
      <c r="A123" t="str">
        <f t="shared" ca="1" si="70"/>
        <v>Equip8302</v>
      </c>
      <c r="B123" t="str">
        <f t="shared" ca="1" si="44"/>
        <v/>
      </c>
      <c r="C123" t="s">
        <v>48</v>
      </c>
      <c r="D123" s="1">
        <f t="shared" ca="1" si="39"/>
        <v>8</v>
      </c>
      <c r="E123">
        <v>3</v>
      </c>
      <c r="F123">
        <v>3</v>
      </c>
      <c r="G123">
        <v>2</v>
      </c>
      <c r="H123">
        <v>0</v>
      </c>
      <c r="I123">
        <f t="shared" si="71"/>
        <v>2</v>
      </c>
      <c r="J123">
        <v>44.21</v>
      </c>
      <c r="K123">
        <v>79.14</v>
      </c>
      <c r="L123" t="s">
        <v>122</v>
      </c>
      <c r="M123" s="1">
        <f t="shared" ca="1" si="36"/>
        <v>0</v>
      </c>
      <c r="N123" t="str">
        <f t="shared" ca="1" si="40"/>
        <v/>
      </c>
      <c r="P123" t="s">
        <v>256</v>
      </c>
      <c r="Q123">
        <f t="shared" si="69"/>
        <v>1</v>
      </c>
      <c r="R123" t="str">
        <f t="shared" si="42"/>
        <v>Shot_SciFantasySword</v>
      </c>
      <c r="S123" t="str">
        <f t="shared" si="43"/>
        <v>EquipName_SciFantasySword</v>
      </c>
      <c r="T123" t="str">
        <f>IF(ISBLANK(S123),"",
IFERROR(VLOOKUP(S123,[1]StringTable!$1:$1048576,MATCH("kor|String",[1]StringTable!$1:$1,0),0),
"스트링없음"))</f>
        <v>붉은 보석 대검</v>
      </c>
      <c r="U123">
        <f>VLOOKUP(F123,TransferTable!$A:$V,MATCH(TransferTable!$V$1,TransferTable!$A$1:$V$1,0),0)</f>
        <v>6.1159090448414624</v>
      </c>
      <c r="AG123">
        <v>1</v>
      </c>
      <c r="AH123">
        <v>4</v>
      </c>
      <c r="AI123">
        <v>1</v>
      </c>
      <c r="AJ123">
        <v>1</v>
      </c>
      <c r="AK123">
        <v>0</v>
      </c>
    </row>
    <row r="124" spans="1:37">
      <c r="A124" t="str">
        <f t="shared" ca="1" si="70"/>
        <v>Equip8401</v>
      </c>
      <c r="B124" t="str">
        <f t="shared" ca="1" si="44"/>
        <v/>
      </c>
      <c r="C124" t="s">
        <v>48</v>
      </c>
      <c r="D124" s="1">
        <f t="shared" ca="1" si="39"/>
        <v>8</v>
      </c>
      <c r="E124">
        <v>4</v>
      </c>
      <c r="F124">
        <v>4</v>
      </c>
      <c r="G124">
        <v>1</v>
      </c>
      <c r="H124">
        <v>0</v>
      </c>
      <c r="I124">
        <f t="shared" si="71"/>
        <v>3</v>
      </c>
      <c r="J124">
        <v>128.83000000000001</v>
      </c>
      <c r="K124">
        <v>176.03</v>
      </c>
      <c r="L124" t="s">
        <v>34</v>
      </c>
      <c r="M124" s="1">
        <f t="shared" ca="1" si="36"/>
        <v>3</v>
      </c>
      <c r="N124">
        <f t="shared" ca="1" si="40"/>
        <v>-20</v>
      </c>
      <c r="P124" t="s">
        <v>234</v>
      </c>
      <c r="Q124">
        <f t="shared" si="69"/>
        <v>1</v>
      </c>
      <c r="R124" t="str">
        <f t="shared" si="42"/>
        <v>Shot_StylizedFantasySword</v>
      </c>
      <c r="S124" t="str">
        <f t="shared" si="43"/>
        <v>EquipName_StylizedFantasySword</v>
      </c>
      <c r="T124" t="str">
        <f>IF(ISBLANK(S124),"",
IFERROR(VLOOKUP(S124,[1]StringTable!$1:$1048576,MATCH("kor|String",[1]StringTable!$1:$1,0),0),
"스트링없음"))</f>
        <v>발열하는 스톤 소드</v>
      </c>
      <c r="U124">
        <f>VLOOKUP(F124,TransferTable!$A:$V,MATCH(TransferTable!$V$1,TransferTable!$A$1:$V$1,0),0)</f>
        <v>14.420993610649951</v>
      </c>
      <c r="AG124">
        <v>1</v>
      </c>
      <c r="AH124">
        <v>4</v>
      </c>
      <c r="AI124">
        <v>1</v>
      </c>
      <c r="AJ124">
        <v>1</v>
      </c>
      <c r="AK124">
        <v>0</v>
      </c>
    </row>
    <row r="125" spans="1:37">
      <c r="A125" t="str">
        <f t="shared" ca="1" si="70"/>
        <v>Equip8402</v>
      </c>
      <c r="B125" t="str">
        <f t="shared" ca="1" si="44"/>
        <v/>
      </c>
      <c r="C125" t="s">
        <v>48</v>
      </c>
      <c r="D125" s="1">
        <f t="shared" ca="1" si="39"/>
        <v>8</v>
      </c>
      <c r="E125">
        <v>4</v>
      </c>
      <c r="F125">
        <v>4</v>
      </c>
      <c r="G125">
        <v>2</v>
      </c>
      <c r="H125">
        <v>0</v>
      </c>
      <c r="I125">
        <f t="shared" si="71"/>
        <v>3</v>
      </c>
      <c r="J125">
        <v>113.52</v>
      </c>
      <c r="K125">
        <v>184.96</v>
      </c>
      <c r="L125" t="s">
        <v>34</v>
      </c>
      <c r="M125" s="1">
        <f t="shared" ca="1" si="36"/>
        <v>3</v>
      </c>
      <c r="N125">
        <f t="shared" ca="1" si="40"/>
        <v>-20</v>
      </c>
      <c r="P125" t="s">
        <v>252</v>
      </c>
      <c r="Q125">
        <f t="shared" si="69"/>
        <v>1</v>
      </c>
      <c r="R125" t="str">
        <f t="shared" si="42"/>
        <v>Shot_HeavySword</v>
      </c>
      <c r="S125" t="str">
        <f t="shared" si="43"/>
        <v>EquipName_HeavySword</v>
      </c>
      <c r="T125" t="str">
        <f>IF(ISBLANK(S125),"",
IFERROR(VLOOKUP(S125,[1]StringTable!$1:$1048576,MATCH("kor|String",[1]StringTable!$1:$1,0),0),
"스트링없음"))</f>
        <v>강철 칼날 대검</v>
      </c>
      <c r="U125">
        <f>VLOOKUP(F125,TransferTable!$A:$V,MATCH(TransferTable!$V$1,TransferTable!$A$1:$V$1,0),0)</f>
        <v>14.420993610649951</v>
      </c>
      <c r="AG125">
        <v>1</v>
      </c>
      <c r="AH125">
        <v>4</v>
      </c>
      <c r="AI125">
        <v>1</v>
      </c>
      <c r="AJ125">
        <v>1</v>
      </c>
      <c r="AK125">
        <v>0</v>
      </c>
    </row>
    <row r="126" spans="1:37">
      <c r="A126" t="str">
        <f t="shared" ca="1" si="70"/>
        <v>Equip8403</v>
      </c>
      <c r="B126" t="str">
        <f t="shared" ca="1" si="44"/>
        <v/>
      </c>
      <c r="C126" t="s">
        <v>48</v>
      </c>
      <c r="D126" s="1">
        <f t="shared" ca="1" si="39"/>
        <v>8</v>
      </c>
      <c r="E126">
        <v>4</v>
      </c>
      <c r="F126">
        <v>5</v>
      </c>
      <c r="G126">
        <v>3</v>
      </c>
      <c r="H126">
        <v>0</v>
      </c>
      <c r="I126">
        <f t="shared" si="71"/>
        <v>3</v>
      </c>
      <c r="J126">
        <v>157.76</v>
      </c>
      <c r="K126">
        <v>215.56</v>
      </c>
      <c r="L126" t="s">
        <v>34</v>
      </c>
      <c r="M126" s="1">
        <f t="shared" ca="1" si="36"/>
        <v>3</v>
      </c>
      <c r="N126">
        <f t="shared" ca="1" si="40"/>
        <v>-10</v>
      </c>
      <c r="P126" t="s">
        <v>285</v>
      </c>
      <c r="Q126">
        <f t="shared" si="69"/>
        <v>1</v>
      </c>
      <c r="R126" t="str">
        <f t="shared" si="42"/>
        <v>Shot_JimHdSword2</v>
      </c>
      <c r="S126" t="str">
        <f t="shared" si="4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70"/>
        <v>Equip8404</v>
      </c>
      <c r="B127" t="str">
        <f t="shared" ca="1" si="44"/>
        <v/>
      </c>
      <c r="C127" t="s">
        <v>48</v>
      </c>
      <c r="D127" s="1">
        <f t="shared" ca="1" si="39"/>
        <v>8</v>
      </c>
      <c r="E127">
        <v>4</v>
      </c>
      <c r="F127">
        <v>5</v>
      </c>
      <c r="G127">
        <v>4</v>
      </c>
      <c r="H127">
        <v>0</v>
      </c>
      <c r="I127">
        <f t="shared" si="71"/>
        <v>3</v>
      </c>
      <c r="J127">
        <v>139.02000000000001</v>
      </c>
      <c r="K127">
        <v>226.49</v>
      </c>
      <c r="L127" t="s">
        <v>34</v>
      </c>
      <c r="M127" s="1">
        <f t="shared" ca="1" si="36"/>
        <v>3</v>
      </c>
      <c r="N127">
        <f t="shared" ca="1" si="40"/>
        <v>-10</v>
      </c>
      <c r="Q127">
        <f t="shared" si="69"/>
        <v>0</v>
      </c>
      <c r="R127" t="str">
        <f t="shared" si="42"/>
        <v/>
      </c>
      <c r="S127" t="str">
        <f t="shared" si="43"/>
        <v/>
      </c>
      <c r="T127" t="str">
        <f>IF(ISBLANK(S127),"",
IFERROR(VLOOKUP(S127,[1]StringTable!$1:$1048576,MATCH("kor|String",[1]StringTable!$1:$1,0),0),
"스트링없음"))</f>
        <v>스트링없음</v>
      </c>
      <c r="U127">
        <f>VLOOKUP(F127,TransferTable!$A:$V,MATCH(TransferTable!$V$1,TransferTable!$A$1:$V$1,0),0)</f>
        <v>19.023558478220203</v>
      </c>
      <c r="AK127">
        <v>1</v>
      </c>
    </row>
    <row r="128" spans="1:37">
      <c r="A128" t="str">
        <f t="shared" ca="1" si="70"/>
        <v>Equip8405</v>
      </c>
      <c r="B128" t="str">
        <f t="shared" ca="1" si="44"/>
        <v/>
      </c>
      <c r="C128" t="s">
        <v>48</v>
      </c>
      <c r="D128" s="1">
        <f t="shared" ca="1" si="39"/>
        <v>8</v>
      </c>
      <c r="E128">
        <v>4</v>
      </c>
      <c r="F128">
        <v>6</v>
      </c>
      <c r="G128">
        <v>5</v>
      </c>
      <c r="H128">
        <v>0</v>
      </c>
      <c r="I128">
        <f t="shared" si="71"/>
        <v>3</v>
      </c>
      <c r="J128">
        <v>193.2</v>
      </c>
      <c r="K128">
        <v>263.97000000000003</v>
      </c>
      <c r="L128" t="s">
        <v>34</v>
      </c>
      <c r="M128" s="1">
        <f t="shared" ca="1" si="36"/>
        <v>3</v>
      </c>
      <c r="N128">
        <f t="shared" ca="1" si="40"/>
        <v>-5</v>
      </c>
      <c r="P128" t="s">
        <v>261</v>
      </c>
      <c r="Q128">
        <f t="shared" si="69"/>
        <v>1</v>
      </c>
      <c r="R128" t="str">
        <f t="shared" si="42"/>
        <v>Shot_ArsenalBigSword</v>
      </c>
      <c r="S128" t="str">
        <f t="shared" si="43"/>
        <v>EquipName_ArsenalBigSword</v>
      </c>
      <c r="T128" t="str">
        <f>IF(ISBLANK(S128),"",
IFERROR(VLOOKUP(S128,[1]StringTable!$1:$1048576,MATCH("kor|String",[1]StringTable!$1:$1,0),0),
"스트링없음"))</f>
        <v>마신을 죽인 검</v>
      </c>
      <c r="U128">
        <f>VLOOKUP(F128,TransferTable!$A:$V,MATCH(TransferTable!$V$1,TransferTable!$A$1:$V$1,0),0)</f>
        <v>25.095065357147273</v>
      </c>
      <c r="AG128">
        <v>1</v>
      </c>
      <c r="AH128">
        <v>4</v>
      </c>
      <c r="AI128">
        <v>1</v>
      </c>
      <c r="AJ128">
        <v>1</v>
      </c>
      <c r="AK128">
        <v>2</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257</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2020-06-01T12:43:47Z</dcterms:modified>
</cp:coreProperties>
</file>