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C0D0C31-42B3-428A-AADC-D97485F2BDFE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9" i="5" l="1"/>
  <c r="O49" i="5"/>
  <c r="H49" i="5"/>
  <c r="E49" i="5"/>
  <c r="C49" i="5"/>
  <c r="A49" i="5"/>
  <c r="C48" i="1"/>
  <c r="S48" i="5" l="1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C40" i="1"/>
  <c r="C47" i="1"/>
  <c r="C39" i="1"/>
  <c r="C41" i="1"/>
  <c r="C34" i="1"/>
  <c r="C30" i="1"/>
  <c r="C24" i="1"/>
  <c r="C38" i="1"/>
  <c r="C25" i="1"/>
  <c r="C42" i="1"/>
  <c r="C45" i="1"/>
  <c r="C31" i="1"/>
  <c r="C44" i="1"/>
  <c r="C32" i="1"/>
  <c r="C43" i="1"/>
  <c r="C36" i="1"/>
  <c r="C37" i="1"/>
  <c r="C26" i="1"/>
  <c r="C29" i="1"/>
  <c r="C35" i="1"/>
  <c r="C28" i="1"/>
  <c r="C33" i="1"/>
  <c r="C27" i="1"/>
  <c r="C46" i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 l="1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1" i="1"/>
  <c r="C23" i="1"/>
  <c r="C22" i="1"/>
  <c r="S16" i="5" l="1"/>
  <c r="O16" i="5"/>
  <c r="H16" i="5"/>
  <c r="E16" i="5"/>
  <c r="C16" i="5"/>
  <c r="A16" i="5"/>
  <c r="S15" i="5"/>
  <c r="O15" i="5"/>
  <c r="H15" i="5"/>
  <c r="E15" i="5"/>
  <c r="C15" i="5"/>
  <c r="A15" i="5"/>
  <c r="S14" i="5"/>
  <c r="O14" i="5"/>
  <c r="H14" i="5"/>
  <c r="E14" i="5"/>
  <c r="C14" i="5"/>
  <c r="A14" i="5"/>
  <c r="C16" i="1"/>
  <c r="C20" i="1"/>
  <c r="C19" i="1"/>
  <c r="C14" i="1"/>
  <c r="C17" i="1"/>
  <c r="C13" i="1"/>
  <c r="C15" i="1"/>
  <c r="C18" i="1"/>
  <c r="S13" i="5" l="1"/>
  <c r="O13" i="5"/>
  <c r="H13" i="5"/>
  <c r="E13" i="5"/>
  <c r="C13" i="5"/>
  <c r="A13" i="5"/>
  <c r="J94" i="5" l="1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C12" i="1"/>
  <c r="J371" i="5" l="1"/>
  <c r="J372" i="5" s="1"/>
  <c r="J373" i="5" s="1"/>
  <c r="J374" i="5" s="1"/>
  <c r="J361" i="5" l="1"/>
  <c r="J362" i="5" s="1"/>
  <c r="J363" i="5" s="1"/>
  <c r="J364" i="5" s="1"/>
  <c r="I244" i="5" l="1"/>
  <c r="J245" i="5"/>
  <c r="I245" i="5" s="1"/>
  <c r="J246" i="5" l="1"/>
  <c r="S186" i="5"/>
  <c r="H186" i="5"/>
  <c r="E186" i="5"/>
  <c r="C186" i="5"/>
  <c r="A186" i="5"/>
  <c r="S185" i="5"/>
  <c r="H185" i="5"/>
  <c r="E185" i="5"/>
  <c r="C185" i="5"/>
  <c r="A185" i="5"/>
  <c r="S184" i="5"/>
  <c r="H184" i="5"/>
  <c r="E184" i="5"/>
  <c r="C184" i="5"/>
  <c r="A184" i="5"/>
  <c r="O181" i="5"/>
  <c r="H181" i="5"/>
  <c r="E181" i="5"/>
  <c r="C181" i="5"/>
  <c r="A181" i="5"/>
  <c r="O180" i="5"/>
  <c r="H180" i="5"/>
  <c r="E180" i="5"/>
  <c r="C180" i="5"/>
  <c r="A180" i="5"/>
  <c r="O179" i="5"/>
  <c r="H179" i="5"/>
  <c r="E179" i="5"/>
  <c r="C179" i="5"/>
  <c r="A179" i="5"/>
  <c r="S176" i="5"/>
  <c r="H176" i="5"/>
  <c r="E176" i="5"/>
  <c r="C176" i="5"/>
  <c r="A176" i="5"/>
  <c r="S175" i="5"/>
  <c r="H175" i="5"/>
  <c r="E175" i="5"/>
  <c r="C175" i="5"/>
  <c r="A175" i="5"/>
  <c r="S174" i="5"/>
  <c r="H174" i="5"/>
  <c r="E174" i="5"/>
  <c r="C174" i="5"/>
  <c r="A174" i="5"/>
  <c r="O171" i="5"/>
  <c r="H171" i="5"/>
  <c r="E171" i="5"/>
  <c r="C171" i="5"/>
  <c r="A171" i="5"/>
  <c r="O170" i="5"/>
  <c r="H170" i="5"/>
  <c r="E170" i="5"/>
  <c r="C170" i="5"/>
  <c r="A170" i="5"/>
  <c r="O169" i="5"/>
  <c r="H169" i="5"/>
  <c r="E169" i="5"/>
  <c r="C169" i="5"/>
  <c r="A169" i="5"/>
  <c r="O186" i="5"/>
  <c r="O185" i="5"/>
  <c r="O184" i="5"/>
  <c r="O176" i="5"/>
  <c r="O175" i="5"/>
  <c r="O174" i="5"/>
  <c r="S180" i="5"/>
  <c r="S171" i="5"/>
  <c r="S169" i="5"/>
  <c r="S170" i="5"/>
  <c r="S181" i="5"/>
  <c r="S179" i="5"/>
  <c r="J247" i="5" l="1"/>
  <c r="I246" i="5"/>
  <c r="I247" i="5" l="1"/>
  <c r="J248" i="5"/>
  <c r="I248" i="5" l="1"/>
  <c r="J249" i="5"/>
  <c r="I249" i="5" l="1"/>
  <c r="J250" i="5"/>
  <c r="I250" i="5" l="1"/>
  <c r="J251" i="5"/>
  <c r="O370" i="5"/>
  <c r="J258" i="5"/>
  <c r="J262" i="5"/>
  <c r="J261" i="5"/>
  <c r="J260" i="5"/>
  <c r="J259" i="5"/>
  <c r="I251" i="5" l="1"/>
  <c r="J252" i="5"/>
  <c r="I252" i="5" s="1"/>
  <c r="S150" i="5"/>
  <c r="O150" i="5"/>
  <c r="H150" i="5"/>
  <c r="E150" i="5"/>
  <c r="C150" i="5"/>
  <c r="A150" i="5"/>
  <c r="S149" i="5"/>
  <c r="O149" i="5"/>
  <c r="H149" i="5"/>
  <c r="E149" i="5"/>
  <c r="C149" i="5"/>
  <c r="A149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2" i="1"/>
  <c r="C4" i="1"/>
  <c r="C3" i="1"/>
  <c r="C5" i="1"/>
  <c r="C6" i="1"/>
  <c r="C7" i="1"/>
  <c r="S4" i="5" l="1"/>
  <c r="O4" i="5"/>
  <c r="H4" i="5"/>
  <c r="E4" i="5"/>
  <c r="C4" i="5"/>
  <c r="A4" i="5"/>
  <c r="S388" i="5" l="1"/>
  <c r="O388" i="5"/>
  <c r="H388" i="5"/>
  <c r="E388" i="5"/>
  <c r="C388" i="5"/>
  <c r="A388" i="5"/>
  <c r="S387" i="5"/>
  <c r="O387" i="5"/>
  <c r="H387" i="5"/>
  <c r="E387" i="5"/>
  <c r="C387" i="5"/>
  <c r="A387" i="5"/>
  <c r="H386" i="5" l="1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3" i="5"/>
  <c r="H182" i="5"/>
  <c r="H178" i="5"/>
  <c r="H177" i="5"/>
  <c r="H173" i="5"/>
  <c r="H172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12" i="5"/>
  <c r="H11" i="5"/>
  <c r="H7" i="5"/>
  <c r="G5" i="6"/>
  <c r="G4" i="6"/>
  <c r="G3" i="6"/>
  <c r="G2" i="6"/>
  <c r="G8" i="6"/>
  <c r="G7" i="6"/>
  <c r="A386" i="5"/>
  <c r="S386" i="5"/>
  <c r="O386" i="5"/>
  <c r="E386" i="5"/>
  <c r="C386" i="5"/>
  <c r="S385" i="5"/>
  <c r="O385" i="5"/>
  <c r="E385" i="5"/>
  <c r="C385" i="5"/>
  <c r="A385" i="5"/>
  <c r="C121" i="1"/>
  <c r="C5" i="6"/>
  <c r="E3" i="6"/>
  <c r="C120" i="1"/>
  <c r="C4" i="6"/>
  <c r="E5" i="6"/>
  <c r="E4" i="6"/>
  <c r="C2" i="6"/>
  <c r="E2" i="6"/>
  <c r="C3" i="6"/>
  <c r="S384" i="5" l="1"/>
  <c r="O384" i="5"/>
  <c r="E384" i="5"/>
  <c r="C384" i="5"/>
  <c r="A384" i="5"/>
  <c r="S383" i="5"/>
  <c r="O383" i="5"/>
  <c r="E383" i="5"/>
  <c r="C383" i="5"/>
  <c r="A383" i="5"/>
  <c r="S382" i="5"/>
  <c r="O382" i="5"/>
  <c r="E382" i="5"/>
  <c r="C382" i="5"/>
  <c r="A382" i="5"/>
  <c r="S381" i="5"/>
  <c r="O381" i="5"/>
  <c r="E381" i="5"/>
  <c r="C381" i="5"/>
  <c r="A381" i="5"/>
  <c r="S380" i="5"/>
  <c r="O380" i="5"/>
  <c r="E380" i="5"/>
  <c r="C380" i="5"/>
  <c r="A380" i="5"/>
  <c r="S344" i="5"/>
  <c r="O344" i="5"/>
  <c r="E344" i="5"/>
  <c r="C344" i="5"/>
  <c r="A344" i="5"/>
  <c r="S343" i="5"/>
  <c r="O343" i="5"/>
  <c r="E343" i="5"/>
  <c r="C343" i="5"/>
  <c r="A343" i="5"/>
  <c r="S342" i="5"/>
  <c r="O342" i="5"/>
  <c r="E342" i="5"/>
  <c r="C342" i="5"/>
  <c r="A342" i="5"/>
  <c r="S341" i="5"/>
  <c r="O341" i="5"/>
  <c r="E341" i="5"/>
  <c r="C341" i="5"/>
  <c r="A341" i="5"/>
  <c r="S340" i="5"/>
  <c r="O340" i="5"/>
  <c r="E340" i="5"/>
  <c r="C340" i="5"/>
  <c r="A340" i="5"/>
  <c r="S339" i="5"/>
  <c r="O339" i="5"/>
  <c r="E339" i="5"/>
  <c r="C339" i="5"/>
  <c r="A339" i="5"/>
  <c r="S338" i="5"/>
  <c r="O338" i="5"/>
  <c r="E338" i="5"/>
  <c r="C338" i="5"/>
  <c r="A338" i="5"/>
  <c r="S337" i="5"/>
  <c r="O337" i="5"/>
  <c r="E337" i="5"/>
  <c r="C337" i="5"/>
  <c r="A337" i="5"/>
  <c r="S336" i="5"/>
  <c r="O336" i="5"/>
  <c r="E336" i="5"/>
  <c r="C336" i="5"/>
  <c r="A336" i="5"/>
  <c r="S335" i="5"/>
  <c r="O335" i="5"/>
  <c r="E335" i="5"/>
  <c r="C335" i="5"/>
  <c r="A335" i="5"/>
  <c r="S334" i="5"/>
  <c r="O334" i="5"/>
  <c r="E334" i="5"/>
  <c r="C334" i="5"/>
  <c r="A334" i="5"/>
  <c r="S333" i="5"/>
  <c r="O333" i="5"/>
  <c r="E333" i="5"/>
  <c r="C333" i="5"/>
  <c r="A333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S332" i="5"/>
  <c r="E332" i="5"/>
  <c r="C332" i="5"/>
  <c r="A332" i="5"/>
  <c r="S331" i="5"/>
  <c r="E331" i="5"/>
  <c r="C331" i="5"/>
  <c r="A331" i="5"/>
  <c r="S330" i="5"/>
  <c r="E330" i="5"/>
  <c r="C330" i="5"/>
  <c r="A330" i="5"/>
  <c r="S329" i="5"/>
  <c r="E329" i="5"/>
  <c r="C329" i="5"/>
  <c r="A329" i="5"/>
  <c r="S328" i="5"/>
  <c r="E328" i="5"/>
  <c r="C328" i="5"/>
  <c r="A328" i="5"/>
  <c r="S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S320" i="5"/>
  <c r="S315" i="5"/>
  <c r="S316" i="5"/>
  <c r="S317" i="5"/>
  <c r="S319" i="5"/>
  <c r="S318" i="5"/>
  <c r="O330" i="5"/>
  <c r="S321" i="5"/>
  <c r="O332" i="5"/>
  <c r="C117" i="1"/>
  <c r="C108" i="1"/>
  <c r="S323" i="5"/>
  <c r="C109" i="1"/>
  <c r="C119" i="1"/>
  <c r="S325" i="5"/>
  <c r="C103" i="1"/>
  <c r="C105" i="1"/>
  <c r="C118" i="1"/>
  <c r="O329" i="5"/>
  <c r="O327" i="5"/>
  <c r="S322" i="5"/>
  <c r="O331" i="5"/>
  <c r="O328" i="5"/>
  <c r="S326" i="5"/>
  <c r="S324" i="5"/>
  <c r="C104" i="1"/>
  <c r="S6" i="5" l="1"/>
  <c r="O6" i="5"/>
  <c r="H6" i="5"/>
  <c r="E6" i="5"/>
  <c r="C6" i="5"/>
  <c r="A6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14" i="5"/>
  <c r="S313" i="5"/>
  <c r="S312" i="5"/>
  <c r="S311" i="5"/>
  <c r="S310" i="5"/>
  <c r="S309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34" i="5"/>
  <c r="S233" i="5"/>
  <c r="S232" i="5"/>
  <c r="S231" i="5"/>
  <c r="S230" i="5"/>
  <c r="S224" i="5"/>
  <c r="S223" i="5"/>
  <c r="S222" i="5"/>
  <c r="S221" i="5"/>
  <c r="S220" i="5"/>
  <c r="S214" i="5"/>
  <c r="S213" i="5"/>
  <c r="S212" i="5"/>
  <c r="S211" i="5"/>
  <c r="S210" i="5"/>
  <c r="S204" i="5"/>
  <c r="S203" i="5"/>
  <c r="S202" i="5"/>
  <c r="S201" i="5"/>
  <c r="S200" i="5"/>
  <c r="S199" i="5"/>
  <c r="S198" i="5"/>
  <c r="S197" i="5"/>
  <c r="S196" i="5"/>
  <c r="S183" i="5"/>
  <c r="S182" i="5"/>
  <c r="S173" i="5"/>
  <c r="S172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2" i="5"/>
  <c r="S51" i="5"/>
  <c r="S12" i="5"/>
  <c r="S11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E370" i="5"/>
  <c r="C370" i="5"/>
  <c r="A370" i="5"/>
  <c r="S226" i="5"/>
  <c r="S308" i="5"/>
  <c r="S190" i="5"/>
  <c r="S194" i="5"/>
  <c r="S305" i="5"/>
  <c r="S188" i="5"/>
  <c r="S242" i="5"/>
  <c r="S241" i="5"/>
  <c r="S208" i="5"/>
  <c r="S189" i="5"/>
  <c r="S243" i="5"/>
  <c r="S240" i="5"/>
  <c r="S207" i="5"/>
  <c r="S237" i="5"/>
  <c r="S193" i="5"/>
  <c r="S216" i="5"/>
  <c r="S304" i="5"/>
  <c r="S187" i="5"/>
  <c r="S225" i="5"/>
  <c r="S218" i="5"/>
  <c r="S50" i="5"/>
  <c r="S177" i="5"/>
  <c r="S178" i="5"/>
  <c r="S219" i="5"/>
  <c r="S167" i="5"/>
  <c r="S227" i="5"/>
  <c r="S205" i="5"/>
  <c r="S209" i="5"/>
  <c r="S192" i="5"/>
  <c r="S303" i="5"/>
  <c r="S53" i="5"/>
  <c r="S238" i="5"/>
  <c r="S307" i="5"/>
  <c r="S215" i="5"/>
  <c r="S239" i="5"/>
  <c r="S236" i="5"/>
  <c r="S228" i="5"/>
  <c r="S206" i="5"/>
  <c r="S235" i="5"/>
  <c r="S229" i="5"/>
  <c r="S191" i="5"/>
  <c r="S168" i="5"/>
  <c r="S217" i="5"/>
  <c r="S306" i="5"/>
  <c r="S195" i="5"/>
  <c r="O369" i="5" l="1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C115" i="1"/>
  <c r="C112" i="1"/>
  <c r="C116" i="1"/>
  <c r="C111" i="1"/>
  <c r="O302" i="5" l="1"/>
  <c r="E302" i="5"/>
  <c r="C302" i="5"/>
  <c r="A302" i="5"/>
  <c r="O301" i="5"/>
  <c r="E301" i="5"/>
  <c r="C301" i="5"/>
  <c r="A301" i="5"/>
  <c r="O300" i="5"/>
  <c r="E300" i="5"/>
  <c r="C300" i="5"/>
  <c r="A300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97" i="5"/>
  <c r="E297" i="5"/>
  <c r="C297" i="5"/>
  <c r="A297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O273" i="5"/>
  <c r="E273" i="5"/>
  <c r="C273" i="5"/>
  <c r="A273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E349" i="5" l="1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299" i="5"/>
  <c r="E299" i="5"/>
  <c r="C299" i="5"/>
  <c r="A299" i="5"/>
  <c r="O298" i="5"/>
  <c r="E298" i="5"/>
  <c r="C298" i="5"/>
  <c r="A298" i="5"/>
  <c r="O293" i="5"/>
  <c r="E293" i="5"/>
  <c r="C293" i="5"/>
  <c r="A293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5" i="5"/>
  <c r="E285" i="5"/>
  <c r="C285" i="5"/>
  <c r="A285" i="5"/>
  <c r="O284" i="5"/>
  <c r="E284" i="5"/>
  <c r="C284" i="5"/>
  <c r="A284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349" i="5"/>
  <c r="O347" i="5"/>
  <c r="O345" i="5"/>
  <c r="O348" i="5"/>
  <c r="O346" i="5"/>
  <c r="O313" i="5"/>
  <c r="O311" i="5"/>
  <c r="O309" i="5"/>
  <c r="O310" i="5"/>
  <c r="O314" i="5"/>
  <c r="O312" i="5"/>
  <c r="C95" i="1"/>
  <c r="C100" i="1"/>
  <c r="C110" i="1"/>
  <c r="C113" i="1"/>
  <c r="C101" i="1"/>
  <c r="C107" i="1"/>
  <c r="C96" i="1"/>
  <c r="C94" i="1"/>
  <c r="C106" i="1"/>
  <c r="C114" i="1"/>
  <c r="C102" i="1"/>
  <c r="C98" i="1"/>
  <c r="C97" i="1"/>
  <c r="C99" i="1"/>
  <c r="C93" i="1"/>
  <c r="O248" i="5" l="1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3" i="5"/>
  <c r="C182" i="5"/>
  <c r="C178" i="5"/>
  <c r="C177" i="5"/>
  <c r="C173" i="5"/>
  <c r="C172" i="5"/>
  <c r="C168" i="5"/>
  <c r="C167" i="5"/>
  <c r="O224" i="5"/>
  <c r="E224" i="5"/>
  <c r="A224" i="5"/>
  <c r="O223" i="5"/>
  <c r="E223" i="5"/>
  <c r="A223" i="5"/>
  <c r="O222" i="5"/>
  <c r="E222" i="5"/>
  <c r="A222" i="5"/>
  <c r="O221" i="5"/>
  <c r="E221" i="5"/>
  <c r="A221" i="5"/>
  <c r="O220" i="5"/>
  <c r="E220" i="5"/>
  <c r="A220" i="5"/>
  <c r="C89" i="1"/>
  <c r="C90" i="1"/>
  <c r="C92" i="1"/>
  <c r="C91" i="1"/>
  <c r="E219" i="5" l="1"/>
  <c r="A219" i="5"/>
  <c r="E218" i="5"/>
  <c r="A218" i="5"/>
  <c r="E217" i="5"/>
  <c r="A217" i="5"/>
  <c r="E216" i="5"/>
  <c r="A216" i="5"/>
  <c r="E215" i="5"/>
  <c r="A215" i="5"/>
  <c r="A214" i="5"/>
  <c r="E214" i="5"/>
  <c r="O219" i="5"/>
  <c r="O217" i="5"/>
  <c r="O215" i="5"/>
  <c r="O216" i="5"/>
  <c r="O218" i="5"/>
  <c r="E213" i="5"/>
  <c r="A213" i="5"/>
  <c r="E212" i="5"/>
  <c r="A212" i="5"/>
  <c r="O209" i="5"/>
  <c r="E209" i="5"/>
  <c r="A209" i="5"/>
  <c r="O208" i="5"/>
  <c r="E208" i="5"/>
  <c r="A208" i="5"/>
  <c r="O207" i="5"/>
  <c r="E207" i="5"/>
  <c r="A207" i="5"/>
  <c r="E204" i="5"/>
  <c r="A204" i="5"/>
  <c r="E203" i="5"/>
  <c r="A203" i="5"/>
  <c r="E202" i="5"/>
  <c r="A202" i="5"/>
  <c r="E201" i="5"/>
  <c r="A201" i="5"/>
  <c r="E200" i="5"/>
  <c r="A200" i="5"/>
  <c r="E199" i="5"/>
  <c r="A199" i="5"/>
  <c r="E198" i="5"/>
  <c r="A198" i="5"/>
  <c r="O195" i="5"/>
  <c r="E195" i="5"/>
  <c r="A195" i="5"/>
  <c r="O194" i="5"/>
  <c r="E194" i="5"/>
  <c r="A194" i="5"/>
  <c r="O193" i="5"/>
  <c r="E193" i="5"/>
  <c r="A193" i="5"/>
  <c r="O192" i="5"/>
  <c r="E192" i="5"/>
  <c r="A192" i="5"/>
  <c r="O191" i="5"/>
  <c r="E191" i="5"/>
  <c r="A191" i="5"/>
  <c r="O190" i="5"/>
  <c r="E190" i="5"/>
  <c r="A190" i="5"/>
  <c r="O189" i="5"/>
  <c r="E189" i="5"/>
  <c r="A189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206" i="5"/>
  <c r="O205" i="5"/>
  <c r="O188" i="5"/>
  <c r="O187" i="5"/>
  <c r="O182" i="5"/>
  <c r="O178" i="5"/>
  <c r="O177" i="5"/>
  <c r="O172" i="5"/>
  <c r="O168" i="5"/>
  <c r="E211" i="5"/>
  <c r="A211" i="5"/>
  <c r="E210" i="5"/>
  <c r="A210" i="5"/>
  <c r="E206" i="5"/>
  <c r="A206" i="5"/>
  <c r="E205" i="5"/>
  <c r="A205" i="5"/>
  <c r="E197" i="5"/>
  <c r="A197" i="5"/>
  <c r="E196" i="5"/>
  <c r="A196" i="5"/>
  <c r="E188" i="5"/>
  <c r="A188" i="5"/>
  <c r="E187" i="5"/>
  <c r="A187" i="5"/>
  <c r="O183" i="5"/>
  <c r="O173" i="5"/>
  <c r="O213" i="5"/>
  <c r="O214" i="5"/>
  <c r="O204" i="5"/>
  <c r="O198" i="5"/>
  <c r="O199" i="5"/>
  <c r="C88" i="1"/>
  <c r="O201" i="5"/>
  <c r="O211" i="5"/>
  <c r="C87" i="1"/>
  <c r="O196" i="5"/>
  <c r="O212" i="5"/>
  <c r="O203" i="5"/>
  <c r="O197" i="5"/>
  <c r="O200" i="5"/>
  <c r="O210" i="5"/>
  <c r="O202" i="5"/>
  <c r="E183" i="5" l="1"/>
  <c r="A183" i="5"/>
  <c r="E182" i="5"/>
  <c r="A182" i="5"/>
  <c r="E178" i="5"/>
  <c r="A178" i="5"/>
  <c r="E177" i="5"/>
  <c r="A177" i="5"/>
  <c r="E173" i="5"/>
  <c r="E172" i="5"/>
  <c r="E168" i="5"/>
  <c r="A173" i="5"/>
  <c r="A168" i="5"/>
  <c r="O167" i="5"/>
  <c r="O166" i="5"/>
  <c r="E167" i="5"/>
  <c r="C166" i="5"/>
  <c r="A172" i="5"/>
  <c r="A167" i="5"/>
  <c r="C83" i="1"/>
  <c r="C81" i="1"/>
  <c r="C85" i="1"/>
  <c r="C84" i="1"/>
  <c r="C86" i="1"/>
  <c r="C82" i="1"/>
  <c r="E145" i="5" l="1"/>
  <c r="C145" i="5"/>
  <c r="A145" i="5"/>
  <c r="E144" i="5"/>
  <c r="C144" i="5"/>
  <c r="A144" i="5"/>
  <c r="E143" i="5"/>
  <c r="C143" i="5"/>
  <c r="A143" i="5"/>
  <c r="E142" i="5"/>
  <c r="C142" i="5"/>
  <c r="A142" i="5"/>
  <c r="E141" i="5"/>
  <c r="C141" i="5"/>
  <c r="A141" i="5"/>
  <c r="E136" i="5"/>
  <c r="C136" i="5"/>
  <c r="A136" i="5"/>
  <c r="E135" i="5"/>
  <c r="C135" i="5"/>
  <c r="A135" i="5"/>
  <c r="E134" i="5"/>
  <c r="C134" i="5"/>
  <c r="A134" i="5"/>
  <c r="E133" i="5"/>
  <c r="C133" i="5"/>
  <c r="A133" i="5"/>
  <c r="E132" i="5"/>
  <c r="C132" i="5"/>
  <c r="A132" i="5"/>
  <c r="E140" i="5"/>
  <c r="E139" i="5"/>
  <c r="E138" i="5"/>
  <c r="E137" i="5"/>
  <c r="E131" i="5"/>
  <c r="E130" i="5"/>
  <c r="E129" i="5"/>
  <c r="E128" i="5"/>
  <c r="C140" i="5"/>
  <c r="C139" i="5"/>
  <c r="C138" i="5"/>
  <c r="C137" i="5"/>
  <c r="C131" i="5"/>
  <c r="C130" i="5"/>
  <c r="C129" i="5"/>
  <c r="C128" i="5"/>
  <c r="A130" i="5"/>
  <c r="A131" i="5"/>
  <c r="A138" i="5"/>
  <c r="A140" i="5"/>
  <c r="A139" i="5"/>
  <c r="A137" i="5"/>
  <c r="A129" i="5"/>
  <c r="A128" i="5"/>
  <c r="E75" i="5"/>
  <c r="C75" i="5"/>
  <c r="A75" i="5"/>
  <c r="E74" i="5"/>
  <c r="C74" i="5"/>
  <c r="A74" i="5"/>
  <c r="C79" i="1"/>
  <c r="C80" i="1"/>
  <c r="O74" i="5"/>
  <c r="C67" i="1"/>
  <c r="C66" i="1"/>
  <c r="O75" i="5"/>
  <c r="S7" i="5" l="1"/>
  <c r="S3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48" i="5"/>
  <c r="O147" i="5"/>
  <c r="O146" i="5"/>
  <c r="O54" i="5"/>
  <c r="O53" i="5"/>
  <c r="O52" i="5"/>
  <c r="O51" i="5"/>
  <c r="O50" i="5"/>
  <c r="O12" i="5"/>
  <c r="O11" i="5"/>
  <c r="O7" i="5"/>
  <c r="O3" i="5"/>
  <c r="O55" i="5"/>
  <c r="O68" i="5"/>
  <c r="O94" i="5"/>
  <c r="O91" i="5"/>
  <c r="C11" i="1"/>
  <c r="O107" i="5"/>
  <c r="O70" i="5"/>
  <c r="C52" i="1"/>
  <c r="O110" i="5"/>
  <c r="C71" i="1"/>
  <c r="O58" i="5"/>
  <c r="O95" i="5"/>
  <c r="O88" i="5"/>
  <c r="O62" i="5"/>
  <c r="O117" i="5"/>
  <c r="O86" i="5"/>
  <c r="O97" i="5"/>
  <c r="O102" i="5"/>
  <c r="O56" i="5"/>
  <c r="O61" i="5"/>
  <c r="O103" i="5"/>
  <c r="O116" i="5"/>
  <c r="C73" i="1"/>
  <c r="C10" i="1"/>
  <c r="O123" i="5"/>
  <c r="C58" i="1"/>
  <c r="C49" i="1"/>
  <c r="O89" i="5"/>
  <c r="O57" i="5"/>
  <c r="O76" i="5"/>
  <c r="O92" i="5"/>
  <c r="O69" i="5"/>
  <c r="O83" i="5"/>
  <c r="O124" i="5"/>
  <c r="O82" i="5"/>
  <c r="O101" i="5"/>
  <c r="O99" i="5"/>
  <c r="O105" i="5"/>
  <c r="O104" i="5"/>
  <c r="O120" i="5"/>
  <c r="O118" i="5"/>
  <c r="O64" i="5"/>
  <c r="O84" i="5"/>
  <c r="C68" i="1"/>
  <c r="C77" i="1"/>
  <c r="C65" i="1"/>
  <c r="O115" i="5"/>
  <c r="O85" i="5"/>
  <c r="C51" i="1"/>
  <c r="O81" i="5"/>
  <c r="C61" i="1"/>
  <c r="O79" i="5"/>
  <c r="O63" i="5"/>
  <c r="C60" i="1"/>
  <c r="C78" i="1"/>
  <c r="C76" i="1"/>
  <c r="C63" i="1"/>
  <c r="C75" i="1"/>
  <c r="C57" i="1"/>
  <c r="O112" i="5"/>
  <c r="O60" i="5"/>
  <c r="C62" i="1"/>
  <c r="C72" i="1"/>
  <c r="O90" i="5"/>
  <c r="O78" i="5"/>
  <c r="O71" i="5"/>
  <c r="O65" i="5"/>
  <c r="O109" i="5"/>
  <c r="C74" i="1"/>
  <c r="O127" i="5"/>
  <c r="O77" i="5"/>
  <c r="O108" i="5"/>
  <c r="O72" i="5"/>
  <c r="C59" i="1"/>
  <c r="O67" i="5"/>
  <c r="O98" i="5"/>
  <c r="C69" i="1"/>
  <c r="C50" i="1"/>
  <c r="O100" i="5"/>
  <c r="C55" i="1"/>
  <c r="O125" i="5"/>
  <c r="C64" i="1"/>
  <c r="O87" i="5"/>
  <c r="O80" i="5"/>
  <c r="O106" i="5"/>
  <c r="C54" i="1"/>
  <c r="O114" i="5"/>
  <c r="O122" i="5"/>
  <c r="O113" i="5"/>
  <c r="O111" i="5"/>
  <c r="O73" i="5"/>
  <c r="C56" i="1"/>
  <c r="O93" i="5"/>
  <c r="C53" i="1"/>
  <c r="O96" i="5"/>
  <c r="O126" i="5"/>
  <c r="O121" i="5"/>
  <c r="O66" i="5"/>
  <c r="O119" i="5"/>
  <c r="C70" i="1"/>
  <c r="Q2" i="5" l="1"/>
  <c r="M2" i="5"/>
  <c r="C6" i="6"/>
  <c r="O59" i="5"/>
  <c r="E6" i="6"/>
  <c r="E166" i="5" l="1"/>
  <c r="A166" i="5"/>
  <c r="E165" i="5"/>
  <c r="C165" i="5"/>
  <c r="A165" i="5"/>
  <c r="E164" i="5"/>
  <c r="C164" i="5"/>
  <c r="A164" i="5"/>
  <c r="E163" i="5"/>
  <c r="C163" i="5"/>
  <c r="A163" i="5"/>
  <c r="E162" i="5"/>
  <c r="C162" i="5"/>
  <c r="A162" i="5"/>
  <c r="E161" i="5"/>
  <c r="C161" i="5"/>
  <c r="A161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48" i="5"/>
  <c r="C148" i="5"/>
  <c r="A148" i="5"/>
  <c r="E147" i="5"/>
  <c r="C147" i="5"/>
  <c r="A147" i="5"/>
  <c r="E146" i="5"/>
  <c r="C146" i="5"/>
  <c r="A146" i="5"/>
  <c r="C7" i="6"/>
  <c r="C8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E127" i="5" l="1"/>
  <c r="C127" i="5"/>
  <c r="A127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<sst xmlns="http://schemas.openxmlformats.org/spreadsheetml/2006/main" count="1325" uniqueCount="508">
  <si>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</si>
  <si>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</si>
  <si>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</si>
  <si>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</si>
  <si>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</si>
  <si>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</si>
  <si>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</si>
  <si>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</si>
  <si>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</si>
  <si>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</si>
  <si>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</si>
  <si>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</si>
  <si>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</si>
  <si>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</si>
  <si>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</si>
  <si>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</si>
  <si>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</si>
  <si>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</si>
  <si>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</si>
  <si>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</si>
  <si>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</si>
  <si>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</si>
  <si>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</si>
  <si>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</si>
  <si>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</si>
  <si>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</si>
  <si>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</si>
  <si>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</si>
  <si>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</si>
  <si>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</si>
  <si>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</si>
  <si>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</si>
  <si>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</si>
  <si>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</si>
  <si>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</si>
  <si>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</si>
  <si>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</si>
  <si>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</si>
  <si>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</si>
  <si>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</si>
  <si>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</si>
  <si>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</si>
  <si>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</si>
  <si>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</si>
  <si>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</si>
  <si>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</si>
  <si>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</si>
  <si>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</si>
  <si>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</si>
  <si>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</si>
  <si>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</si>
  <si>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</si>
  <si>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</si>
  <si>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</si>
  <si>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</si>
  <si>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</si>
  <si>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</si>
  <si>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</si>
  <si>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</si>
  <si>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</si>
  <si>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</si>
  <si>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</si>
  <si>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</si>
  <si>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</si>
  <si>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</si>
  <si>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</si>
  <si>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</si>
  <si>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</si>
  <si>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</si>
  <si>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</si>
  <si>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</si>
  <si>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</si>
  <si>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</si>
  <si>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</si>
  <si>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</si>
  <si>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</si>
  <si>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</si>
  <si>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</si>
  <si>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</si>
  <si>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</si>
  <si>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</si>
  <si>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</si>
  <si>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</si>
  <si>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</si>
  <si>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</si>
  <si>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</si>
  <si>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</si>
  <si>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</si>
  <si>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</si>
  <si>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</si>
  <si>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</si>
  <si>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</si>
  <si>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</si>
  <si>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</si>
  <si>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</si>
  <si>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</si>
  <si>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</si>
  <si>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</si>
  <si>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</si>
  <si>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</si>
  <si>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</si>
  <si>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</si>
  <si>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</si>
  <si>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</si>
  <si>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</si>
  <si>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</si>
  <si>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</si>
  <si>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</si>
  <si>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</si>
  <si>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</si>
  <si>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</si>
  <si>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</si>
  <si>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</si>
  <si>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</si>
  <si>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</si>
  <si>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</si>
  <si>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</si>
  <si>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</si>
  <si>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</si>
  <si>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</si>
  <si>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</si>
  <si>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</si>
  <si>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</si>
  <si>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</si>
  <si>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</si>
  <si>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</si>
  <si>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</si>
  <si>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</si>
  <si>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</si>
  <si>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</si>
  <si>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</si>
  <si>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</si>
  <si>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</si>
  <si>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</si>
  <si>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</si>
  <si>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</si>
  <si>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</si>
  <si>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</si>
  <si>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</si>
  <si>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</si>
  <si>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</si>
  <si>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</si>
  <si>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</si>
  <si>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</si>
  <si>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</si>
  <si>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</si>
  <si>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</si>
  <si>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</si>
  <si>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</si>
  <si>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</si>
  <si>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</si>
  <si>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</si>
  <si>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</si>
  <si>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</si>
  <si>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</si>
  <si>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</si>
  <si>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</si>
  <si>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</si>
  <si>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</si>
  <si>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</si>
  <si>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</si>
  <si>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</si>
  <si>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</si>
  <si>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</si>
  <si>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</si>
  <si>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</si>
  <si>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</si>
  <si>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</si>
  <si>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</si>
  <si>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</si>
  <si>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</si>
  <si>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</si>
  <si>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</si>
  <si>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</si>
  <si>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</si>
  <si>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</si>
  <si>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</si>
  <si>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</si>
  <si>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</si>
  <si>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</si>
  <si>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</si>
  <si>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</si>
  <si>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</si>
  <si>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</si>
  <si>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</si>
  <si>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</si>
  <si>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</si>
  <si>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</si>
  <si>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</si>
  <si>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</si>
  <si>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</si>
  <si>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</si>
  <si>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</si>
  <si>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</si>
  <si>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</si>
  <si>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</si>
  <si>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</si>
  <si>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</si>
  <si>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</si>
  <si>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</si>
  <si>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</si>
  <si>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</si>
  <si>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</si>
  <si>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</si>
  <si>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</si>
  <si>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</si>
  <si>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</si>
  <si>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</si>
  <si>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</si>
  <si>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</si>
  <si>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</si>
  <si>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</si>
  <si>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</si>
  <si>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</si>
  <si>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</si>
  <si>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</si>
  <si>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</si>
  <si>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</si>
  <si>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</si>
  <si>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</si>
  <si>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</si>
  <si>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</si>
  <si>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</si>
  <si>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</si>
  <si>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</si>
  <si>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</si>
  <si>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</si>
  <si>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</si>
  <si>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</si>
  <si>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</si>
  <si>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</si>
  <si>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</si>
  <si>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</si>
  <si>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</si>
  <si>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</si>
  <si>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</si>
  <si>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</si>
  <si>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</si>
  <si>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</si>
  <si>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</si>
  <si>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</si>
  <si>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</si>
  <si>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</si>
  <si>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</si>
  <si>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</si>
  <si>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</si>
  <si>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</si>
  <si>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</si>
  <si>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</si>
  <si>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</si>
  <si>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</si>
  <si>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</si>
  <si>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</si>
  <si>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</si>
  <si>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</si>
  <si>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</si>
  <si>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</si>
  <si>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</si>
  <si>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</si>
  <si>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</si>
  <si>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</si>
  <si>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</si>
  <si>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</si>
  <si>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</si>
  <si>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</si>
  <si>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</si>
  <si>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</si>
  <si>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</si>
  <si>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</si>
  <si>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</si>
  <si>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</si>
  <si>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</si>
  <si>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</si>
  <si>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</si>
  <si>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</si>
  <si>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</si>
  <si>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</si>
  <si>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</si>
  <si>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</si>
  <si>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</si>
  <si>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</si>
  <si>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</si>
  <si>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</si>
  <si>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</si>
  <si>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</si>
  <si>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</si>
  <si>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</si>
  <si>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</si>
  <si>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</si>
  <si>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</si>
  <si>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</si>
  <si>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</si>
  <si>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</si>
  <si>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</si>
  <si>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</si>
  <si>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</si>
  <si>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</si>
  <si>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</si>
  <si>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</si>
  <si>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</si>
  <si>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</si>
  <si>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</si>
  <si>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</si>
  <si>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</si>
  <si>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</si>
  <si>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</si>
  <si>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</si>
  <si>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</si>
  <si>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</si>
  <si>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</si>
  <si>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</si>
  <si>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</si>
  <si>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</si>
  <si>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</si>
  <si>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</si>
  <si>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</si>
  <si>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</si>
  <si>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</si>
  <si>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</si>
  <si>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</si>
  <si>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</si>
  <si>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</si>
  <si>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</si>
  <si>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</si>
  <si>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</si>
  <si>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</si>
  <si>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</si>
  <si>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</si>
  <si>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</si>
  <si>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</si>
  <si>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</si>
  <si>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</si>
  <si>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</si>
  <si>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</si>
  <si>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</si>
  <si>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</si>
  <si>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</si>
  <si>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</si>
  <si>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</si>
  <si>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</si>
  <si>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</si>
  <si>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</si>
  <si>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</si>
  <si>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</si>
  <si>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</si>
  <si>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</si>
  <si>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</si>
  <si>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</si>
  <si>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</si>
  <si>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</si>
  <si>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</si>
  <si>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</si>
  <si>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</si>
  <si>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</si>
  <si>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</si>
  <si>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</si>
  <si>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</si>
  <si>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</si>
  <si>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</si>
  <si>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</si>
  <si>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</si>
  <si>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</si>
  <si>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</si>
  <si>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</si>
  <si>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</si>
  <si>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</si>
  <si>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</si>
  <si>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</si>
  <si>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</si>
  <si>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</si>
  <si>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</si>
  <si>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</si>
  <si>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</si>
  <si>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</si>
  <si>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</si>
  <si>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</si>
  <si>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</si>
  <si>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</si>
  <si>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</si>
  <si>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</si>
  <si>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</si>
  <si>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</si>
  <si>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</si>
  <si>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</si>
  <si>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</si>
  <si>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</si>
  <si>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</si>
  <si>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</si>
  <si>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</si>
  <si>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</si>
  <si>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</si>
  <si>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</si>
  <si>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</si>
  <si>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</si>
  <si>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</si>
  <si>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</si>
  <si>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</si>
  <si>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</si>
  <si>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</si>
  <si>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</si>
  <si>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</si>
  <si>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</si>
  <si>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</si>
  <si>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</si>
  <si>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</si>
  <si>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</si>
  <si>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</si>
  <si>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</si>
  <si>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</si>
  <si>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</si>
  <si>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</si>
  <si>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</si>
  <si>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</si>
  <si>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</si>
  <si>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</si>
  <si>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</si>
  <si>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</si>
  <si>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</si>
  <si>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</si>
  <si>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</si>
  <si>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</si>
  <si>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</si>
  <si>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</si>
  <si>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</si>
  <si>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</si>
  <si>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</si>
  <si>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</si>
  <si>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</si>
  <si>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</si>
  <si>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</si>
  <si>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</si>
  <si>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</si>
  <si>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</si>
  <si>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</si>
  <si>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</si>
  <si>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</si>
  <si>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</si>
  <si>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</si>
  <si>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</si>
  <si>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</si>
  <si>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</si>
  <si>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</si>
  <si>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</si>
  <si>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</si>
  <si>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</si>
  <si>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</si>
  <si>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</si>
  <si>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</si>
  <si>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</si>
  <si>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</si>
  <si>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</si>
  <si>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</si>
  <si>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</si>
  <si>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</si>
  <si>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</si>
  <si>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</si>
  <si>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</si>
  <si>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</si>
  <si>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</si>
  <si>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</si>
  <si>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NormalAttackQueryChan</t>
  </si>
  <si>
    <t>NormalAttackQueryChan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</si>
  <si>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</si>
  <si>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</si>
  <si>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</si>
  <si>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</si>
  <si>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</si>
  <si>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</si>
  <si>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</si>
  <si>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</si>
  <si>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</si>
  <si>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</si>
  <si>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</si>
  <si>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</si>
  <si>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</si>
  <si>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</si>
  <si>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</si>
  <si>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</si>
  <si>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</si>
  <si>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</si>
  <si>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</si>
  <si>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</si>
  <si>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</si>
  <si>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</si>
  <si>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</si>
  <si>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</si>
  <si>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</si>
  <si>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</si>
  <si>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NormalAttackBigBatAngel</t>
  </si>
  <si>
    <t>NormalAttackGloryArmor</t>
  </si>
  <si>
    <t>NormalAttackRpgKnight</t>
  </si>
  <si>
    <t>NormalAttackDemonHuntress</t>
  </si>
  <si>
    <t>NormalAttackLadyPirate</t>
  </si>
  <si>
    <t>NormalAttackMobileFemale</t>
  </si>
  <si>
    <t>NormalAttackCyborgCharacter</t>
  </si>
  <si>
    <t>NormalAttackSandWarrior</t>
  </si>
  <si>
    <t>NormalAttackBladeFanDancer</t>
  </si>
  <si>
    <t>NormalAttackMobileLancer</t>
  </si>
  <si>
    <t>NormalAttackSyria</t>
  </si>
  <si>
    <t>NormalAttackRobotFive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</si>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</sst>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2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78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461</v>
      </c>
      <c r="B13" s="10" t="s">
        <v>26</v>
      </c>
      <c r="C13" s="6">
        <f t="shared" ref="C13:C15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463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465</v>
      </c>
      <c r="B15" s="10" t="s">
        <v>26</v>
      </c>
      <c r="C15" s="6">
        <f t="shared" ca="1" si="5"/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466</v>
      </c>
      <c r="B16" s="10" t="s">
        <v>26</v>
      </c>
      <c r="C16" s="6">
        <f t="shared" ref="C16:C20" ca="1" si="6">VLOOKUP(B16,OFFSET(INDIRECT("$A:$B"),0,MATCH(B$1&amp;"_Verify",INDIRECT("$1:$1"),0)-1),2,0)</f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467</v>
      </c>
      <c r="B17" s="10" t="s">
        <v>26</v>
      </c>
      <c r="C17" s="6">
        <f t="shared" ca="1" si="6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468</v>
      </c>
      <c r="B18" s="10" t="s">
        <v>26</v>
      </c>
      <c r="C18" s="6">
        <f t="shared" ca="1" si="6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469</v>
      </c>
      <c r="B19" s="10" t="s">
        <v>26</v>
      </c>
      <c r="C19" s="6">
        <f t="shared" ca="1" si="6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470</v>
      </c>
      <c r="B20" s="10" t="s">
        <v>26</v>
      </c>
      <c r="C20" s="6">
        <f t="shared" ca="1" si="6"/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477</v>
      </c>
      <c r="B21" s="10" t="s">
        <v>26</v>
      </c>
      <c r="C21" s="6">
        <f t="shared" ref="C21:C23" ca="1" si="7">VLOOKUP(B21,OFFSET(INDIRECT("$A:$B"),0,MATCH(B$1&amp;"_Verify",INDIRECT("$1:$1"),0)-1),2,0)</f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479</v>
      </c>
      <c r="B22" s="10" t="s">
        <v>26</v>
      </c>
      <c r="C22" s="6">
        <f t="shared" ca="1" si="7"/>
        <v>3</v>
      </c>
      <c r="D22" s="10"/>
      <c r="F22" t="s">
        <v>352</v>
      </c>
      <c r="G22">
        <v>21</v>
      </c>
    </row>
    <row r="23" spans="1:8" x14ac:dyDescent="0.3">
      <c r="A23" s="10" t="s">
        <v>481</v>
      </c>
      <c r="B23" s="10" t="s">
        <v>26</v>
      </c>
      <c r="C23" s="6">
        <f t="shared" ca="1" si="7"/>
        <v>3</v>
      </c>
      <c r="D23" s="10"/>
      <c r="F23" t="s">
        <v>399</v>
      </c>
      <c r="G23">
        <v>22</v>
      </c>
      <c r="H23">
        <v>1</v>
      </c>
    </row>
    <row r="24" spans="1:8" x14ac:dyDescent="0.3">
      <c r="A24" s="10" t="s">
        <v>482</v>
      </c>
      <c r="B24" s="10" t="s">
        <v>26</v>
      </c>
      <c r="C24" s="6">
        <f t="shared" ref="C24:C47" ca="1" si="8">VLOOKUP(B24,OFFSET(INDIRECT("$A:$B"),0,MATCH(B$1&amp;"_Verify",INDIRECT("$1:$1"),0)-1),2,0)</f>
        <v>3</v>
      </c>
      <c r="D24" s="10"/>
      <c r="F24" t="s">
        <v>437</v>
      </c>
      <c r="G24">
        <v>23</v>
      </c>
      <c r="H24">
        <v>1</v>
      </c>
    </row>
    <row r="25" spans="1:8" x14ac:dyDescent="0.3">
      <c r="A25" s="10" t="s">
        <v>483</v>
      </c>
      <c r="B25" s="10" t="s">
        <v>26</v>
      </c>
      <c r="C25" s="6">
        <f t="shared" ca="1" si="8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484</v>
      </c>
      <c r="B26" s="10" t="s">
        <v>26</v>
      </c>
      <c r="C26" s="6">
        <f t="shared" ca="1" si="8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485</v>
      </c>
      <c r="B27" s="10" t="s">
        <v>26</v>
      </c>
      <c r="C27" s="6">
        <f t="shared" ca="1" si="8"/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486</v>
      </c>
      <c r="B28" s="10" t="s">
        <v>26</v>
      </c>
      <c r="C28" s="6">
        <f t="shared" ca="1" si="8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487</v>
      </c>
      <c r="B29" s="10" t="s">
        <v>26</v>
      </c>
      <c r="C29" s="6">
        <f t="shared" ca="1" si="8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488</v>
      </c>
      <c r="B30" s="10" t="s">
        <v>26</v>
      </c>
      <c r="C30" s="6">
        <f t="shared" ca="1" si="8"/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489</v>
      </c>
      <c r="B31" s="10" t="s">
        <v>26</v>
      </c>
      <c r="C31" s="6">
        <f t="shared" ca="1" si="8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490</v>
      </c>
      <c r="B32" s="10" t="s">
        <v>26</v>
      </c>
      <c r="C32" s="6">
        <f t="shared" ca="1" si="8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491</v>
      </c>
      <c r="B33" s="10" t="s">
        <v>26</v>
      </c>
      <c r="C33" s="6">
        <f t="shared" ca="1" si="8"/>
        <v>3</v>
      </c>
      <c r="D33" s="10"/>
      <c r="F33" t="s">
        <v>284</v>
      </c>
      <c r="G33">
        <v>39</v>
      </c>
      <c r="H33">
        <v>1</v>
      </c>
    </row>
    <row r="34" spans="1:8" x14ac:dyDescent="0.3">
      <c r="A34" s="10" t="s">
        <v>492</v>
      </c>
      <c r="B34" s="10" t="s">
        <v>26</v>
      </c>
      <c r="C34" s="6">
        <f t="shared" ca="1" si="8"/>
        <v>3</v>
      </c>
      <c r="D34" s="10"/>
      <c r="F34" t="s">
        <v>283</v>
      </c>
      <c r="G34">
        <v>40</v>
      </c>
      <c r="H34">
        <v>1</v>
      </c>
    </row>
    <row r="35" spans="1:8" x14ac:dyDescent="0.3">
      <c r="A35" s="10" t="s">
        <v>493</v>
      </c>
      <c r="B35" s="10" t="s">
        <v>26</v>
      </c>
      <c r="C35" s="6">
        <f t="shared" ca="1" si="8"/>
        <v>3</v>
      </c>
      <c r="D35" s="10"/>
      <c r="F35" t="s">
        <v>359</v>
      </c>
      <c r="G35">
        <v>41</v>
      </c>
      <c r="H35">
        <v>1</v>
      </c>
    </row>
    <row r="36" spans="1:8" x14ac:dyDescent="0.3">
      <c r="A36" s="10" t="s">
        <v>494</v>
      </c>
      <c r="B36" s="10" t="s">
        <v>26</v>
      </c>
      <c r="C36" s="6">
        <f t="shared" ca="1" si="8"/>
        <v>3</v>
      </c>
      <c r="D36" s="10"/>
      <c r="F36" t="s">
        <v>428</v>
      </c>
      <c r="G36">
        <v>42</v>
      </c>
      <c r="H36">
        <v>1</v>
      </c>
    </row>
    <row r="37" spans="1:8" x14ac:dyDescent="0.3">
      <c r="A37" s="10" t="s">
        <v>495</v>
      </c>
      <c r="B37" s="10" t="s">
        <v>26</v>
      </c>
      <c r="C37" s="6">
        <f t="shared" ca="1" si="8"/>
        <v>3</v>
      </c>
      <c r="D37" s="10"/>
      <c r="F37" t="s">
        <v>23</v>
      </c>
      <c r="G37">
        <v>51</v>
      </c>
    </row>
    <row r="38" spans="1:8" x14ac:dyDescent="0.3">
      <c r="A38" s="10" t="s">
        <v>496</v>
      </c>
      <c r="B38" s="10" t="s">
        <v>26</v>
      </c>
      <c r="C38" s="6">
        <f t="shared" ca="1" si="8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497</v>
      </c>
      <c r="B39" s="10" t="s">
        <v>26</v>
      </c>
      <c r="C39" s="6">
        <f t="shared" ca="1" si="8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498</v>
      </c>
      <c r="B40" s="10" t="s">
        <v>26</v>
      </c>
      <c r="C40" s="6">
        <f t="shared" ca="1" si="8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499</v>
      </c>
      <c r="B41" s="10" t="s">
        <v>26</v>
      </c>
      <c r="C41" s="6">
        <f t="shared" ca="1" si="8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500</v>
      </c>
      <c r="B42" s="10" t="s">
        <v>26</v>
      </c>
      <c r="C42" s="6">
        <f t="shared" ca="1" si="8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501</v>
      </c>
      <c r="B43" s="10" t="s">
        <v>26</v>
      </c>
      <c r="C43" s="6">
        <f t="shared" ca="1" si="8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502</v>
      </c>
      <c r="B44" s="10" t="s">
        <v>26</v>
      </c>
      <c r="C44" s="6">
        <f t="shared" ca="1" si="8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503</v>
      </c>
      <c r="B45" s="10" t="s">
        <v>26</v>
      </c>
      <c r="C45" s="6">
        <f t="shared" ca="1" si="8"/>
        <v>3</v>
      </c>
      <c r="D45" s="10"/>
      <c r="F45" t="s">
        <v>360</v>
      </c>
      <c r="G45">
        <v>59</v>
      </c>
      <c r="H45">
        <v>1</v>
      </c>
    </row>
    <row r="46" spans="1:8" x14ac:dyDescent="0.3">
      <c r="A46" s="10" t="s">
        <v>504</v>
      </c>
      <c r="B46" s="10" t="s">
        <v>26</v>
      </c>
      <c r="C46" s="6">
        <f t="shared" ca="1" si="8"/>
        <v>3</v>
      </c>
      <c r="D46" s="10"/>
      <c r="F46" t="s">
        <v>294</v>
      </c>
      <c r="G46">
        <v>60</v>
      </c>
      <c r="H46">
        <v>1</v>
      </c>
    </row>
    <row r="47" spans="1:8" x14ac:dyDescent="0.3">
      <c r="A47" s="10" t="s">
        <v>505</v>
      </c>
      <c r="B47" s="10" t="s">
        <v>26</v>
      </c>
      <c r="C47" s="6">
        <f t="shared" ca="1" si="8"/>
        <v>3</v>
      </c>
      <c r="D47" s="10"/>
      <c r="F47" t="s">
        <v>356</v>
      </c>
      <c r="G47">
        <v>61</v>
      </c>
      <c r="H47">
        <v>1</v>
      </c>
    </row>
    <row r="48" spans="1:8" x14ac:dyDescent="0.3">
      <c r="A48" s="10" t="s">
        <v>507</v>
      </c>
      <c r="B48" s="10" t="s">
        <v>26</v>
      </c>
      <c r="C48" s="6">
        <f t="shared" ref="C48" ca="1" si="9">VLOOKUP(B48,OFFSET(INDIRECT("$A:$B"),0,MATCH(B$1&amp;"_Verify",INDIRECT("$1:$1"),0)-1),2,0)</f>
        <v>3</v>
      </c>
      <c r="D48" s="10"/>
      <c r="F48" t="s">
        <v>393</v>
      </c>
      <c r="G48">
        <v>62</v>
      </c>
      <c r="H48">
        <v>1</v>
      </c>
    </row>
    <row r="49" spans="1:8" x14ac:dyDescent="0.3">
      <c r="A49" t="s">
        <v>112</v>
      </c>
      <c r="B49" t="s">
        <v>98</v>
      </c>
      <c r="C49" s="6">
        <f t="shared" ca="1" si="3"/>
        <v>13</v>
      </c>
      <c r="F49" t="s">
        <v>424</v>
      </c>
      <c r="G49">
        <v>63</v>
      </c>
      <c r="H49">
        <v>1</v>
      </c>
    </row>
    <row r="50" spans="1:8" x14ac:dyDescent="0.3">
      <c r="A50" t="s">
        <v>111</v>
      </c>
      <c r="B50" t="s">
        <v>110</v>
      </c>
      <c r="C50" s="6">
        <f t="shared" ca="1" si="3"/>
        <v>54</v>
      </c>
    </row>
    <row r="51" spans="1:8" x14ac:dyDescent="0.3">
      <c r="A51" t="s">
        <v>118</v>
      </c>
      <c r="B51" t="s">
        <v>117</v>
      </c>
      <c r="C51" s="6">
        <f t="shared" ca="1" si="3"/>
        <v>53</v>
      </c>
    </row>
    <row r="52" spans="1:8" x14ac:dyDescent="0.3">
      <c r="A52" t="s">
        <v>124</v>
      </c>
      <c r="B52" t="s">
        <v>98</v>
      </c>
      <c r="C52" s="6">
        <f t="shared" ca="1" si="3"/>
        <v>13</v>
      </c>
    </row>
    <row r="53" spans="1:8" x14ac:dyDescent="0.3">
      <c r="A53" t="s">
        <v>121</v>
      </c>
      <c r="B53" t="s">
        <v>141</v>
      </c>
      <c r="C53" s="6">
        <f t="shared" ca="1" si="3"/>
        <v>55</v>
      </c>
    </row>
    <row r="54" spans="1:8" x14ac:dyDescent="0.3">
      <c r="A54" t="s">
        <v>248</v>
      </c>
      <c r="B54" t="s">
        <v>22</v>
      </c>
      <c r="C54" s="6">
        <f t="shared" ca="1" si="3"/>
        <v>7</v>
      </c>
    </row>
    <row r="55" spans="1:8" x14ac:dyDescent="0.3">
      <c r="A55" t="s">
        <v>249</v>
      </c>
      <c r="B55" t="s">
        <v>22</v>
      </c>
      <c r="C55" s="6">
        <f t="shared" ca="1" si="3"/>
        <v>7</v>
      </c>
    </row>
    <row r="56" spans="1:8" x14ac:dyDescent="0.3">
      <c r="A56" t="s">
        <v>250</v>
      </c>
      <c r="B56" t="s">
        <v>22</v>
      </c>
      <c r="C56" s="6">
        <f t="shared" ca="1" si="3"/>
        <v>7</v>
      </c>
    </row>
    <row r="57" spans="1:8" x14ac:dyDescent="0.3">
      <c r="A57" t="s">
        <v>251</v>
      </c>
      <c r="B57" t="s">
        <v>22</v>
      </c>
      <c r="C57" s="6">
        <f t="shared" ca="1" si="3"/>
        <v>7</v>
      </c>
    </row>
    <row r="58" spans="1:8" x14ac:dyDescent="0.3">
      <c r="A58" t="s">
        <v>252</v>
      </c>
      <c r="B58" t="s">
        <v>22</v>
      </c>
      <c r="C58" s="6">
        <f t="shared" ca="1" si="3"/>
        <v>7</v>
      </c>
    </row>
    <row r="59" spans="1:8" x14ac:dyDescent="0.3">
      <c r="A59" t="s">
        <v>253</v>
      </c>
      <c r="B59" t="s">
        <v>22</v>
      </c>
      <c r="C59" s="6">
        <f t="shared" ca="1" si="3"/>
        <v>7</v>
      </c>
    </row>
    <row r="60" spans="1:8" x14ac:dyDescent="0.3">
      <c r="A60" t="s">
        <v>254</v>
      </c>
      <c r="B60" t="s">
        <v>22</v>
      </c>
      <c r="C60" s="6">
        <f t="shared" ca="1" si="3"/>
        <v>7</v>
      </c>
    </row>
    <row r="61" spans="1:8" x14ac:dyDescent="0.3">
      <c r="A61" t="s">
        <v>255</v>
      </c>
      <c r="B61" t="s">
        <v>22</v>
      </c>
      <c r="C61" s="6">
        <f t="shared" ca="1" si="3"/>
        <v>7</v>
      </c>
    </row>
    <row r="62" spans="1:8" x14ac:dyDescent="0.3">
      <c r="A62" t="s">
        <v>256</v>
      </c>
      <c r="B62" t="s">
        <v>22</v>
      </c>
      <c r="C62" s="6">
        <f t="shared" ca="1" si="3"/>
        <v>7</v>
      </c>
    </row>
    <row r="63" spans="1:8" x14ac:dyDescent="0.3">
      <c r="A63" t="s">
        <v>257</v>
      </c>
      <c r="B63" t="s">
        <v>22</v>
      </c>
      <c r="C63" s="6">
        <f t="shared" ca="1" si="3"/>
        <v>7</v>
      </c>
    </row>
    <row r="64" spans="1:8" x14ac:dyDescent="0.3">
      <c r="A64" t="s">
        <v>258</v>
      </c>
      <c r="B64" t="s">
        <v>22</v>
      </c>
      <c r="C64" s="6">
        <f t="shared" ca="1" si="3"/>
        <v>7</v>
      </c>
    </row>
    <row r="65" spans="1:3" x14ac:dyDescent="0.3">
      <c r="A65" t="s">
        <v>259</v>
      </c>
      <c r="B65" t="s">
        <v>22</v>
      </c>
      <c r="C65" s="6">
        <f t="shared" ca="1" si="3"/>
        <v>7</v>
      </c>
    </row>
    <row r="66" spans="1:3" x14ac:dyDescent="0.3">
      <c r="A66" t="s">
        <v>272</v>
      </c>
      <c r="B66" t="s">
        <v>274</v>
      </c>
      <c r="C66" s="6">
        <f t="shared" ca="1" si="3"/>
        <v>14</v>
      </c>
    </row>
    <row r="67" spans="1:3" x14ac:dyDescent="0.3">
      <c r="A67" t="s">
        <v>273</v>
      </c>
      <c r="B67" t="s">
        <v>274</v>
      </c>
      <c r="C67" s="6">
        <f t="shared" ca="1" si="3"/>
        <v>14</v>
      </c>
    </row>
    <row r="68" spans="1:3" x14ac:dyDescent="0.3">
      <c r="A68" t="s">
        <v>176</v>
      </c>
      <c r="B68" t="s">
        <v>170</v>
      </c>
      <c r="C68" s="6">
        <f t="shared" ca="1" si="3"/>
        <v>57</v>
      </c>
    </row>
    <row r="69" spans="1:3" x14ac:dyDescent="0.3">
      <c r="A69" t="s">
        <v>177</v>
      </c>
      <c r="B69" t="s">
        <v>170</v>
      </c>
      <c r="C69" s="6">
        <f t="shared" ca="1" si="3"/>
        <v>57</v>
      </c>
    </row>
    <row r="70" spans="1:3" x14ac:dyDescent="0.3">
      <c r="A70" t="s">
        <v>178</v>
      </c>
      <c r="B70" t="s">
        <v>170</v>
      </c>
      <c r="C70" s="6">
        <f t="shared" ca="1" si="3"/>
        <v>57</v>
      </c>
    </row>
    <row r="71" spans="1:3" x14ac:dyDescent="0.3">
      <c r="A71" t="s">
        <v>179</v>
      </c>
      <c r="B71" t="s">
        <v>189</v>
      </c>
      <c r="C71" s="6">
        <f t="shared" ca="1" si="3"/>
        <v>31</v>
      </c>
    </row>
    <row r="72" spans="1:3" x14ac:dyDescent="0.3">
      <c r="A72" t="s">
        <v>180</v>
      </c>
      <c r="B72" t="s">
        <v>187</v>
      </c>
      <c r="C72" s="6">
        <f t="shared" ca="1" si="3"/>
        <v>32</v>
      </c>
    </row>
    <row r="73" spans="1:3" x14ac:dyDescent="0.3">
      <c r="A73" t="s">
        <v>181</v>
      </c>
      <c r="B73" t="s">
        <v>190</v>
      </c>
      <c r="C73" s="6">
        <f t="shared" ca="1" si="3"/>
        <v>33</v>
      </c>
    </row>
    <row r="74" spans="1:3" x14ac:dyDescent="0.3">
      <c r="A74" t="s">
        <v>182</v>
      </c>
      <c r="B74" t="s">
        <v>191</v>
      </c>
      <c r="C74" s="6">
        <f t="shared" ca="1" si="3"/>
        <v>34</v>
      </c>
    </row>
    <row r="75" spans="1:3" x14ac:dyDescent="0.3">
      <c r="A75" t="s">
        <v>183</v>
      </c>
      <c r="B75" t="s">
        <v>192</v>
      </c>
      <c r="C75" s="6">
        <f t="shared" ca="1" si="3"/>
        <v>35</v>
      </c>
    </row>
    <row r="76" spans="1:3" x14ac:dyDescent="0.3">
      <c r="A76" t="s">
        <v>184</v>
      </c>
      <c r="B76" t="s">
        <v>193</v>
      </c>
      <c r="C76" s="6">
        <f t="shared" ca="1" si="3"/>
        <v>36</v>
      </c>
    </row>
    <row r="77" spans="1:3" x14ac:dyDescent="0.3">
      <c r="A77" t="s">
        <v>185</v>
      </c>
      <c r="B77" t="s">
        <v>194</v>
      </c>
      <c r="C77" s="6">
        <f t="shared" ca="1" si="3"/>
        <v>37</v>
      </c>
    </row>
    <row r="78" spans="1:3" x14ac:dyDescent="0.3">
      <c r="A78" t="s">
        <v>186</v>
      </c>
      <c r="B78" t="s">
        <v>195</v>
      </c>
      <c r="C78" s="6">
        <f t="shared" ca="1" si="3"/>
        <v>38</v>
      </c>
    </row>
    <row r="79" spans="1:3" x14ac:dyDescent="0.3">
      <c r="A79" t="s">
        <v>275</v>
      </c>
      <c r="B79" t="s">
        <v>98</v>
      </c>
      <c r="C79" s="6">
        <f t="shared" ref="C79" ca="1" si="10">VLOOKUP(B79,OFFSET(INDIRECT("$A:$B"),0,MATCH(B$1&amp;"_Verify",INDIRECT("$1:$1"),0)-1),2,0)</f>
        <v>13</v>
      </c>
    </row>
    <row r="80" spans="1:3" x14ac:dyDescent="0.3">
      <c r="A80" t="s">
        <v>277</v>
      </c>
      <c r="B80" t="s">
        <v>58</v>
      </c>
      <c r="C80" s="6">
        <f t="shared" ref="C80:C81" ca="1" si="11">VLOOKUP(B80,OFFSET(INDIRECT("$A:$B"),0,MATCH(B$1&amp;"_Verify",INDIRECT("$1:$1"),0)-1),2,0)</f>
        <v>11</v>
      </c>
    </row>
    <row r="81" spans="1:3" x14ac:dyDescent="0.3">
      <c r="A81" t="s">
        <v>279</v>
      </c>
      <c r="B81" t="s">
        <v>98</v>
      </c>
      <c r="C81" s="6">
        <f t="shared" ca="1" si="11"/>
        <v>13</v>
      </c>
    </row>
    <row r="82" spans="1:3" x14ac:dyDescent="0.3">
      <c r="A82" t="s">
        <v>280</v>
      </c>
      <c r="B82" t="s">
        <v>58</v>
      </c>
      <c r="C82" s="6">
        <f t="shared" ref="C82:C86" ca="1" si="12">VLOOKUP(B82,OFFSET(INDIRECT("$A:$B"),0,MATCH(B$1&amp;"_Verify",INDIRECT("$1:$1"),0)-1),2,0)</f>
        <v>11</v>
      </c>
    </row>
    <row r="83" spans="1:3" x14ac:dyDescent="0.3">
      <c r="A83" t="s">
        <v>301</v>
      </c>
      <c r="B83" t="s">
        <v>98</v>
      </c>
      <c r="C83" s="6">
        <f t="shared" ca="1" si="12"/>
        <v>13</v>
      </c>
    </row>
    <row r="84" spans="1:3" x14ac:dyDescent="0.3">
      <c r="A84" t="s">
        <v>303</v>
      </c>
      <c r="B84" t="s">
        <v>22</v>
      </c>
      <c r="C84" s="6">
        <f t="shared" ca="1" si="12"/>
        <v>7</v>
      </c>
    </row>
    <row r="85" spans="1:3" x14ac:dyDescent="0.3">
      <c r="A85" t="s">
        <v>302</v>
      </c>
      <c r="B85" t="s">
        <v>98</v>
      </c>
      <c r="C85" s="6">
        <f t="shared" ca="1" si="12"/>
        <v>13</v>
      </c>
    </row>
    <row r="86" spans="1:3" x14ac:dyDescent="0.3">
      <c r="A86" t="s">
        <v>305</v>
      </c>
      <c r="B86" t="s">
        <v>22</v>
      </c>
      <c r="C86" s="6">
        <f t="shared" ca="1" si="12"/>
        <v>7</v>
      </c>
    </row>
    <row r="87" spans="1:3" x14ac:dyDescent="0.3">
      <c r="A87" t="s">
        <v>309</v>
      </c>
      <c r="B87" t="s">
        <v>98</v>
      </c>
      <c r="C87" s="6">
        <f t="shared" ref="C87:C88" ca="1" si="13">VLOOKUP(B87,OFFSET(INDIRECT("$A:$B"),0,MATCH(B$1&amp;"_Verify",INDIRECT("$1:$1"),0)-1),2,0)</f>
        <v>13</v>
      </c>
    </row>
    <row r="88" spans="1:3" x14ac:dyDescent="0.3">
      <c r="A88" t="s">
        <v>310</v>
      </c>
      <c r="B88" t="s">
        <v>58</v>
      </c>
      <c r="C88" s="6">
        <f t="shared" ca="1" si="13"/>
        <v>11</v>
      </c>
    </row>
    <row r="89" spans="1:3" x14ac:dyDescent="0.3">
      <c r="A89" t="s">
        <v>312</v>
      </c>
      <c r="B89" t="s">
        <v>98</v>
      </c>
      <c r="C89" s="6">
        <f t="shared" ref="C89:C92" ca="1" si="14">VLOOKUP(B89,OFFSET(INDIRECT("$A:$B"),0,MATCH(B$1&amp;"_Verify",INDIRECT("$1:$1"),0)-1),2,0)</f>
        <v>13</v>
      </c>
    </row>
    <row r="90" spans="1:3" x14ac:dyDescent="0.3">
      <c r="A90" t="s">
        <v>313</v>
      </c>
      <c r="B90" t="s">
        <v>58</v>
      </c>
      <c r="C90" s="6">
        <f t="shared" ca="1" si="14"/>
        <v>11</v>
      </c>
    </row>
    <row r="91" spans="1:3" x14ac:dyDescent="0.3">
      <c r="A91" t="s">
        <v>314</v>
      </c>
      <c r="B91" t="s">
        <v>98</v>
      </c>
      <c r="C91" s="6">
        <f t="shared" ca="1" si="14"/>
        <v>13</v>
      </c>
    </row>
    <row r="92" spans="1:3" x14ac:dyDescent="0.3">
      <c r="A92" t="s">
        <v>315</v>
      </c>
      <c r="B92" t="s">
        <v>230</v>
      </c>
      <c r="C92" s="6">
        <f t="shared" ca="1" si="14"/>
        <v>15</v>
      </c>
    </row>
    <row r="93" spans="1:3" x14ac:dyDescent="0.3">
      <c r="A93" t="s">
        <v>316</v>
      </c>
      <c r="B93" t="s">
        <v>233</v>
      </c>
      <c r="C93" s="6">
        <f t="shared" ref="C93" ca="1" si="15">VLOOKUP(B93,OFFSET(INDIRECT("$A:$B"),0,MATCH(B$1&amp;"_Verify",INDIRECT("$1:$1"),0)-1),2,0)</f>
        <v>16</v>
      </c>
    </row>
    <row r="94" spans="1:3" x14ac:dyDescent="0.3">
      <c r="A94" t="s">
        <v>317</v>
      </c>
      <c r="B94" t="s">
        <v>233</v>
      </c>
      <c r="C94" s="6">
        <f t="shared" ref="C94" ca="1" si="16">VLOOKUP(B94,OFFSET(INDIRECT("$A:$B"),0,MATCH(B$1&amp;"_Verify",INDIRECT("$1:$1"),0)-1),2,0)</f>
        <v>16</v>
      </c>
    </row>
    <row r="95" spans="1:3" x14ac:dyDescent="0.3">
      <c r="A95" t="s">
        <v>320</v>
      </c>
      <c r="B95" t="s">
        <v>234</v>
      </c>
      <c r="C95" s="6">
        <f t="shared" ref="C95" ca="1" si="17">VLOOKUP(B95,OFFSET(INDIRECT("$A:$B"),0,MATCH(B$1&amp;"_Verify",INDIRECT("$1:$1"),0)-1),2,0)</f>
        <v>17</v>
      </c>
    </row>
    <row r="96" spans="1:3" x14ac:dyDescent="0.3">
      <c r="A96" t="s">
        <v>321</v>
      </c>
      <c r="B96" t="s">
        <v>234</v>
      </c>
      <c r="C96" s="6">
        <f t="shared" ref="C96" ca="1" si="18">VLOOKUP(B96,OFFSET(INDIRECT("$A:$B"),0,MATCH(B$1&amp;"_Verify",INDIRECT("$1:$1"),0)-1),2,0)</f>
        <v>17</v>
      </c>
    </row>
    <row r="97" spans="1:4" x14ac:dyDescent="0.3">
      <c r="A97" t="s">
        <v>322</v>
      </c>
      <c r="B97" t="s">
        <v>235</v>
      </c>
      <c r="C97" s="6">
        <f t="shared" ref="C97" ca="1" si="19">VLOOKUP(B97,OFFSET(INDIRECT("$A:$B"),0,MATCH(B$1&amp;"_Verify",INDIRECT("$1:$1"),0)-1),2,0)</f>
        <v>18</v>
      </c>
    </row>
    <row r="98" spans="1:4" x14ac:dyDescent="0.3">
      <c r="A98" t="s">
        <v>323</v>
      </c>
      <c r="B98" t="s">
        <v>235</v>
      </c>
      <c r="C98" s="6">
        <f t="shared" ref="C98" ca="1" si="20">VLOOKUP(B98,OFFSET(INDIRECT("$A:$B"),0,MATCH(B$1&amp;"_Verify",INDIRECT("$1:$1"),0)-1),2,0)</f>
        <v>18</v>
      </c>
    </row>
    <row r="99" spans="1:4" x14ac:dyDescent="0.3">
      <c r="A99" t="s">
        <v>324</v>
      </c>
      <c r="B99" t="s">
        <v>236</v>
      </c>
      <c r="C99" s="6">
        <f t="shared" ref="C99" ca="1" si="21">VLOOKUP(B99,OFFSET(INDIRECT("$A:$B"),0,MATCH(B$1&amp;"_Verify",INDIRECT("$1:$1"),0)-1),2,0)</f>
        <v>19</v>
      </c>
    </row>
    <row r="100" spans="1:4" x14ac:dyDescent="0.3">
      <c r="A100" t="s">
        <v>325</v>
      </c>
      <c r="B100" t="s">
        <v>236</v>
      </c>
      <c r="C100" s="6">
        <f t="shared" ref="C100" ca="1" si="22">VLOOKUP(B100,OFFSET(INDIRECT("$A:$B"),0,MATCH(B$1&amp;"_Verify",INDIRECT("$1:$1"),0)-1),2,0)</f>
        <v>19</v>
      </c>
    </row>
    <row r="101" spans="1:4" x14ac:dyDescent="0.3">
      <c r="A101" t="s">
        <v>327</v>
      </c>
      <c r="B101" t="s">
        <v>245</v>
      </c>
      <c r="C101" s="6">
        <f t="shared" ref="C101:C109" ca="1" si="23">VLOOKUP(B101,OFFSET(INDIRECT("$A:$B"),0,MATCH(B$1&amp;"_Verify",INDIRECT("$1:$1"),0)-1),2,0)</f>
        <v>20</v>
      </c>
    </row>
    <row r="102" spans="1:4" x14ac:dyDescent="0.3">
      <c r="A102" t="s">
        <v>328</v>
      </c>
      <c r="B102" t="s">
        <v>245</v>
      </c>
      <c r="C102" s="6">
        <f t="shared" ca="1" si="23"/>
        <v>20</v>
      </c>
    </row>
    <row r="103" spans="1:4" x14ac:dyDescent="0.3">
      <c r="A103" t="s">
        <v>379</v>
      </c>
      <c r="B103" t="s">
        <v>98</v>
      </c>
      <c r="C103" s="6">
        <f t="shared" ref="C103:C105" ca="1" si="24">VLOOKUP(B103,OFFSET(INDIRECT("$A:$B"),0,MATCH(B$1&amp;"_Verify",INDIRECT("$1:$1"),0)-1),2,0)</f>
        <v>13</v>
      </c>
      <c r="D103" s="6"/>
    </row>
    <row r="104" spans="1:4" x14ac:dyDescent="0.3">
      <c r="A104" t="s">
        <v>381</v>
      </c>
      <c r="B104" t="s">
        <v>352</v>
      </c>
      <c r="C104" s="6">
        <f t="shared" ca="1" si="24"/>
        <v>21</v>
      </c>
    </row>
    <row r="105" spans="1:4" x14ac:dyDescent="0.3">
      <c r="A105" t="s">
        <v>385</v>
      </c>
      <c r="B105" t="s">
        <v>58</v>
      </c>
      <c r="C105" s="6">
        <f t="shared" ca="1" si="24"/>
        <v>11</v>
      </c>
    </row>
    <row r="106" spans="1:4" x14ac:dyDescent="0.3">
      <c r="A106" t="s">
        <v>329</v>
      </c>
      <c r="B106" t="s">
        <v>98</v>
      </c>
      <c r="C106" s="6">
        <f t="shared" ca="1" si="23"/>
        <v>13</v>
      </c>
    </row>
    <row r="107" spans="1:4" x14ac:dyDescent="0.3">
      <c r="A107" t="s">
        <v>331</v>
      </c>
      <c r="B107" t="s">
        <v>22</v>
      </c>
      <c r="C107" s="6">
        <f t="shared" ca="1" si="23"/>
        <v>7</v>
      </c>
    </row>
    <row r="108" spans="1:4" x14ac:dyDescent="0.3">
      <c r="A108" t="s">
        <v>386</v>
      </c>
      <c r="B108" t="s">
        <v>356</v>
      </c>
      <c r="C108" s="6">
        <f t="shared" ca="1" si="23"/>
        <v>61</v>
      </c>
    </row>
    <row r="109" spans="1:4" x14ac:dyDescent="0.3">
      <c r="A109" t="s">
        <v>387</v>
      </c>
      <c r="B109" t="s">
        <v>360</v>
      </c>
      <c r="C109" s="6">
        <f t="shared" ca="1" si="23"/>
        <v>59</v>
      </c>
    </row>
    <row r="110" spans="1:4" x14ac:dyDescent="0.3">
      <c r="A110" t="s">
        <v>332</v>
      </c>
      <c r="B110" t="s">
        <v>246</v>
      </c>
      <c r="C110" s="6">
        <f t="shared" ref="C110:C112" ca="1" si="25">VLOOKUP(B110,OFFSET(INDIRECT("$A:$B"),0,MATCH(B$1&amp;"_Verify",INDIRECT("$1:$1"),0)-1),2,0)</f>
        <v>58</v>
      </c>
    </row>
    <row r="111" spans="1:4" x14ac:dyDescent="0.3">
      <c r="A111" t="s">
        <v>343</v>
      </c>
      <c r="B111" t="s">
        <v>283</v>
      </c>
      <c r="C111" s="6">
        <f t="shared" ca="1" si="25"/>
        <v>40</v>
      </c>
    </row>
    <row r="112" spans="1:4" x14ac:dyDescent="0.3">
      <c r="A112" t="s">
        <v>345</v>
      </c>
      <c r="B112" t="s">
        <v>55</v>
      </c>
      <c r="C112" s="6">
        <f t="shared" ca="1" si="25"/>
        <v>8</v>
      </c>
    </row>
    <row r="113" spans="1:3" x14ac:dyDescent="0.3">
      <c r="A113" t="s">
        <v>334</v>
      </c>
      <c r="B113" t="s">
        <v>284</v>
      </c>
      <c r="C113" s="6">
        <f t="shared" ref="C113" ca="1" si="26">VLOOKUP(B113,OFFSET(INDIRECT("$A:$B"),0,MATCH(B$1&amp;"_Verify",INDIRECT("$1:$1"),0)-1),2,0)</f>
        <v>39</v>
      </c>
    </row>
    <row r="114" spans="1:3" x14ac:dyDescent="0.3">
      <c r="A114" t="s">
        <v>336</v>
      </c>
      <c r="B114" t="s">
        <v>56</v>
      </c>
      <c r="C114" s="6">
        <f t="shared" ref="C114" ca="1" si="27">VLOOKUP(B114,OFFSET(INDIRECT("$A:$B"),0,MATCH(B$1&amp;"_Verify",INDIRECT("$1:$1"),0)-1),2,0)</f>
        <v>9</v>
      </c>
    </row>
    <row r="115" spans="1:3" x14ac:dyDescent="0.3">
      <c r="A115" t="s">
        <v>366</v>
      </c>
      <c r="B115" t="s">
        <v>359</v>
      </c>
      <c r="C115" s="6">
        <f t="shared" ref="C115" ca="1" si="28">VLOOKUP(B115,OFFSET(INDIRECT("$A:$B"),0,MATCH(B$1&amp;"_Verify",INDIRECT("$1:$1"),0)-1),2,0)</f>
        <v>41</v>
      </c>
    </row>
    <row r="116" spans="1:3" x14ac:dyDescent="0.3">
      <c r="A116" t="s">
        <v>367</v>
      </c>
      <c r="B116" t="s">
        <v>294</v>
      </c>
      <c r="C116" s="6">
        <f t="shared" ref="C116" ca="1" si="29">VLOOKUP(B116,OFFSET(INDIRECT("$A:$B"),0,MATCH(B$1&amp;"_Verify",INDIRECT("$1:$1"),0)-1),2,0)</f>
        <v>60</v>
      </c>
    </row>
    <row r="117" spans="1:3" x14ac:dyDescent="0.3">
      <c r="A117" t="s">
        <v>392</v>
      </c>
      <c r="B117" t="s">
        <v>393</v>
      </c>
      <c r="C117" s="6">
        <f t="shared" ref="C117" ca="1" si="30">VLOOKUP(B117,OFFSET(INDIRECT("$A:$B"),0,MATCH(B$1&amp;"_Verify",INDIRECT("$1:$1"),0)-1),2,0)</f>
        <v>62</v>
      </c>
    </row>
    <row r="118" spans="1:3" x14ac:dyDescent="0.3">
      <c r="A118" t="s">
        <v>401</v>
      </c>
      <c r="B118" t="s">
        <v>398</v>
      </c>
      <c r="C118" s="6">
        <f t="shared" ref="C118" ca="1" si="31">VLOOKUP(B118,OFFSET(INDIRECT("$A:$B"),0,MATCH(B$1&amp;"_Verify",INDIRECT("$1:$1"),0)-1),2,0)</f>
        <v>22</v>
      </c>
    </row>
    <row r="119" spans="1:3" x14ac:dyDescent="0.3">
      <c r="A119" t="s">
        <v>415</v>
      </c>
      <c r="B119" t="s">
        <v>398</v>
      </c>
      <c r="C119" s="6">
        <f t="shared" ref="C119" ca="1" si="32">VLOOKUP(B119,OFFSET(INDIRECT("$A:$B"),0,MATCH(B$1&amp;"_Verify",INDIRECT("$1:$1"),0)-1),2,0)</f>
        <v>22</v>
      </c>
    </row>
    <row r="120" spans="1:3" x14ac:dyDescent="0.3">
      <c r="A120" t="s">
        <v>403</v>
      </c>
      <c r="B120" t="s">
        <v>398</v>
      </c>
      <c r="C120" s="6">
        <f t="shared" ref="C120:C121" ca="1" si="33">VLOOKUP(B120,OFFSET(INDIRECT("$A:$B"),0,MATCH(B$1&amp;"_Verify",INDIRECT("$1:$1"),0)-1),2,0)</f>
        <v>22</v>
      </c>
    </row>
    <row r="121" spans="1:3" x14ac:dyDescent="0.3">
      <c r="A121" t="s">
        <v>416</v>
      </c>
      <c r="B121" t="s">
        <v>398</v>
      </c>
      <c r="C121" s="6">
        <f t="shared" ca="1" si="33"/>
        <v>22</v>
      </c>
    </row>
  </sheetData>
  <phoneticPr fontId="1" type="noConversion"/>
  <dataValidations count="1">
    <dataValidation type="list" allowBlank="1" showInputMessage="1" showErrorMessage="1" sqref="B2:B12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88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6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58" ca="1" si="1">IF(NOT(ISBLANK(N3)),N3,
IF(ISBLANK(M3),"",
VLOOKUP(M3,OFFSET(INDIRECT("$A:$B"),0,MATCH(M$1&amp;"_Verify",INDIRECT("$1:$1"),0)-1),2,0)
))</f>
        <v/>
      </c>
      <c r="S3" s="7" t="str">
        <f t="shared" ref="S3:S108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6" si="18">B14&amp;"_"&amp;TEXT(D14,"00")</f>
        <v>NormalAttackQueryChan_01</v>
      </c>
      <c r="B14" s="10" t="s">
        <v>460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6" ca="1" si="19">IF(NOT(ISBLANK(N14)),N14,
IF(ISBLANK(M14),"",
VLOOKUP(M14,OFFSET(INDIRECT("$A:$B"),0,MATCH(M$1&amp;"_Verify",INDIRECT("$1:$1"),0)-1),2,0)
))</f>
        <v/>
      </c>
      <c r="S14" s="7" t="str">
        <f t="shared" ref="S14:S16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NormalAttackEarthMage_01</v>
      </c>
      <c r="B15" s="10" t="s">
        <v>462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si="18"/>
        <v>NormalAttackDynaMob_01</v>
      </c>
      <c r="B16" s="10" t="s">
        <v>464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ca="1" si="19"/>
        <v/>
      </c>
      <c r="S16" s="7" t="str">
        <f t="shared" ca="1" si="20"/>
        <v/>
      </c>
      <c r="Y16" s="1" t="s">
        <v>164</v>
      </c>
      <c r="Z16" s="1">
        <v>14</v>
      </c>
    </row>
    <row r="17" spans="1:26" x14ac:dyDescent="0.3">
      <c r="A17" s="1" t="str">
        <f t="shared" ref="A17:A21" si="21">B17&amp;"_"&amp;TEXT(D17,"00")</f>
        <v>NormalAttackSciFiWarrior_01</v>
      </c>
      <c r="B17" s="10" t="s">
        <v>471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ref="O17:O21" ca="1" si="22">IF(NOT(ISBLANK(N17)),N17,
IF(ISBLANK(M17),"",
VLOOKUP(M17,OFFSET(INDIRECT("$A:$B"),0,MATCH(M$1&amp;"_Verify",INDIRECT("$1:$1"),0)-1),2,0)
))</f>
        <v/>
      </c>
      <c r="S17" s="7" t="str">
        <f t="shared" ref="S17:S21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21"/>
        <v>NormalAttackChaosElemental_01</v>
      </c>
      <c r="B18" s="10" t="s">
        <v>472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2"/>
        <v/>
      </c>
      <c r="S18" s="7" t="str">
        <f t="shared" ca="1" si="23"/>
        <v/>
      </c>
      <c r="Y18" s="1" t="s">
        <v>166</v>
      </c>
      <c r="Z18" s="1">
        <v>16</v>
      </c>
    </row>
    <row r="19" spans="1:26" x14ac:dyDescent="0.3">
      <c r="A19" s="1" t="str">
        <f t="shared" si="21"/>
        <v>NormalAttackSuperHero_01</v>
      </c>
      <c r="B19" s="10" t="s">
        <v>473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2"/>
        <v/>
      </c>
      <c r="S19" s="7" t="str">
        <f t="shared" ca="1" si="23"/>
        <v/>
      </c>
      <c r="Y19" s="1" t="s">
        <v>436</v>
      </c>
      <c r="Z19" s="1">
        <v>17</v>
      </c>
    </row>
    <row r="20" spans="1:26" x14ac:dyDescent="0.3">
      <c r="A20" s="1" t="str">
        <f t="shared" si="21"/>
        <v>NormalAttackMeryl_01</v>
      </c>
      <c r="B20" s="10" t="s">
        <v>474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2"/>
        <v/>
      </c>
      <c r="S20" s="7" t="str">
        <f t="shared" ca="1" si="23"/>
        <v/>
      </c>
      <c r="Y20" s="1" t="s">
        <v>167</v>
      </c>
      <c r="Z20" s="1">
        <v>18</v>
      </c>
    </row>
    <row r="21" spans="1:26" x14ac:dyDescent="0.3">
      <c r="A21" s="1" t="str">
        <f t="shared" si="21"/>
        <v>NormalAttackGreekWarrior_01</v>
      </c>
      <c r="B21" s="10" t="s">
        <v>475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ca="1" si="22"/>
        <v/>
      </c>
      <c r="S21" s="7" t="str">
        <f t="shared" ca="1" si="23"/>
        <v/>
      </c>
      <c r="Y21" s="1" t="s">
        <v>168</v>
      </c>
      <c r="Z21" s="1">
        <v>19</v>
      </c>
    </row>
    <row r="22" spans="1:26" x14ac:dyDescent="0.3">
      <c r="A22" s="1" t="str">
        <f t="shared" ref="A22:A24" si="24">B22&amp;"_"&amp;TEXT(D22,"00")</f>
        <v>NormalAttackAkai_01</v>
      </c>
      <c r="B22" s="10" t="s">
        <v>476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ref="O22:O24" ca="1" si="25">IF(NOT(ISBLANK(N22)),N22,
IF(ISBLANK(M22),"",
VLOOKUP(M22,OFFSET(INDIRECT("$A:$B"),0,MATCH(M$1&amp;"_Verify",INDIRECT("$1:$1"),0)-1),2,0)
))</f>
        <v/>
      </c>
      <c r="S22" s="7" t="str">
        <f t="shared" ref="S22:S24" ca="1" si="26">IF(NOT(ISBLANK(R22)),R22,
IF(ISBLANK(Q22),"",
VLOOKUP(Q22,OFFSET(INDIRECT("$A:$B"),0,MATCH(Q$1&amp;"_Verify",INDIRECT("$1:$1"),0)-1),2,0)
))</f>
        <v/>
      </c>
    </row>
    <row r="23" spans="1:26" x14ac:dyDescent="0.3">
      <c r="A23" s="1" t="str">
        <f t="shared" si="24"/>
        <v>NormalAttackYuka_01</v>
      </c>
      <c r="B23" s="10" t="s">
        <v>478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ca="1" si="25"/>
        <v/>
      </c>
      <c r="S23" s="7" t="str">
        <f t="shared" ca="1" si="26"/>
        <v/>
      </c>
    </row>
    <row r="24" spans="1:26" x14ac:dyDescent="0.3">
      <c r="A24" s="1" t="str">
        <f t="shared" si="24"/>
        <v>NormalAttackSteampunkRobot_01</v>
      </c>
      <c r="B24" s="10" t="s">
        <v>480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48" si="27">B25&amp;"_"&amp;TEXT(D25,"00")</f>
        <v>NormalAttackKachujin_01</v>
      </c>
      <c r="B25" s="10" t="s">
        <v>482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48" ca="1" si="28">IF(NOT(ISBLANK(N25)),N25,
IF(ISBLANK(M25),"",
VLOOKUP(M25,OFFSET(INDIRECT("$A:$B"),0,MATCH(M$1&amp;"_Verify",INDIRECT("$1:$1"),0)-1),2,0)
))</f>
        <v/>
      </c>
      <c r="S25" s="7" t="str">
        <f t="shared" ref="S25:S48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NormalAttackMedea_01</v>
      </c>
      <c r="B26" s="10" t="s">
        <v>483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28"/>
        <v/>
      </c>
      <c r="S26" s="7" t="str">
        <f t="shared" ca="1" si="29"/>
        <v/>
      </c>
    </row>
    <row r="27" spans="1:26" x14ac:dyDescent="0.3">
      <c r="A27" s="1" t="str">
        <f t="shared" si="27"/>
        <v>NormalAttackLola_01</v>
      </c>
      <c r="B27" s="10" t="s">
        <v>484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28"/>
        <v/>
      </c>
      <c r="S27" s="7" t="str">
        <f t="shared" ca="1" si="29"/>
        <v/>
      </c>
    </row>
    <row r="28" spans="1:26" x14ac:dyDescent="0.3">
      <c r="A28" s="1" t="str">
        <f t="shared" si="27"/>
        <v>NormalAttackRockElemental_01</v>
      </c>
      <c r="B28" s="10" t="s">
        <v>485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28"/>
        <v/>
      </c>
      <c r="S28" s="7" t="str">
        <f t="shared" ca="1" si="29"/>
        <v/>
      </c>
    </row>
    <row r="29" spans="1:26" x14ac:dyDescent="0.3">
      <c r="A29" s="1" t="str">
        <f t="shared" si="27"/>
        <v>NormalAttackSoldier_01</v>
      </c>
      <c r="B29" s="10" t="s">
        <v>486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28"/>
        <v/>
      </c>
      <c r="S29" s="7" t="str">
        <f t="shared" ca="1" si="29"/>
        <v/>
      </c>
    </row>
    <row r="30" spans="1:26" x14ac:dyDescent="0.3">
      <c r="A30" s="1" t="str">
        <f t="shared" si="27"/>
        <v>NormalAttackDualWarrior_01</v>
      </c>
      <c r="B30" s="10" t="s">
        <v>487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28"/>
        <v/>
      </c>
      <c r="S30" s="7" t="str">
        <f t="shared" ca="1" si="29"/>
        <v/>
      </c>
    </row>
    <row r="31" spans="1:26" x14ac:dyDescent="0.3">
      <c r="A31" s="1" t="str">
        <f t="shared" si="27"/>
        <v>NormalAttackBigBatAngel_01</v>
      </c>
      <c r="B31" s="10" t="s">
        <v>488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28"/>
        <v/>
      </c>
      <c r="S31" s="7" t="str">
        <f t="shared" ca="1" si="29"/>
        <v/>
      </c>
    </row>
    <row r="32" spans="1:26" x14ac:dyDescent="0.3">
      <c r="A32" s="1" t="str">
        <f t="shared" si="27"/>
        <v>NormalAttackGloryArmor_01</v>
      </c>
      <c r="B32" s="10" t="s">
        <v>489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28"/>
        <v/>
      </c>
      <c r="S32" s="7" t="str">
        <f t="shared" ca="1" si="29"/>
        <v/>
      </c>
    </row>
    <row r="33" spans="1:19" x14ac:dyDescent="0.3">
      <c r="A33" s="1" t="str">
        <f t="shared" si="27"/>
        <v>NormalAttackRpgKnight_01</v>
      </c>
      <c r="B33" s="10" t="s">
        <v>490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28"/>
        <v/>
      </c>
      <c r="S33" s="7" t="str">
        <f t="shared" ca="1" si="29"/>
        <v/>
      </c>
    </row>
    <row r="34" spans="1:19" x14ac:dyDescent="0.3">
      <c r="A34" s="1" t="str">
        <f t="shared" si="27"/>
        <v>NormalAttackDemonHuntress_01</v>
      </c>
      <c r="B34" s="10" t="s">
        <v>491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28"/>
        <v/>
      </c>
      <c r="S34" s="7" t="str">
        <f t="shared" ca="1" si="29"/>
        <v/>
      </c>
    </row>
    <row r="35" spans="1:19" x14ac:dyDescent="0.3">
      <c r="A35" s="1" t="str">
        <f t="shared" si="27"/>
        <v>NormalAttackLadyPirate_01</v>
      </c>
      <c r="B35" s="10" t="s">
        <v>492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28"/>
        <v/>
      </c>
      <c r="S35" s="7" t="str">
        <f t="shared" ca="1" si="29"/>
        <v/>
      </c>
    </row>
    <row r="36" spans="1:19" x14ac:dyDescent="0.3">
      <c r="A36" s="1" t="str">
        <f t="shared" si="27"/>
        <v>NormalAttackMobileFemale_01</v>
      </c>
      <c r="B36" s="10" t="s">
        <v>493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28"/>
        <v/>
      </c>
      <c r="S36" s="7" t="str">
        <f t="shared" ca="1" si="29"/>
        <v/>
      </c>
    </row>
    <row r="37" spans="1:19" x14ac:dyDescent="0.3">
      <c r="A37" s="1" t="str">
        <f t="shared" si="27"/>
        <v>NormalAttackCyborgCharacter_01</v>
      </c>
      <c r="B37" s="10" t="s">
        <v>494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28"/>
        <v/>
      </c>
      <c r="S37" s="7" t="str">
        <f t="shared" ca="1" si="29"/>
        <v/>
      </c>
    </row>
    <row r="38" spans="1:19" x14ac:dyDescent="0.3">
      <c r="A38" s="1" t="str">
        <f t="shared" si="27"/>
        <v>NormalAttackSandWarrior_01</v>
      </c>
      <c r="B38" s="10" t="s">
        <v>495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28"/>
        <v/>
      </c>
      <c r="S38" s="7" t="str">
        <f t="shared" ca="1" si="29"/>
        <v/>
      </c>
    </row>
    <row r="39" spans="1:19" x14ac:dyDescent="0.3">
      <c r="A39" s="1" t="str">
        <f t="shared" si="27"/>
        <v>NormalAttackBladeFanDancer_01</v>
      </c>
      <c r="B39" s="10" t="s">
        <v>496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28"/>
        <v/>
      </c>
      <c r="S39" s="7" t="str">
        <f t="shared" ca="1" si="29"/>
        <v/>
      </c>
    </row>
    <row r="40" spans="1:19" x14ac:dyDescent="0.3">
      <c r="A40" s="1" t="str">
        <f t="shared" si="27"/>
        <v>NormalAttackMobileLancer_01</v>
      </c>
      <c r="B40" s="10" t="s">
        <v>497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28"/>
        <v/>
      </c>
      <c r="S40" s="7" t="str">
        <f t="shared" ca="1" si="29"/>
        <v/>
      </c>
    </row>
    <row r="41" spans="1:19" x14ac:dyDescent="0.3">
      <c r="A41" s="1" t="str">
        <f t="shared" si="27"/>
        <v>NormalAttackSyria_01</v>
      </c>
      <c r="B41" s="10" t="s">
        <v>498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28"/>
        <v/>
      </c>
      <c r="S41" s="7" t="str">
        <f t="shared" ca="1" si="29"/>
        <v/>
      </c>
    </row>
    <row r="42" spans="1:19" x14ac:dyDescent="0.3">
      <c r="A42" s="1" t="str">
        <f t="shared" si="27"/>
        <v>NormalAttackRobotFive_01</v>
      </c>
      <c r="B42" s="10" t="s">
        <v>499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28"/>
        <v/>
      </c>
      <c r="S42" s="7" t="str">
        <f t="shared" ca="1" si="29"/>
        <v/>
      </c>
    </row>
    <row r="43" spans="1:19" x14ac:dyDescent="0.3">
      <c r="A43" s="1" t="str">
        <f t="shared" si="27"/>
        <v>NormalAttackLinhi_01</v>
      </c>
      <c r="B43" s="10" t="s">
        <v>500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28"/>
        <v/>
      </c>
      <c r="S43" s="7" t="str">
        <f t="shared" ca="1" si="29"/>
        <v/>
      </c>
    </row>
    <row r="44" spans="1:19" x14ac:dyDescent="0.3">
      <c r="A44" s="1" t="str">
        <f t="shared" si="27"/>
        <v>NormalAttackNecromancerFour_01</v>
      </c>
      <c r="B44" s="10" t="s">
        <v>501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28"/>
        <v/>
      </c>
      <c r="S44" s="7" t="str">
        <f t="shared" ca="1" si="29"/>
        <v/>
      </c>
    </row>
    <row r="45" spans="1:19" x14ac:dyDescent="0.3">
      <c r="A45" s="1" t="str">
        <f t="shared" si="27"/>
        <v>NormalAttackGirlWarrior_01</v>
      </c>
      <c r="B45" s="10" t="s">
        <v>502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28"/>
        <v/>
      </c>
      <c r="S45" s="7" t="str">
        <f t="shared" ca="1" si="29"/>
        <v/>
      </c>
    </row>
    <row r="46" spans="1:19" x14ac:dyDescent="0.3">
      <c r="A46" s="1" t="str">
        <f t="shared" si="27"/>
        <v>NormalAttackGirlArcher_01</v>
      </c>
      <c r="B46" s="10" t="s">
        <v>503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28"/>
        <v/>
      </c>
      <c r="S46" s="7" t="str">
        <f t="shared" ca="1" si="29"/>
        <v/>
      </c>
    </row>
    <row r="47" spans="1:19" x14ac:dyDescent="0.3">
      <c r="A47" s="1" t="str">
        <f t="shared" si="27"/>
        <v>NormalAttackEnergyShieldRobot_01</v>
      </c>
      <c r="B47" s="10" t="s">
        <v>504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28"/>
        <v/>
      </c>
      <c r="S47" s="7" t="str">
        <f t="shared" ca="1" si="29"/>
        <v/>
      </c>
    </row>
    <row r="48" spans="1:19" x14ac:dyDescent="0.3">
      <c r="A48" s="1" t="str">
        <f t="shared" si="27"/>
        <v>NormalAttackIceMagician_01</v>
      </c>
      <c r="B48" s="10" t="s">
        <v>505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28"/>
        <v/>
      </c>
      <c r="S48" s="7" t="str">
        <f t="shared" ca="1" si="29"/>
        <v/>
      </c>
    </row>
    <row r="49" spans="1:23" x14ac:dyDescent="0.3">
      <c r="A49" s="1" t="str">
        <f t="shared" ref="A49" si="30">B49&amp;"_"&amp;TEXT(D49,"00")</f>
        <v>NormalAttackAngelicWarrior_01</v>
      </c>
      <c r="B49" s="10" t="s">
        <v>506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ref="O49" ca="1" si="31">IF(NOT(ISBLANK(N49)),N49,
IF(ISBLANK(M49),"",
VLOOKUP(M49,OFFSET(INDIRECT("$A:$B"),0,MATCH(M$1&amp;"_Verify",INDIRECT("$1:$1"),0)-1),2,0)
))</f>
        <v/>
      </c>
      <c r="S49" s="7" t="str">
        <f t="shared" ref="S49" ca="1" si="32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0"/>
        <v>CallInvincibleTortoise_01</v>
      </c>
      <c r="B50" t="s">
        <v>112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CallAffectorValue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O50" s="7" t="str">
        <f t="shared" ca="1" si="1"/>
        <v/>
      </c>
      <c r="Q50" s="1" t="s">
        <v>229</v>
      </c>
      <c r="S50" s="7">
        <f t="shared" ca="1" si="2"/>
        <v>4</v>
      </c>
      <c r="U50" s="1" t="s">
        <v>111</v>
      </c>
    </row>
    <row r="51" spans="1:23" x14ac:dyDescent="0.3">
      <c r="A51" s="1" t="str">
        <f t="shared" si="0"/>
        <v>InvincibleTortoise_01</v>
      </c>
      <c r="B51" t="s">
        <v>111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InvincibleTortoise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</v>
      </c>
      <c r="O51" s="7" t="str">
        <f t="shared" ca="1" si="1"/>
        <v/>
      </c>
      <c r="S51" s="7" t="str">
        <f t="shared" ca="1" si="2"/>
        <v/>
      </c>
      <c r="T51" s="1" t="s">
        <v>113</v>
      </c>
      <c r="U51" s="1" t="s">
        <v>114</v>
      </c>
    </row>
    <row r="52" spans="1:23" x14ac:dyDescent="0.3">
      <c r="A52" s="1" t="str">
        <f t="shared" si="0"/>
        <v>CountBarrier5Times_01</v>
      </c>
      <c r="B52" t="s">
        <v>119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CountBarrier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P52" s="1">
        <v>5</v>
      </c>
      <c r="S52" s="7" t="str">
        <f t="shared" ca="1" si="2"/>
        <v/>
      </c>
      <c r="V52" s="1" t="s">
        <v>120</v>
      </c>
    </row>
    <row r="53" spans="1:23" x14ac:dyDescent="0.3">
      <c r="A53" s="1" t="str">
        <f t="shared" si="0"/>
        <v>CallBurrowNinjaAssassin_01</v>
      </c>
      <c r="B53" t="s">
        <v>124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ca="1" si="1"/>
        <v/>
      </c>
      <c r="Q53" s="1" t="s">
        <v>229</v>
      </c>
      <c r="S53" s="7">
        <f t="shared" ca="1" si="2"/>
        <v>4</v>
      </c>
      <c r="U53" s="1" t="s">
        <v>121</v>
      </c>
    </row>
    <row r="54" spans="1:23" x14ac:dyDescent="0.3">
      <c r="A54" s="1" t="str">
        <f t="shared" si="0"/>
        <v>BurrowNinjaAssassin_01</v>
      </c>
      <c r="B54" t="s">
        <v>121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Burrow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3</v>
      </c>
      <c r="K54" s="1">
        <v>0.5</v>
      </c>
      <c r="L54" s="1">
        <v>1</v>
      </c>
      <c r="O54" s="7" t="str">
        <f t="shared" ca="1" si="1"/>
        <v/>
      </c>
      <c r="P54" s="1">
        <v>2</v>
      </c>
      <c r="S54" s="7" t="str">
        <f t="shared" ca="1" si="2"/>
        <v/>
      </c>
      <c r="T54" s="1" t="s">
        <v>134</v>
      </c>
      <c r="U54" s="1" t="s">
        <v>135</v>
      </c>
      <c r="V54" s="1" t="s">
        <v>136</v>
      </c>
      <c r="W54" s="1" t="s">
        <v>137</v>
      </c>
    </row>
    <row r="55" spans="1:23" x14ac:dyDescent="0.3">
      <c r="A55" s="1" t="str">
        <f t="shared" si="0"/>
        <v>LP_Atk_01</v>
      </c>
      <c r="B55" s="1" t="s">
        <v>260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0.25</v>
      </c>
      <c r="M55" s="1" t="s">
        <v>168</v>
      </c>
      <c r="O55" s="7">
        <f t="shared" ca="1" si="1"/>
        <v>19</v>
      </c>
      <c r="S55" s="7" t="str">
        <f t="shared" ca="1" si="2"/>
        <v/>
      </c>
    </row>
    <row r="56" spans="1:23" x14ac:dyDescent="0.3">
      <c r="A56" s="1" t="str">
        <f t="shared" si="0"/>
        <v>LP_Atk_02</v>
      </c>
      <c r="B56" s="1" t="s">
        <v>260</v>
      </c>
      <c r="C56" s="1" t="str">
        <f>IF(ISERROR(VLOOKUP(B56,AffectorValueTable!$A:$A,1,0)),"어펙터밸류없음","")</f>
        <v/>
      </c>
      <c r="D56" s="1">
        <v>2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0.5</v>
      </c>
      <c r="M56" s="1" t="s">
        <v>168</v>
      </c>
      <c r="O56" s="7">
        <f t="shared" ca="1" si="1"/>
        <v>19</v>
      </c>
      <c r="S56" s="7" t="str">
        <f t="shared" ca="1" si="2"/>
        <v/>
      </c>
    </row>
    <row r="57" spans="1:23" x14ac:dyDescent="0.3">
      <c r="A57" s="1" t="str">
        <f t="shared" ref="A57:A65" si="33">B57&amp;"_"&amp;TEXT(D57,"00")</f>
        <v>LP_Atk_03</v>
      </c>
      <c r="B57" s="1" t="s">
        <v>260</v>
      </c>
      <c r="C57" s="1" t="str">
        <f>IF(ISERROR(VLOOKUP(B57,AffectorValueTable!$A:$A,1,0)),"어펙터밸류없음","")</f>
        <v/>
      </c>
      <c r="D57" s="1">
        <v>3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0.75</v>
      </c>
      <c r="M57" s="1" t="s">
        <v>168</v>
      </c>
      <c r="N57" s="6"/>
      <c r="O57" s="7">
        <f t="shared" ca="1" si="1"/>
        <v>19</v>
      </c>
      <c r="S57" s="7" t="str">
        <f t="shared" ca="1" si="2"/>
        <v/>
      </c>
    </row>
    <row r="58" spans="1:23" x14ac:dyDescent="0.3">
      <c r="A58" s="1" t="str">
        <f t="shared" si="33"/>
        <v>LP_Atk_04</v>
      </c>
      <c r="B58" s="1" t="s">
        <v>260</v>
      </c>
      <c r="C58" s="1" t="str">
        <f>IF(ISERROR(VLOOKUP(B58,AffectorValueTable!$A:$A,1,0)),"어펙터밸류없음","")</f>
        <v/>
      </c>
      <c r="D58" s="1">
        <v>4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</v>
      </c>
      <c r="M58" s="1" t="s">
        <v>168</v>
      </c>
      <c r="O58" s="7">
        <f t="shared" ca="1" si="1"/>
        <v>19</v>
      </c>
      <c r="S58" s="7" t="str">
        <f t="shared" ca="1" si="2"/>
        <v/>
      </c>
    </row>
    <row r="59" spans="1:23" x14ac:dyDescent="0.3">
      <c r="A59" s="1" t="str">
        <f t="shared" si="33"/>
        <v>LP_Atk_05</v>
      </c>
      <c r="B59" s="1" t="s">
        <v>260</v>
      </c>
      <c r="C59" s="1" t="str">
        <f>IF(ISERROR(VLOOKUP(B59,AffectorValueTable!$A:$A,1,0)),"어펙터밸류없음","")</f>
        <v/>
      </c>
      <c r="D59" s="1">
        <v>5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1.25</v>
      </c>
      <c r="M59" s="1" t="s">
        <v>168</v>
      </c>
      <c r="O59" s="7">
        <f ca="1">IF(NOT(ISBLANK(N59)),N59,
IF(ISBLANK(M59),"",
VLOOKUP(M59,OFFSET(INDIRECT("$A:$B"),0,MATCH(M$1&amp;"_Verify",INDIRECT("$1:$1"),0)-1),2,0)
))</f>
        <v>19</v>
      </c>
      <c r="S59" s="7" t="str">
        <f t="shared" ca="1" si="2"/>
        <v/>
      </c>
    </row>
    <row r="60" spans="1:23" x14ac:dyDescent="0.3">
      <c r="A60" s="1" t="str">
        <f t="shared" si="33"/>
        <v>LP_Atk_06</v>
      </c>
      <c r="B60" s="1" t="s">
        <v>260</v>
      </c>
      <c r="C60" s="1" t="str">
        <f>IF(ISERROR(VLOOKUP(B60,AffectorValueTable!$A:$A,1,0)),"어펙터밸류없음","")</f>
        <v/>
      </c>
      <c r="D60" s="1">
        <v>6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1.5</v>
      </c>
      <c r="M60" s="1" t="s">
        <v>168</v>
      </c>
      <c r="O60" s="7">
        <f t="shared" ref="O60:O104" ca="1" si="34">IF(NOT(ISBLANK(N60)),N60,
IF(ISBLANK(M60),"",
VLOOKUP(M60,OFFSET(INDIRECT("$A:$B"),0,MATCH(M$1&amp;"_Verify",INDIRECT("$1:$1"),0)-1),2,0)
))</f>
        <v>19</v>
      </c>
      <c r="S60" s="7" t="str">
        <f t="shared" ca="1" si="2"/>
        <v/>
      </c>
    </row>
    <row r="61" spans="1:23" x14ac:dyDescent="0.3">
      <c r="A61" s="1" t="str">
        <f t="shared" si="33"/>
        <v>LP_Atk_07</v>
      </c>
      <c r="B61" s="1" t="s">
        <v>260</v>
      </c>
      <c r="C61" s="1" t="str">
        <f>IF(ISERROR(VLOOKUP(B61,AffectorValueTable!$A:$A,1,0)),"어펙터밸류없음","")</f>
        <v/>
      </c>
      <c r="D61" s="1">
        <v>7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1.75</v>
      </c>
      <c r="M61" s="1" t="s">
        <v>168</v>
      </c>
      <c r="O61" s="7">
        <f t="shared" ca="1" si="34"/>
        <v>19</v>
      </c>
      <c r="S61" s="7" t="str">
        <f t="shared" ca="1" si="2"/>
        <v/>
      </c>
    </row>
    <row r="62" spans="1:23" x14ac:dyDescent="0.3">
      <c r="A62" s="1" t="str">
        <f t="shared" si="33"/>
        <v>LP_Atk_08</v>
      </c>
      <c r="B62" s="1" t="s">
        <v>260</v>
      </c>
      <c r="C62" s="1" t="str">
        <f>IF(ISERROR(VLOOKUP(B62,AffectorValueTable!$A:$A,1,0)),"어펙터밸류없음","")</f>
        <v/>
      </c>
      <c r="D62" s="1">
        <v>8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2</v>
      </c>
      <c r="M62" s="1" t="s">
        <v>168</v>
      </c>
      <c r="O62" s="7">
        <f t="shared" ca="1" si="34"/>
        <v>19</v>
      </c>
      <c r="S62" s="7" t="str">
        <f t="shared" ca="1" si="2"/>
        <v/>
      </c>
    </row>
    <row r="63" spans="1:23" x14ac:dyDescent="0.3">
      <c r="A63" s="1" t="str">
        <f t="shared" si="33"/>
        <v>LP_Atk_09</v>
      </c>
      <c r="B63" s="1" t="s">
        <v>260</v>
      </c>
      <c r="C63" s="1" t="str">
        <f>IF(ISERROR(VLOOKUP(B63,AffectorValueTable!$A:$A,1,0)),"어펙터밸류없음","")</f>
        <v/>
      </c>
      <c r="D63" s="1">
        <v>9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2.25</v>
      </c>
      <c r="M63" s="1" t="s">
        <v>168</v>
      </c>
      <c r="O63" s="7">
        <f t="shared" ca="1" si="34"/>
        <v>19</v>
      </c>
      <c r="S63" s="7" t="str">
        <f t="shared" ca="1" si="2"/>
        <v/>
      </c>
    </row>
    <row r="64" spans="1:23" x14ac:dyDescent="0.3">
      <c r="A64" s="1" t="str">
        <f t="shared" si="33"/>
        <v>LP_AtkBetter_01</v>
      </c>
      <c r="B64" s="1" t="s">
        <v>261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0.35</v>
      </c>
      <c r="M64" s="1" t="s">
        <v>168</v>
      </c>
      <c r="O64" s="7">
        <f t="shared" ca="1" si="34"/>
        <v>19</v>
      </c>
      <c r="S64" s="7" t="str">
        <f t="shared" ca="1" si="2"/>
        <v/>
      </c>
    </row>
    <row r="65" spans="1:19" x14ac:dyDescent="0.3">
      <c r="A65" s="1" t="str">
        <f t="shared" si="33"/>
        <v>LP_AtkBetter_02</v>
      </c>
      <c r="B65" s="1" t="s">
        <v>261</v>
      </c>
      <c r="C65" s="1" t="str">
        <f>IF(ISERROR(VLOOKUP(B65,AffectorValueTable!$A:$A,1,0)),"어펙터밸류없음","")</f>
        <v/>
      </c>
      <c r="D65" s="1">
        <v>2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0.7</v>
      </c>
      <c r="M65" s="1" t="s">
        <v>168</v>
      </c>
      <c r="O65" s="7">
        <f t="shared" ca="1" si="34"/>
        <v>19</v>
      </c>
      <c r="S65" s="7" t="str">
        <f t="shared" ca="1" si="2"/>
        <v/>
      </c>
    </row>
    <row r="66" spans="1:19" x14ac:dyDescent="0.3">
      <c r="A66" s="1" t="str">
        <f t="shared" ref="A66:A86" si="35">B66&amp;"_"&amp;TEXT(D66,"00")</f>
        <v>LP_AtkBetter_03</v>
      </c>
      <c r="B66" s="1" t="s">
        <v>261</v>
      </c>
      <c r="C66" s="1" t="str">
        <f>IF(ISERROR(VLOOKUP(B66,AffectorValueTable!$A:$A,1,0)),"어펙터밸류없음","")</f>
        <v/>
      </c>
      <c r="D66" s="1">
        <v>3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1.05</v>
      </c>
      <c r="M66" s="1" t="s">
        <v>168</v>
      </c>
      <c r="O66" s="7">
        <f t="shared" ca="1" si="34"/>
        <v>19</v>
      </c>
      <c r="S66" s="7" t="str">
        <f t="shared" ca="1" si="2"/>
        <v/>
      </c>
    </row>
    <row r="67" spans="1:19" x14ac:dyDescent="0.3">
      <c r="A67" s="1" t="str">
        <f t="shared" si="35"/>
        <v>LP_AtkBetter_04</v>
      </c>
      <c r="B67" s="1" t="s">
        <v>261</v>
      </c>
      <c r="C67" s="1" t="str">
        <f>IF(ISERROR(VLOOKUP(B67,AffectorValueTable!$A:$A,1,0)),"어펙터밸류없음","")</f>
        <v/>
      </c>
      <c r="D67" s="1">
        <v>4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1.4</v>
      </c>
      <c r="M67" s="1" t="s">
        <v>168</v>
      </c>
      <c r="O67" s="7">
        <f t="shared" ca="1" si="34"/>
        <v>19</v>
      </c>
      <c r="S67" s="7" t="str">
        <f t="shared" ca="1" si="2"/>
        <v/>
      </c>
    </row>
    <row r="68" spans="1:19" x14ac:dyDescent="0.3">
      <c r="A68" s="1" t="str">
        <f t="shared" si="35"/>
        <v>LP_AtkBetter_05</v>
      </c>
      <c r="B68" s="1" t="s">
        <v>261</v>
      </c>
      <c r="C68" s="1" t="str">
        <f>IF(ISERROR(VLOOKUP(B68,AffectorValueTable!$A:$A,1,0)),"어펙터밸류없음","")</f>
        <v/>
      </c>
      <c r="D68" s="1">
        <v>5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1.75</v>
      </c>
      <c r="M68" s="1" t="s">
        <v>168</v>
      </c>
      <c r="O68" s="7">
        <f t="shared" ca="1" si="34"/>
        <v>19</v>
      </c>
      <c r="S68" s="7" t="str">
        <f t="shared" ca="1" si="2"/>
        <v/>
      </c>
    </row>
    <row r="69" spans="1:19" x14ac:dyDescent="0.3">
      <c r="A69" s="1" t="str">
        <f t="shared" si="35"/>
        <v>LP_AtkBetter_06</v>
      </c>
      <c r="B69" s="1" t="s">
        <v>261</v>
      </c>
      <c r="C69" s="1" t="str">
        <f>IF(ISERROR(VLOOKUP(B69,AffectorValueTable!$A:$A,1,0)),"어펙터밸류없음","")</f>
        <v/>
      </c>
      <c r="D69" s="1">
        <v>6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2.1</v>
      </c>
      <c r="M69" s="1" t="s">
        <v>168</v>
      </c>
      <c r="O69" s="7">
        <f t="shared" ca="1" si="34"/>
        <v>19</v>
      </c>
      <c r="S69" s="7" t="str">
        <f t="shared" ca="1" si="2"/>
        <v/>
      </c>
    </row>
    <row r="70" spans="1:19" x14ac:dyDescent="0.3">
      <c r="A70" s="1" t="str">
        <f t="shared" si="35"/>
        <v>LP_AtkBetter_07</v>
      </c>
      <c r="B70" s="1" t="s">
        <v>261</v>
      </c>
      <c r="C70" s="1" t="str">
        <f>IF(ISERROR(VLOOKUP(B70,AffectorValueTable!$A:$A,1,0)),"어펙터밸류없음","")</f>
        <v/>
      </c>
      <c r="D70" s="1">
        <v>7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2.4500000000000002</v>
      </c>
      <c r="M70" s="1" t="s">
        <v>168</v>
      </c>
      <c r="O70" s="7">
        <f t="shared" ca="1" si="34"/>
        <v>19</v>
      </c>
      <c r="S70" s="7" t="str">
        <f t="shared" ca="1" si="2"/>
        <v/>
      </c>
    </row>
    <row r="71" spans="1:19" x14ac:dyDescent="0.3">
      <c r="A71" s="1" t="str">
        <f t="shared" si="35"/>
        <v>LP_AtkBetter_08</v>
      </c>
      <c r="B71" s="1" t="s">
        <v>261</v>
      </c>
      <c r="C71" s="1" t="str">
        <f>IF(ISERROR(VLOOKUP(B71,AffectorValueTable!$A:$A,1,0)),"어펙터밸류없음","")</f>
        <v/>
      </c>
      <c r="D71" s="1">
        <v>8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2.8</v>
      </c>
      <c r="M71" s="1" t="s">
        <v>168</v>
      </c>
      <c r="O71" s="7">
        <f t="shared" ca="1" si="34"/>
        <v>19</v>
      </c>
      <c r="S71" s="7" t="str">
        <f t="shared" ca="1" si="2"/>
        <v/>
      </c>
    </row>
    <row r="72" spans="1:19" x14ac:dyDescent="0.3">
      <c r="A72" s="1" t="str">
        <f t="shared" si="35"/>
        <v>LP_AtkBetter_09</v>
      </c>
      <c r="B72" s="1" t="s">
        <v>261</v>
      </c>
      <c r="C72" s="1" t="str">
        <f>IF(ISERROR(VLOOKUP(B72,AffectorValueTable!$A:$A,1,0)),"어펙터밸류없음","")</f>
        <v/>
      </c>
      <c r="D72" s="1">
        <v>9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3.15</v>
      </c>
      <c r="M72" s="1" t="s">
        <v>168</v>
      </c>
      <c r="O72" s="7">
        <f t="shared" ca="1" si="34"/>
        <v>19</v>
      </c>
      <c r="S72" s="7" t="str">
        <f t="shared" ca="1" si="2"/>
        <v/>
      </c>
    </row>
    <row r="73" spans="1:19" x14ac:dyDescent="0.3">
      <c r="A73" s="1" t="str">
        <f t="shared" si="35"/>
        <v>LP_AtkBest_01</v>
      </c>
      <c r="B73" s="1" t="s">
        <v>262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0.5</v>
      </c>
      <c r="M73" s="1" t="s">
        <v>168</v>
      </c>
      <c r="O73" s="7">
        <f t="shared" ca="1" si="34"/>
        <v>19</v>
      </c>
      <c r="S73" s="7" t="str">
        <f t="shared" ca="1" si="2"/>
        <v/>
      </c>
    </row>
    <row r="74" spans="1:19" x14ac:dyDescent="0.3">
      <c r="A74" s="1" t="str">
        <f t="shared" ref="A74:A75" si="36">B74&amp;"_"&amp;TEXT(D74,"00")</f>
        <v>LP_AtkBest_02</v>
      </c>
      <c r="B74" s="1" t="s">
        <v>262</v>
      </c>
      <c r="C74" s="1" t="str">
        <f>IF(ISERROR(VLOOKUP(B74,AffectorValueTable!$A:$A,1,0)),"어펙터밸류없음","")</f>
        <v/>
      </c>
      <c r="D74" s="1">
        <v>2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</v>
      </c>
      <c r="M74" s="1" t="s">
        <v>168</v>
      </c>
      <c r="O74" s="7">
        <f t="shared" ref="O74:O75" ca="1" si="37">IF(NOT(ISBLANK(N74)),N74,
IF(ISBLANK(M74),"",
VLOOKUP(M74,OFFSET(INDIRECT("$A:$B"),0,MATCH(M$1&amp;"_Verify",INDIRECT("$1:$1"),0)-1),2,0)
))</f>
        <v>19</v>
      </c>
      <c r="S74" s="7" t="str">
        <f t="shared" ca="1" si="2"/>
        <v/>
      </c>
    </row>
    <row r="75" spans="1:19" x14ac:dyDescent="0.3">
      <c r="A75" s="1" t="str">
        <f t="shared" si="36"/>
        <v>LP_AtkBest_03</v>
      </c>
      <c r="B75" s="1" t="s">
        <v>262</v>
      </c>
      <c r="C75" s="1" t="str">
        <f>IF(ISERROR(VLOOKUP(B75,AffectorValueTable!$A:$A,1,0)),"어펙터밸류없음","")</f>
        <v/>
      </c>
      <c r="D75" s="1">
        <v>3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1.5</v>
      </c>
      <c r="M75" s="1" t="s">
        <v>168</v>
      </c>
      <c r="O75" s="7">
        <f t="shared" ca="1" si="37"/>
        <v>19</v>
      </c>
      <c r="S75" s="7" t="str">
        <f t="shared" ca="1" si="2"/>
        <v/>
      </c>
    </row>
    <row r="76" spans="1:19" x14ac:dyDescent="0.3">
      <c r="A76" s="1" t="str">
        <f t="shared" si="35"/>
        <v>LP_AtkSpeed_01</v>
      </c>
      <c r="B76" s="1" t="s">
        <v>263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f>(1-(9-D76)*0.03)*J55*0.5</f>
        <v>9.5000000000000001E-2</v>
      </c>
      <c r="M76" s="1" t="s">
        <v>153</v>
      </c>
      <c r="O76" s="7">
        <f t="shared" ca="1" si="34"/>
        <v>3</v>
      </c>
      <c r="S76" s="7" t="str">
        <f t="shared" ca="1" si="2"/>
        <v/>
      </c>
    </row>
    <row r="77" spans="1:19" x14ac:dyDescent="0.3">
      <c r="A77" s="1" t="str">
        <f t="shared" si="35"/>
        <v>LP_AtkSpeed_02</v>
      </c>
      <c r="B77" s="1" t="s">
        <v>263</v>
      </c>
      <c r="C77" s="1" t="str">
        <f>IF(ISERROR(VLOOKUP(B77,AffectorValueTable!$A:$A,1,0)),"어펙터밸류없음","")</f>
        <v/>
      </c>
      <c r="D77" s="1">
        <v>2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f t="shared" ref="J77:J94" si="38">(1-(9-D77)*0.03)*J56*0.5</f>
        <v>0.19750000000000001</v>
      </c>
      <c r="M77" s="1" t="s">
        <v>153</v>
      </c>
      <c r="O77" s="7">
        <f t="shared" ca="1" si="34"/>
        <v>3</v>
      </c>
      <c r="S77" s="7" t="str">
        <f t="shared" ca="1" si="2"/>
        <v/>
      </c>
    </row>
    <row r="78" spans="1:19" x14ac:dyDescent="0.3">
      <c r="A78" s="1" t="str">
        <f t="shared" si="35"/>
        <v>LP_AtkSpeed_03</v>
      </c>
      <c r="B78" s="1" t="s">
        <v>263</v>
      </c>
      <c r="C78" s="1" t="str">
        <f>IF(ISERROR(VLOOKUP(B78,AffectorValueTable!$A:$A,1,0)),"어펙터밸류없음","")</f>
        <v/>
      </c>
      <c r="D78" s="1">
        <v>3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f t="shared" si="38"/>
        <v>0.3075</v>
      </c>
      <c r="M78" s="1" t="s">
        <v>153</v>
      </c>
      <c r="O78" s="7">
        <f t="shared" ca="1" si="34"/>
        <v>3</v>
      </c>
      <c r="S78" s="7" t="str">
        <f t="shared" ca="1" si="2"/>
        <v/>
      </c>
    </row>
    <row r="79" spans="1:19" x14ac:dyDescent="0.3">
      <c r="A79" s="1" t="str">
        <f t="shared" si="35"/>
        <v>LP_AtkSpeed_04</v>
      </c>
      <c r="B79" s="1" t="s">
        <v>263</v>
      </c>
      <c r="C79" s="1" t="str">
        <f>IF(ISERROR(VLOOKUP(B79,AffectorValueTable!$A:$A,1,0)),"어펙터밸류없음","")</f>
        <v/>
      </c>
      <c r="D79" s="1">
        <v>4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si="38"/>
        <v>0.42499999999999999</v>
      </c>
      <c r="M79" s="1" t="s">
        <v>153</v>
      </c>
      <c r="O79" s="7">
        <f t="shared" ca="1" si="34"/>
        <v>3</v>
      </c>
      <c r="S79" s="7" t="str">
        <f t="shared" ca="1" si="2"/>
        <v/>
      </c>
    </row>
    <row r="80" spans="1:19" x14ac:dyDescent="0.3">
      <c r="A80" s="1" t="str">
        <f t="shared" si="35"/>
        <v>LP_AtkSpeed_05</v>
      </c>
      <c r="B80" s="1" t="s">
        <v>263</v>
      </c>
      <c r="C80" s="1" t="str">
        <f>IF(ISERROR(VLOOKUP(B80,AffectorValueTable!$A:$A,1,0)),"어펙터밸류없음","")</f>
        <v/>
      </c>
      <c r="D80" s="1">
        <v>5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38"/>
        <v>0.55000000000000004</v>
      </c>
      <c r="M80" s="1" t="s">
        <v>153</v>
      </c>
      <c r="O80" s="7">
        <f t="shared" ca="1" si="34"/>
        <v>3</v>
      </c>
      <c r="S80" s="7" t="str">
        <f t="shared" ca="1" si="2"/>
        <v/>
      </c>
    </row>
    <row r="81" spans="1:19" x14ac:dyDescent="0.3">
      <c r="A81" s="1" t="str">
        <f t="shared" si="35"/>
        <v>LP_AtkSpeed_06</v>
      </c>
      <c r="B81" s="1" t="s">
        <v>263</v>
      </c>
      <c r="C81" s="1" t="str">
        <f>IF(ISERROR(VLOOKUP(B81,AffectorValueTable!$A:$A,1,0)),"어펙터밸류없음","")</f>
        <v/>
      </c>
      <c r="D81" s="1">
        <v>6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38"/>
        <v>0.6825</v>
      </c>
      <c r="M81" s="1" t="s">
        <v>153</v>
      </c>
      <c r="O81" s="7">
        <f t="shared" ca="1" si="34"/>
        <v>3</v>
      </c>
      <c r="S81" s="7" t="str">
        <f t="shared" ca="1" si="2"/>
        <v/>
      </c>
    </row>
    <row r="82" spans="1:19" x14ac:dyDescent="0.3">
      <c r="A82" s="1" t="str">
        <f t="shared" si="35"/>
        <v>LP_AtkSpeed_07</v>
      </c>
      <c r="B82" s="1" t="s">
        <v>263</v>
      </c>
      <c r="C82" s="1" t="str">
        <f>IF(ISERROR(VLOOKUP(B82,AffectorValueTable!$A:$A,1,0)),"어펙터밸류없음","")</f>
        <v/>
      </c>
      <c r="D82" s="1">
        <v>7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38"/>
        <v>0.82250000000000001</v>
      </c>
      <c r="M82" s="1" t="s">
        <v>153</v>
      </c>
      <c r="O82" s="7">
        <f t="shared" ca="1" si="34"/>
        <v>3</v>
      </c>
      <c r="S82" s="7" t="str">
        <f t="shared" ca="1" si="2"/>
        <v/>
      </c>
    </row>
    <row r="83" spans="1:19" x14ac:dyDescent="0.3">
      <c r="A83" s="1" t="str">
        <f t="shared" si="35"/>
        <v>LP_AtkSpeed_08</v>
      </c>
      <c r="B83" s="1" t="s">
        <v>263</v>
      </c>
      <c r="C83" s="1" t="str">
        <f>IF(ISERROR(VLOOKUP(B83,AffectorValueTable!$A:$A,1,0)),"어펙터밸류없음","")</f>
        <v/>
      </c>
      <c r="D83" s="1">
        <v>8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38"/>
        <v>0.97</v>
      </c>
      <c r="M83" s="1" t="s">
        <v>153</v>
      </c>
      <c r="O83" s="7">
        <f t="shared" ca="1" si="34"/>
        <v>3</v>
      </c>
      <c r="S83" s="7" t="str">
        <f t="shared" ca="1" si="2"/>
        <v/>
      </c>
    </row>
    <row r="84" spans="1:19" x14ac:dyDescent="0.3">
      <c r="A84" s="1" t="str">
        <f t="shared" si="35"/>
        <v>LP_AtkSpeed_09</v>
      </c>
      <c r="B84" s="1" t="s">
        <v>263</v>
      </c>
      <c r="C84" s="1" t="str">
        <f>IF(ISERROR(VLOOKUP(B84,AffectorValueTable!$A:$A,1,0)),"어펙터밸류없음","")</f>
        <v/>
      </c>
      <c r="D84" s="1">
        <v>9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38"/>
        <v>1.125</v>
      </c>
      <c r="M84" s="1" t="s">
        <v>153</v>
      </c>
      <c r="O84" s="7">
        <f t="shared" ca="1" si="34"/>
        <v>3</v>
      </c>
      <c r="S84" s="7" t="str">
        <f t="shared" ca="1" si="2"/>
        <v/>
      </c>
    </row>
    <row r="85" spans="1:19" x14ac:dyDescent="0.3">
      <c r="A85" s="1" t="str">
        <f t="shared" si="35"/>
        <v>LP_AtkSpeedBetter_01</v>
      </c>
      <c r="B85" s="1" t="s">
        <v>264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38"/>
        <v>0.13299999999999998</v>
      </c>
      <c r="M85" s="1" t="s">
        <v>153</v>
      </c>
      <c r="O85" s="7">
        <f t="shared" ca="1" si="34"/>
        <v>3</v>
      </c>
      <c r="S85" s="7" t="str">
        <f t="shared" ca="1" si="2"/>
        <v/>
      </c>
    </row>
    <row r="86" spans="1:19" x14ac:dyDescent="0.3">
      <c r="A86" s="1" t="str">
        <f t="shared" si="35"/>
        <v>LP_AtkSpeedBetter_02</v>
      </c>
      <c r="B86" s="1" t="s">
        <v>264</v>
      </c>
      <c r="C86" s="1" t="str">
        <f>IF(ISERROR(VLOOKUP(B86,AffectorValueTable!$A:$A,1,0)),"어펙터밸류없음","")</f>
        <v/>
      </c>
      <c r="D86" s="1">
        <v>2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38"/>
        <v>0.27649999999999997</v>
      </c>
      <c r="M86" s="1" t="s">
        <v>153</v>
      </c>
      <c r="O86" s="7">
        <f t="shared" ca="1" si="34"/>
        <v>3</v>
      </c>
      <c r="S86" s="7" t="str">
        <f t="shared" ca="1" si="2"/>
        <v/>
      </c>
    </row>
    <row r="87" spans="1:19" x14ac:dyDescent="0.3">
      <c r="A87" s="1" t="str">
        <f t="shared" ref="A87:A102" si="39">B87&amp;"_"&amp;TEXT(D87,"00")</f>
        <v>LP_AtkSpeedBetter_03</v>
      </c>
      <c r="B87" s="1" t="s">
        <v>264</v>
      </c>
      <c r="C87" s="1" t="str">
        <f>IF(ISERROR(VLOOKUP(B87,AffectorValueTable!$A:$A,1,0)),"어펙터밸류없음","")</f>
        <v/>
      </c>
      <c r="D87" s="1">
        <v>3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38"/>
        <v>0.43050000000000005</v>
      </c>
      <c r="M87" s="1" t="s">
        <v>153</v>
      </c>
      <c r="O87" s="7">
        <f t="shared" ca="1" si="34"/>
        <v>3</v>
      </c>
      <c r="S87" s="7" t="str">
        <f t="shared" ca="1" si="2"/>
        <v/>
      </c>
    </row>
    <row r="88" spans="1:19" x14ac:dyDescent="0.3">
      <c r="A88" s="1" t="str">
        <f t="shared" si="39"/>
        <v>LP_AtkSpeedBetter_04</v>
      </c>
      <c r="B88" s="1" t="s">
        <v>264</v>
      </c>
      <c r="C88" s="1" t="str">
        <f>IF(ISERROR(VLOOKUP(B88,AffectorValueTable!$A:$A,1,0)),"어펙터밸류없음","")</f>
        <v/>
      </c>
      <c r="D88" s="1">
        <v>4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38"/>
        <v>0.59499999999999997</v>
      </c>
      <c r="M88" s="1" t="s">
        <v>153</v>
      </c>
      <c r="O88" s="7">
        <f t="shared" ca="1" si="34"/>
        <v>3</v>
      </c>
      <c r="S88" s="7" t="str">
        <f t="shared" ca="1" si="2"/>
        <v/>
      </c>
    </row>
    <row r="89" spans="1:19" x14ac:dyDescent="0.3">
      <c r="A89" s="1" t="str">
        <f t="shared" si="39"/>
        <v>LP_AtkSpeedBetter_05</v>
      </c>
      <c r="B89" s="1" t="s">
        <v>264</v>
      </c>
      <c r="C89" s="1" t="str">
        <f>IF(ISERROR(VLOOKUP(B89,AffectorValueTable!$A:$A,1,0)),"어펙터밸류없음","")</f>
        <v/>
      </c>
      <c r="D89" s="1">
        <v>5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38"/>
        <v>0.77</v>
      </c>
      <c r="M89" s="1" t="s">
        <v>153</v>
      </c>
      <c r="O89" s="7">
        <f t="shared" ca="1" si="34"/>
        <v>3</v>
      </c>
      <c r="S89" s="7" t="str">
        <f t="shared" ca="1" si="2"/>
        <v/>
      </c>
    </row>
    <row r="90" spans="1:19" x14ac:dyDescent="0.3">
      <c r="A90" s="1" t="str">
        <f t="shared" si="39"/>
        <v>LP_AtkSpeedBetter_06</v>
      </c>
      <c r="B90" s="1" t="s">
        <v>264</v>
      </c>
      <c r="C90" s="1" t="str">
        <f>IF(ISERROR(VLOOKUP(B90,AffectorValueTable!$A:$A,1,0)),"어펙터밸류없음","")</f>
        <v/>
      </c>
      <c r="D90" s="1">
        <v>6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38"/>
        <v>0.95550000000000013</v>
      </c>
      <c r="M90" s="1" t="s">
        <v>153</v>
      </c>
      <c r="O90" s="7">
        <f t="shared" ca="1" si="34"/>
        <v>3</v>
      </c>
      <c r="S90" s="7" t="str">
        <f t="shared" ca="1" si="2"/>
        <v/>
      </c>
    </row>
    <row r="91" spans="1:19" x14ac:dyDescent="0.3">
      <c r="A91" s="1" t="str">
        <f t="shared" si="39"/>
        <v>LP_AtkSpeedBetter_07</v>
      </c>
      <c r="B91" s="1" t="s">
        <v>264</v>
      </c>
      <c r="C91" s="1" t="str">
        <f>IF(ISERROR(VLOOKUP(B91,AffectorValueTable!$A:$A,1,0)),"어펙터밸류없음","")</f>
        <v/>
      </c>
      <c r="D91" s="1">
        <v>7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38"/>
        <v>1.1515</v>
      </c>
      <c r="M91" s="1" t="s">
        <v>153</v>
      </c>
      <c r="O91" s="7">
        <f t="shared" ca="1" si="34"/>
        <v>3</v>
      </c>
      <c r="S91" s="7" t="str">
        <f t="shared" ca="1" si="2"/>
        <v/>
      </c>
    </row>
    <row r="92" spans="1:19" x14ac:dyDescent="0.3">
      <c r="A92" s="1" t="str">
        <f t="shared" si="39"/>
        <v>LP_AtkSpeedBetter_08</v>
      </c>
      <c r="B92" s="1" t="s">
        <v>264</v>
      </c>
      <c r="C92" s="1" t="str">
        <f>IF(ISERROR(VLOOKUP(B92,AffectorValueTable!$A:$A,1,0)),"어펙터밸류없음","")</f>
        <v/>
      </c>
      <c r="D92" s="1">
        <v>8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38"/>
        <v>1.3579999999999999</v>
      </c>
      <c r="M92" s="1" t="s">
        <v>153</v>
      </c>
      <c r="O92" s="7">
        <f t="shared" ca="1" si="34"/>
        <v>3</v>
      </c>
      <c r="S92" s="7" t="str">
        <f t="shared" ca="1" si="2"/>
        <v/>
      </c>
    </row>
    <row r="93" spans="1:19" x14ac:dyDescent="0.3">
      <c r="A93" s="1" t="str">
        <f t="shared" si="39"/>
        <v>LP_AtkSpeedBetter_09</v>
      </c>
      <c r="B93" s="1" t="s">
        <v>264</v>
      </c>
      <c r="C93" s="1" t="str">
        <f>IF(ISERROR(VLOOKUP(B93,AffectorValueTable!$A:$A,1,0)),"어펙터밸류없음","")</f>
        <v/>
      </c>
      <c r="D93" s="1">
        <v>9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38"/>
        <v>1.575</v>
      </c>
      <c r="M93" s="1" t="s">
        <v>153</v>
      </c>
      <c r="O93" s="7">
        <f t="shared" ca="1" si="34"/>
        <v>3</v>
      </c>
      <c r="S93" s="7" t="str">
        <f t="shared" ca="1" si="2"/>
        <v/>
      </c>
    </row>
    <row r="94" spans="1:19" x14ac:dyDescent="0.3">
      <c r="A94" s="1" t="str">
        <f t="shared" si="39"/>
        <v>LP_AtkSpeedBest_01</v>
      </c>
      <c r="B94" s="1" t="s">
        <v>265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38"/>
        <v>0.19</v>
      </c>
      <c r="M94" s="1" t="s">
        <v>153</v>
      </c>
      <c r="O94" s="7">
        <f t="shared" ca="1" si="34"/>
        <v>3</v>
      </c>
      <c r="S94" s="7" t="str">
        <f t="shared" ca="1" si="2"/>
        <v/>
      </c>
    </row>
    <row r="95" spans="1:19" x14ac:dyDescent="0.3">
      <c r="A95" s="1" t="str">
        <f t="shared" si="39"/>
        <v>LP_Crit_01</v>
      </c>
      <c r="B95" s="1" t="s">
        <v>266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0.15</v>
      </c>
      <c r="M95" s="1" t="s">
        <v>158</v>
      </c>
      <c r="O95" s="7">
        <f t="shared" ca="1" si="34"/>
        <v>8</v>
      </c>
      <c r="S95" s="7" t="str">
        <f t="shared" ca="1" si="2"/>
        <v/>
      </c>
    </row>
    <row r="96" spans="1:19" x14ac:dyDescent="0.3">
      <c r="A96" s="1" t="str">
        <f t="shared" si="39"/>
        <v>LP_Crit_02</v>
      </c>
      <c r="B96" s="1" t="s">
        <v>266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</v>
      </c>
      <c r="M96" s="1" t="s">
        <v>158</v>
      </c>
      <c r="O96" s="7">
        <f t="shared" ca="1" si="34"/>
        <v>8</v>
      </c>
      <c r="S96" s="7" t="str">
        <f t="shared" ca="1" si="2"/>
        <v/>
      </c>
    </row>
    <row r="97" spans="1:19" x14ac:dyDescent="0.3">
      <c r="A97" s="1" t="str">
        <f t="shared" si="39"/>
        <v>LP_Crit_03</v>
      </c>
      <c r="B97" s="1" t="s">
        <v>266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0.45</v>
      </c>
      <c r="M97" s="1" t="s">
        <v>158</v>
      </c>
      <c r="O97" s="7">
        <f t="shared" ca="1" si="34"/>
        <v>8</v>
      </c>
      <c r="S97" s="7" t="str">
        <f t="shared" ca="1" si="2"/>
        <v/>
      </c>
    </row>
    <row r="98" spans="1:19" x14ac:dyDescent="0.3">
      <c r="A98" s="1" t="str">
        <f t="shared" si="39"/>
        <v>LP_Crit_04</v>
      </c>
      <c r="B98" s="1" t="s">
        <v>266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0.6</v>
      </c>
      <c r="M98" s="1" t="s">
        <v>158</v>
      </c>
      <c r="O98" s="7">
        <f t="shared" ca="1" si="34"/>
        <v>8</v>
      </c>
      <c r="S98" s="7" t="str">
        <f t="shared" ca="1" si="2"/>
        <v/>
      </c>
    </row>
    <row r="99" spans="1:19" x14ac:dyDescent="0.3">
      <c r="A99" s="1" t="str">
        <f t="shared" si="39"/>
        <v>LP_Crit_05</v>
      </c>
      <c r="B99" s="1" t="s">
        <v>266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0.75</v>
      </c>
      <c r="M99" s="1" t="s">
        <v>158</v>
      </c>
      <c r="O99" s="7">
        <f t="shared" ca="1" si="34"/>
        <v>8</v>
      </c>
      <c r="S99" s="7" t="str">
        <f t="shared" ca="1" si="2"/>
        <v/>
      </c>
    </row>
    <row r="100" spans="1:19" x14ac:dyDescent="0.3">
      <c r="A100" s="1" t="str">
        <f t="shared" si="39"/>
        <v>LP_Crit_06</v>
      </c>
      <c r="B100" s="1" t="s">
        <v>266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0.9</v>
      </c>
      <c r="M100" s="1" t="s">
        <v>158</v>
      </c>
      <c r="O100" s="7">
        <f t="shared" ca="1" si="34"/>
        <v>8</v>
      </c>
      <c r="S100" s="7" t="str">
        <f t="shared" ca="1" si="2"/>
        <v/>
      </c>
    </row>
    <row r="101" spans="1:19" x14ac:dyDescent="0.3">
      <c r="A101" s="1" t="str">
        <f t="shared" si="39"/>
        <v>LP_CritBetter_01</v>
      </c>
      <c r="B101" s="1" t="s">
        <v>267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0.3</v>
      </c>
      <c r="M101" s="1" t="s">
        <v>158</v>
      </c>
      <c r="O101" s="7">
        <f t="shared" ca="1" si="34"/>
        <v>8</v>
      </c>
      <c r="S101" s="7" t="str">
        <f t="shared" ca="1" si="2"/>
        <v/>
      </c>
    </row>
    <row r="102" spans="1:19" x14ac:dyDescent="0.3">
      <c r="A102" s="1" t="str">
        <f t="shared" si="39"/>
        <v>LP_CritBetter_02</v>
      </c>
      <c r="B102" s="1" t="s">
        <v>267</v>
      </c>
      <c r="C102" s="1" t="str">
        <f>IF(ISERROR(VLOOKUP(B102,AffectorValueTable!$A:$A,1,0)),"어펙터밸류없음","")</f>
        <v/>
      </c>
      <c r="D102" s="1">
        <v>2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0.6</v>
      </c>
      <c r="M102" s="1" t="s">
        <v>158</v>
      </c>
      <c r="O102" s="7">
        <f t="shared" ca="1" si="34"/>
        <v>8</v>
      </c>
      <c r="S102" s="7" t="str">
        <f t="shared" ca="1" si="2"/>
        <v/>
      </c>
    </row>
    <row r="103" spans="1:19" x14ac:dyDescent="0.3">
      <c r="A103" s="1" t="str">
        <f t="shared" ref="A103:A104" si="40">B103&amp;"_"&amp;TEXT(D103,"00")</f>
        <v>LP_CritBetter_03</v>
      </c>
      <c r="B103" s="1" t="s">
        <v>267</v>
      </c>
      <c r="C103" s="1" t="str">
        <f>IF(ISERROR(VLOOKUP(B103,AffectorValueTable!$A:$A,1,0)),"어펙터밸류없음","")</f>
        <v/>
      </c>
      <c r="D103" s="1">
        <v>3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0.9</v>
      </c>
      <c r="M103" s="1" t="s">
        <v>158</v>
      </c>
      <c r="O103" s="7">
        <f t="shared" ca="1" si="34"/>
        <v>8</v>
      </c>
      <c r="S103" s="7" t="str">
        <f t="shared" ca="1" si="2"/>
        <v/>
      </c>
    </row>
    <row r="104" spans="1:19" x14ac:dyDescent="0.3">
      <c r="A104" s="1" t="str">
        <f t="shared" si="40"/>
        <v>LP_CritBest_01</v>
      </c>
      <c r="B104" s="1" t="s">
        <v>268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0.75</v>
      </c>
      <c r="M104" s="1" t="s">
        <v>158</v>
      </c>
      <c r="O104" s="7">
        <f t="shared" ca="1" si="34"/>
        <v>8</v>
      </c>
      <c r="S104" s="7" t="str">
        <f t="shared" ca="1" si="2"/>
        <v/>
      </c>
    </row>
    <row r="105" spans="1:19" x14ac:dyDescent="0.3">
      <c r="A105" s="1" t="str">
        <f t="shared" ref="A105:A123" si="41">B105&amp;"_"&amp;TEXT(D105,"00")</f>
        <v>LP_MaxHp_01</v>
      </c>
      <c r="B105" s="1" t="s">
        <v>269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0.1</v>
      </c>
      <c r="M105" s="1" t="s">
        <v>167</v>
      </c>
      <c r="O105" s="7">
        <f t="shared" ref="O105:O168" ca="1" si="42">IF(NOT(ISBLANK(N105)),N105,
IF(ISBLANK(M105),"",
VLOOKUP(M105,OFFSET(INDIRECT("$A:$B"),0,MATCH(M$1&amp;"_Verify",INDIRECT("$1:$1"),0)-1),2,0)
))</f>
        <v>18</v>
      </c>
      <c r="S105" s="7" t="str">
        <f t="shared" ca="1" si="2"/>
        <v/>
      </c>
    </row>
    <row r="106" spans="1:19" x14ac:dyDescent="0.3">
      <c r="A106" s="1" t="str">
        <f t="shared" si="41"/>
        <v>LP_MaxHp_02</v>
      </c>
      <c r="B106" s="1" t="s">
        <v>269</v>
      </c>
      <c r="C106" s="1" t="str">
        <f>IF(ISERROR(VLOOKUP(B106,AffectorValueTable!$A:$A,1,0)),"어펙터밸류없음","")</f>
        <v/>
      </c>
      <c r="D106" s="1">
        <v>2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0.2</v>
      </c>
      <c r="M106" s="1" t="s">
        <v>167</v>
      </c>
      <c r="O106" s="7">
        <f t="shared" ca="1" si="42"/>
        <v>18</v>
      </c>
      <c r="S106" s="7" t="str">
        <f t="shared" ca="1" si="2"/>
        <v/>
      </c>
    </row>
    <row r="107" spans="1:19" x14ac:dyDescent="0.3">
      <c r="A107" s="1" t="str">
        <f t="shared" si="41"/>
        <v>LP_MaxHp_03</v>
      </c>
      <c r="B107" s="1" t="s">
        <v>269</v>
      </c>
      <c r="C107" s="1" t="str">
        <f>IF(ISERROR(VLOOKUP(B107,AffectorValueTable!$A:$A,1,0)),"어펙터밸류없음","")</f>
        <v/>
      </c>
      <c r="D107" s="1">
        <v>3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0.3</v>
      </c>
      <c r="M107" s="1" t="s">
        <v>167</v>
      </c>
      <c r="O107" s="7">
        <f t="shared" ca="1" si="42"/>
        <v>18</v>
      </c>
      <c r="S107" s="7" t="str">
        <f t="shared" ca="1" si="2"/>
        <v/>
      </c>
    </row>
    <row r="108" spans="1:19" x14ac:dyDescent="0.3">
      <c r="A108" s="1" t="str">
        <f t="shared" si="41"/>
        <v>LP_MaxHp_04</v>
      </c>
      <c r="B108" s="1" t="s">
        <v>269</v>
      </c>
      <c r="C108" s="1" t="str">
        <f>IF(ISERROR(VLOOKUP(B108,AffectorValueTable!$A:$A,1,0)),"어펙터밸류없음","")</f>
        <v/>
      </c>
      <c r="D108" s="1">
        <v>4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0.4</v>
      </c>
      <c r="M108" s="1" t="s">
        <v>167</v>
      </c>
      <c r="O108" s="7">
        <f t="shared" ca="1" si="42"/>
        <v>18</v>
      </c>
      <c r="S108" s="7" t="str">
        <f t="shared" ca="1" si="2"/>
        <v/>
      </c>
    </row>
    <row r="109" spans="1:19" x14ac:dyDescent="0.3">
      <c r="A109" s="1" t="str">
        <f t="shared" si="41"/>
        <v>LP_MaxHp_05</v>
      </c>
      <c r="B109" s="1" t="s">
        <v>269</v>
      </c>
      <c r="C109" s="1" t="str">
        <f>IF(ISERROR(VLOOKUP(B109,AffectorValueTable!$A:$A,1,0)),"어펙터밸류없음","")</f>
        <v/>
      </c>
      <c r="D109" s="1">
        <v>5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0.5</v>
      </c>
      <c r="M109" s="1" t="s">
        <v>167</v>
      </c>
      <c r="O109" s="7">
        <f t="shared" ca="1" si="42"/>
        <v>18</v>
      </c>
      <c r="S109" s="7" t="str">
        <f t="shared" ref="S109:S183" ca="1" si="43">IF(NOT(ISBLANK(R109)),R109,
IF(ISBLANK(Q109),"",
VLOOKUP(Q109,OFFSET(INDIRECT("$A:$B"),0,MATCH(Q$1&amp;"_Verify",INDIRECT("$1:$1"),0)-1),2,0)
))</f>
        <v/>
      </c>
    </row>
    <row r="110" spans="1:19" x14ac:dyDescent="0.3">
      <c r="A110" s="1" t="str">
        <f t="shared" si="41"/>
        <v>LP_MaxHp_06</v>
      </c>
      <c r="B110" s="1" t="s">
        <v>269</v>
      </c>
      <c r="C110" s="1" t="str">
        <f>IF(ISERROR(VLOOKUP(B110,AffectorValueTable!$A:$A,1,0)),"어펙터밸류없음","")</f>
        <v/>
      </c>
      <c r="D110" s="1">
        <v>6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0.6</v>
      </c>
      <c r="M110" s="1" t="s">
        <v>167</v>
      </c>
      <c r="O110" s="7">
        <f t="shared" ca="1" si="42"/>
        <v>18</v>
      </c>
      <c r="S110" s="7" t="str">
        <f t="shared" ca="1" si="43"/>
        <v/>
      </c>
    </row>
    <row r="111" spans="1:19" x14ac:dyDescent="0.3">
      <c r="A111" s="1" t="str">
        <f t="shared" si="41"/>
        <v>LP_MaxHp_07</v>
      </c>
      <c r="B111" s="1" t="s">
        <v>269</v>
      </c>
      <c r="C111" s="1" t="str">
        <f>IF(ISERROR(VLOOKUP(B111,AffectorValueTable!$A:$A,1,0)),"어펙터밸류없음","")</f>
        <v/>
      </c>
      <c r="D111" s="1">
        <v>7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0.7</v>
      </c>
      <c r="M111" s="1" t="s">
        <v>167</v>
      </c>
      <c r="O111" s="7">
        <f t="shared" ca="1" si="42"/>
        <v>18</v>
      </c>
      <c r="S111" s="7" t="str">
        <f t="shared" ca="1" si="43"/>
        <v/>
      </c>
    </row>
    <row r="112" spans="1:19" x14ac:dyDescent="0.3">
      <c r="A112" s="1" t="str">
        <f t="shared" si="41"/>
        <v>LP_MaxHp_08</v>
      </c>
      <c r="B112" s="1" t="s">
        <v>269</v>
      </c>
      <c r="C112" s="1" t="str">
        <f>IF(ISERROR(VLOOKUP(B112,AffectorValueTable!$A:$A,1,0)),"어펙터밸류없음","")</f>
        <v/>
      </c>
      <c r="D112" s="1">
        <v>8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0.8</v>
      </c>
      <c r="M112" s="1" t="s">
        <v>167</v>
      </c>
      <c r="O112" s="7">
        <f t="shared" ca="1" si="42"/>
        <v>18</v>
      </c>
      <c r="S112" s="7" t="str">
        <f t="shared" ca="1" si="43"/>
        <v/>
      </c>
    </row>
    <row r="113" spans="1:19" x14ac:dyDescent="0.3">
      <c r="A113" s="1" t="str">
        <f t="shared" si="41"/>
        <v>LP_MaxHp_09</v>
      </c>
      <c r="B113" s="1" t="s">
        <v>269</v>
      </c>
      <c r="C113" s="1" t="str">
        <f>IF(ISERROR(VLOOKUP(B113,AffectorValueTable!$A:$A,1,0)),"어펙터밸류없음","")</f>
        <v/>
      </c>
      <c r="D113" s="1">
        <v>9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0.9</v>
      </c>
      <c r="M113" s="1" t="s">
        <v>167</v>
      </c>
      <c r="O113" s="7">
        <f t="shared" ca="1" si="42"/>
        <v>18</v>
      </c>
      <c r="S113" s="7" t="str">
        <f t="shared" ca="1" si="43"/>
        <v/>
      </c>
    </row>
    <row r="114" spans="1:19" x14ac:dyDescent="0.3">
      <c r="A114" s="1" t="str">
        <f t="shared" si="41"/>
        <v>LP_MaxHpBetter_01</v>
      </c>
      <c r="B114" s="1" t="s">
        <v>270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0.15</v>
      </c>
      <c r="M114" s="1" t="s">
        <v>167</v>
      </c>
      <c r="O114" s="7">
        <f t="shared" ca="1" si="42"/>
        <v>18</v>
      </c>
      <c r="S114" s="7" t="str">
        <f t="shared" ca="1" si="43"/>
        <v/>
      </c>
    </row>
    <row r="115" spans="1:19" x14ac:dyDescent="0.3">
      <c r="A115" s="1" t="str">
        <f t="shared" si="41"/>
        <v>LP_MaxHpBetter_02</v>
      </c>
      <c r="B115" s="1" t="s">
        <v>270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0.3</v>
      </c>
      <c r="M115" s="1" t="s">
        <v>167</v>
      </c>
      <c r="O115" s="7">
        <f t="shared" ca="1" si="42"/>
        <v>18</v>
      </c>
      <c r="S115" s="7" t="str">
        <f t="shared" ca="1" si="43"/>
        <v/>
      </c>
    </row>
    <row r="116" spans="1:19" x14ac:dyDescent="0.3">
      <c r="A116" s="1" t="str">
        <f t="shared" si="41"/>
        <v>LP_MaxHpBetter_03</v>
      </c>
      <c r="B116" s="1" t="s">
        <v>270</v>
      </c>
      <c r="C116" s="1" t="str">
        <f>IF(ISERROR(VLOOKUP(B116,AffectorValueTable!$A:$A,1,0)),"어펙터밸류없음","")</f>
        <v/>
      </c>
      <c r="D116" s="1">
        <v>3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0.45</v>
      </c>
      <c r="M116" s="1" t="s">
        <v>167</v>
      </c>
      <c r="O116" s="7">
        <f t="shared" ca="1" si="42"/>
        <v>18</v>
      </c>
      <c r="S116" s="7" t="str">
        <f t="shared" ca="1" si="43"/>
        <v/>
      </c>
    </row>
    <row r="117" spans="1:19" x14ac:dyDescent="0.3">
      <c r="A117" s="1" t="str">
        <f t="shared" si="41"/>
        <v>LP_MaxHpBetter_04</v>
      </c>
      <c r="B117" s="1" t="s">
        <v>270</v>
      </c>
      <c r="C117" s="1" t="str">
        <f>IF(ISERROR(VLOOKUP(B117,AffectorValueTable!$A:$A,1,0)),"어펙터밸류없음","")</f>
        <v/>
      </c>
      <c r="D117" s="1">
        <v>4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0.6</v>
      </c>
      <c r="M117" s="1" t="s">
        <v>167</v>
      </c>
      <c r="O117" s="7">
        <f t="shared" ca="1" si="42"/>
        <v>18</v>
      </c>
      <c r="S117" s="7" t="str">
        <f t="shared" ca="1" si="43"/>
        <v/>
      </c>
    </row>
    <row r="118" spans="1:19" x14ac:dyDescent="0.3">
      <c r="A118" s="1" t="str">
        <f t="shared" si="41"/>
        <v>LP_MaxHpBetter_05</v>
      </c>
      <c r="B118" s="1" t="s">
        <v>270</v>
      </c>
      <c r="C118" s="1" t="str">
        <f>IF(ISERROR(VLOOKUP(B118,AffectorValueTable!$A:$A,1,0)),"어펙터밸류없음","")</f>
        <v/>
      </c>
      <c r="D118" s="1">
        <v>5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0.75</v>
      </c>
      <c r="M118" s="1" t="s">
        <v>167</v>
      </c>
      <c r="O118" s="7">
        <f t="shared" ca="1" si="42"/>
        <v>18</v>
      </c>
      <c r="S118" s="7" t="str">
        <f t="shared" ca="1" si="43"/>
        <v/>
      </c>
    </row>
    <row r="119" spans="1:19" x14ac:dyDescent="0.3">
      <c r="A119" s="1" t="str">
        <f t="shared" si="41"/>
        <v>LP_MaxHpBetter_06</v>
      </c>
      <c r="B119" s="1" t="s">
        <v>270</v>
      </c>
      <c r="C119" s="1" t="str">
        <f>IF(ISERROR(VLOOKUP(B119,AffectorValueTable!$A:$A,1,0)),"어펙터밸류없음","")</f>
        <v/>
      </c>
      <c r="D119" s="1">
        <v>6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0.9</v>
      </c>
      <c r="M119" s="1" t="s">
        <v>167</v>
      </c>
      <c r="O119" s="7">
        <f t="shared" ca="1" si="42"/>
        <v>18</v>
      </c>
      <c r="S119" s="7" t="str">
        <f t="shared" ca="1" si="43"/>
        <v/>
      </c>
    </row>
    <row r="120" spans="1:19" x14ac:dyDescent="0.3">
      <c r="A120" s="1" t="str">
        <f t="shared" si="41"/>
        <v>LP_MaxHpBetter_07</v>
      </c>
      <c r="B120" s="1" t="s">
        <v>270</v>
      </c>
      <c r="C120" s="1" t="str">
        <f>IF(ISERROR(VLOOKUP(B120,AffectorValueTable!$A:$A,1,0)),"어펙터밸류없음","")</f>
        <v/>
      </c>
      <c r="D120" s="1">
        <v>7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1.05</v>
      </c>
      <c r="M120" s="1" t="s">
        <v>167</v>
      </c>
      <c r="O120" s="7">
        <f t="shared" ca="1" si="42"/>
        <v>18</v>
      </c>
      <c r="S120" s="7" t="str">
        <f t="shared" ca="1" si="43"/>
        <v/>
      </c>
    </row>
    <row r="121" spans="1:19" x14ac:dyDescent="0.3">
      <c r="A121" s="1" t="str">
        <f t="shared" si="41"/>
        <v>LP_MaxHpBetter_08</v>
      </c>
      <c r="B121" s="1" t="s">
        <v>270</v>
      </c>
      <c r="C121" s="1" t="str">
        <f>IF(ISERROR(VLOOKUP(B121,AffectorValueTable!$A:$A,1,0)),"어펙터밸류없음","")</f>
        <v/>
      </c>
      <c r="D121" s="1">
        <v>8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1.2</v>
      </c>
      <c r="M121" s="1" t="s">
        <v>167</v>
      </c>
      <c r="O121" s="7">
        <f t="shared" ca="1" si="42"/>
        <v>18</v>
      </c>
      <c r="S121" s="7" t="str">
        <f t="shared" ca="1" si="43"/>
        <v/>
      </c>
    </row>
    <row r="122" spans="1:19" x14ac:dyDescent="0.3">
      <c r="A122" s="1" t="str">
        <f t="shared" si="41"/>
        <v>LP_MaxHpBetter_09</v>
      </c>
      <c r="B122" s="1" t="s">
        <v>270</v>
      </c>
      <c r="C122" s="1" t="str">
        <f>IF(ISERROR(VLOOKUP(B122,AffectorValueTable!$A:$A,1,0)),"어펙터밸류없음","")</f>
        <v/>
      </c>
      <c r="D122" s="1">
        <v>9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1.35</v>
      </c>
      <c r="M122" s="1" t="s">
        <v>167</v>
      </c>
      <c r="O122" s="7">
        <f t="shared" ca="1" si="42"/>
        <v>18</v>
      </c>
      <c r="S122" s="7" t="str">
        <f t="shared" ca="1" si="43"/>
        <v/>
      </c>
    </row>
    <row r="123" spans="1:19" x14ac:dyDescent="0.3">
      <c r="A123" s="1" t="str">
        <f t="shared" si="41"/>
        <v>LP_MaxHpBest_01</v>
      </c>
      <c r="B123" s="1" t="s">
        <v>271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0.2</v>
      </c>
      <c r="M123" s="1" t="s">
        <v>167</v>
      </c>
      <c r="O123" s="7">
        <f t="shared" ca="1" si="42"/>
        <v>18</v>
      </c>
      <c r="S123" s="7" t="str">
        <f t="shared" ca="1" si="43"/>
        <v/>
      </c>
    </row>
    <row r="124" spans="1:19" x14ac:dyDescent="0.3">
      <c r="A124" s="1" t="str">
        <f t="shared" ref="A124:A140" si="44">B124&amp;"_"&amp;TEXT(D124,"00")</f>
        <v>LP_MaxHpBest_02</v>
      </c>
      <c r="B124" s="1" t="s">
        <v>271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0.4</v>
      </c>
      <c r="M124" s="1" t="s">
        <v>167</v>
      </c>
      <c r="O124" s="7">
        <f t="shared" ca="1" si="42"/>
        <v>18</v>
      </c>
      <c r="S124" s="7" t="str">
        <f t="shared" ca="1" si="43"/>
        <v/>
      </c>
    </row>
    <row r="125" spans="1:19" x14ac:dyDescent="0.3">
      <c r="A125" s="1" t="str">
        <f t="shared" si="44"/>
        <v>LP_MaxHpBest_03</v>
      </c>
      <c r="B125" s="1" t="s">
        <v>271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0.6</v>
      </c>
      <c r="M125" s="1" t="s">
        <v>167</v>
      </c>
      <c r="O125" s="7">
        <f t="shared" ca="1" si="42"/>
        <v>18</v>
      </c>
      <c r="S125" s="7" t="str">
        <f t="shared" ca="1" si="43"/>
        <v/>
      </c>
    </row>
    <row r="126" spans="1:19" x14ac:dyDescent="0.3">
      <c r="A126" s="1" t="str">
        <f t="shared" si="44"/>
        <v>LP_MaxHpBest_04</v>
      </c>
      <c r="B126" s="1" t="s">
        <v>271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0.8</v>
      </c>
      <c r="M126" s="1" t="s">
        <v>167</v>
      </c>
      <c r="O126" s="7">
        <f t="shared" ca="1" si="42"/>
        <v>18</v>
      </c>
      <c r="S126" s="7" t="str">
        <f t="shared" ca="1" si="43"/>
        <v/>
      </c>
    </row>
    <row r="127" spans="1:19" x14ac:dyDescent="0.3">
      <c r="A127" s="1" t="str">
        <f t="shared" si="44"/>
        <v>LP_MaxHpBest_05</v>
      </c>
      <c r="B127" s="1" t="s">
        <v>271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</v>
      </c>
      <c r="M127" s="1" t="s">
        <v>167</v>
      </c>
      <c r="O127" s="7">
        <f t="shared" ca="1" si="42"/>
        <v>18</v>
      </c>
      <c r="S127" s="7" t="str">
        <f t="shared" ca="1" si="43"/>
        <v/>
      </c>
    </row>
    <row r="128" spans="1:19" x14ac:dyDescent="0.3">
      <c r="A128" s="1" t="str">
        <f t="shared" si="44"/>
        <v>LP_ReduceDmgProjectile_01</v>
      </c>
      <c r="B128" s="1" t="s">
        <v>272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ReduceDamage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0.15</v>
      </c>
      <c r="O128" s="7" t="str">
        <f t="shared" ca="1" si="42"/>
        <v/>
      </c>
      <c r="S128" s="7" t="str">
        <f t="shared" ca="1" si="43"/>
        <v/>
      </c>
    </row>
    <row r="129" spans="1:19" x14ac:dyDescent="0.3">
      <c r="A129" s="1" t="str">
        <f t="shared" si="44"/>
        <v>LP_ReduceDmgProjectile_02</v>
      </c>
      <c r="B129" s="1" t="s">
        <v>272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ReduceDamage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0.33</v>
      </c>
      <c r="O129" s="7" t="str">
        <f t="shared" ca="1" si="42"/>
        <v/>
      </c>
      <c r="S129" s="7" t="str">
        <f t="shared" ca="1" si="43"/>
        <v/>
      </c>
    </row>
    <row r="130" spans="1:19" x14ac:dyDescent="0.3">
      <c r="A130" s="1" t="str">
        <f t="shared" si="44"/>
        <v>LP_ReduceDmgProjectile_03</v>
      </c>
      <c r="B130" s="1" t="s">
        <v>272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0.54</v>
      </c>
      <c r="O130" s="7" t="str">
        <f t="shared" ca="1" si="42"/>
        <v/>
      </c>
      <c r="S130" s="7" t="str">
        <f t="shared" ca="1" si="43"/>
        <v/>
      </c>
    </row>
    <row r="131" spans="1:19" x14ac:dyDescent="0.3">
      <c r="A131" s="1" t="str">
        <f t="shared" si="44"/>
        <v>LP_ReduceDmgProjectile_04</v>
      </c>
      <c r="B131" s="1" t="s">
        <v>272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ReduceDamage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0.78</v>
      </c>
      <c r="O131" s="7" t="str">
        <f t="shared" ca="1" si="42"/>
        <v/>
      </c>
      <c r="S131" s="7" t="str">
        <f t="shared" ca="1" si="43"/>
        <v/>
      </c>
    </row>
    <row r="132" spans="1:19" x14ac:dyDescent="0.3">
      <c r="A132" s="1" t="str">
        <f t="shared" ref="A132:A135" si="45">B132&amp;"_"&amp;TEXT(D132,"00")</f>
        <v>LP_ReduceDmgProjectile_05</v>
      </c>
      <c r="B132" s="1" t="s">
        <v>272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1.0499999999999998</v>
      </c>
      <c r="O132" s="7" t="str">
        <f t="shared" ca="1" si="42"/>
        <v/>
      </c>
      <c r="S132" s="7" t="str">
        <f t="shared" ca="1" si="43"/>
        <v/>
      </c>
    </row>
    <row r="133" spans="1:19" x14ac:dyDescent="0.3">
      <c r="A133" s="1" t="str">
        <f t="shared" si="45"/>
        <v>LP_ReduceDmgProjectile_06</v>
      </c>
      <c r="B133" s="1" t="s">
        <v>272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ReduceDamage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1.35</v>
      </c>
      <c r="O133" s="7" t="str">
        <f t="shared" ca="1" si="42"/>
        <v/>
      </c>
      <c r="S133" s="7" t="str">
        <f t="shared" ca="1" si="43"/>
        <v/>
      </c>
    </row>
    <row r="134" spans="1:19" x14ac:dyDescent="0.3">
      <c r="A134" s="1" t="str">
        <f t="shared" si="45"/>
        <v>LP_ReduceDmgProjectile_07</v>
      </c>
      <c r="B134" s="1" t="s">
        <v>272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ReduceDamage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1.6800000000000002</v>
      </c>
      <c r="O134" s="7" t="str">
        <f t="shared" ca="1" si="42"/>
        <v/>
      </c>
      <c r="S134" s="7" t="str">
        <f t="shared" ca="1" si="43"/>
        <v/>
      </c>
    </row>
    <row r="135" spans="1:19" x14ac:dyDescent="0.3">
      <c r="A135" s="1" t="str">
        <f t="shared" si="45"/>
        <v>LP_ReduceDmgProjectile_08</v>
      </c>
      <c r="B135" s="1" t="s">
        <v>272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2.04</v>
      </c>
      <c r="O135" s="7" t="str">
        <f t="shared" ca="1" si="42"/>
        <v/>
      </c>
      <c r="S135" s="7" t="str">
        <f t="shared" ca="1" si="43"/>
        <v/>
      </c>
    </row>
    <row r="136" spans="1:19" x14ac:dyDescent="0.3">
      <c r="A136" s="1" t="str">
        <f t="shared" ref="A136" si="46">B136&amp;"_"&amp;TEXT(D136,"00")</f>
        <v>LP_ReduceDmgProjectile_09</v>
      </c>
      <c r="B136" s="1" t="s">
        <v>272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2.4300000000000002</v>
      </c>
      <c r="O136" s="7" t="str">
        <f t="shared" ca="1" si="42"/>
        <v/>
      </c>
      <c r="S136" s="7" t="str">
        <f t="shared" ca="1" si="43"/>
        <v/>
      </c>
    </row>
    <row r="137" spans="1:19" x14ac:dyDescent="0.3">
      <c r="A137" s="1" t="str">
        <f t="shared" si="44"/>
        <v>LP_ReduceDmgClose_01</v>
      </c>
      <c r="B137" s="1" t="s">
        <v>273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</v>
      </c>
      <c r="O137" s="7" t="str">
        <f t="shared" ca="1" si="42"/>
        <v/>
      </c>
      <c r="S137" s="7" t="str">
        <f t="shared" ca="1" si="43"/>
        <v/>
      </c>
    </row>
    <row r="138" spans="1:19" x14ac:dyDescent="0.3">
      <c r="A138" s="1" t="str">
        <f t="shared" si="44"/>
        <v>LP_ReduceDmgClose_02</v>
      </c>
      <c r="B138" s="1" t="s">
        <v>273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K138" s="1">
        <v>0.44000000000000006</v>
      </c>
      <c r="O138" s="7" t="str">
        <f t="shared" ca="1" si="42"/>
        <v/>
      </c>
      <c r="S138" s="7" t="str">
        <f t="shared" ca="1" si="43"/>
        <v/>
      </c>
    </row>
    <row r="139" spans="1:19" x14ac:dyDescent="0.3">
      <c r="A139" s="1" t="str">
        <f t="shared" si="44"/>
        <v>LP_ReduceDmgClose_03</v>
      </c>
      <c r="B139" s="1" t="s">
        <v>273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K139" s="1">
        <v>0.72</v>
      </c>
      <c r="O139" s="7" t="str">
        <f t="shared" ca="1" si="42"/>
        <v/>
      </c>
      <c r="S139" s="7" t="str">
        <f t="shared" ca="1" si="43"/>
        <v/>
      </c>
    </row>
    <row r="140" spans="1:19" x14ac:dyDescent="0.3">
      <c r="A140" s="1" t="str">
        <f t="shared" si="44"/>
        <v>LP_ReduceDmgClose_04</v>
      </c>
      <c r="B140" s="1" t="s">
        <v>273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K140" s="1">
        <v>1.04</v>
      </c>
      <c r="O140" s="7" t="str">
        <f t="shared" ca="1" si="42"/>
        <v/>
      </c>
      <c r="S140" s="7" t="str">
        <f t="shared" ca="1" si="43"/>
        <v/>
      </c>
    </row>
    <row r="141" spans="1:19" x14ac:dyDescent="0.3">
      <c r="A141" s="1" t="str">
        <f t="shared" ref="A141:A145" si="47">B141&amp;"_"&amp;TEXT(D141,"00")</f>
        <v>LP_ReduceDmgClose_05</v>
      </c>
      <c r="B141" s="1" t="s">
        <v>273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K141" s="1">
        <v>1.4</v>
      </c>
      <c r="O141" s="7" t="str">
        <f t="shared" ca="1" si="42"/>
        <v/>
      </c>
      <c r="S141" s="7" t="str">
        <f t="shared" ca="1" si="43"/>
        <v/>
      </c>
    </row>
    <row r="142" spans="1:19" x14ac:dyDescent="0.3">
      <c r="A142" s="1" t="str">
        <f t="shared" si="47"/>
        <v>LP_ReduceDmgClose_06</v>
      </c>
      <c r="B142" s="1" t="s">
        <v>273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K142" s="1">
        <v>1.7999999999999998</v>
      </c>
      <c r="O142" s="7" t="str">
        <f t="shared" ca="1" si="42"/>
        <v/>
      </c>
      <c r="S142" s="7" t="str">
        <f t="shared" ca="1" si="43"/>
        <v/>
      </c>
    </row>
    <row r="143" spans="1:19" x14ac:dyDescent="0.3">
      <c r="A143" s="1" t="str">
        <f t="shared" si="47"/>
        <v>LP_ReduceDmgClose_07</v>
      </c>
      <c r="B143" s="1" t="s">
        <v>273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K143" s="1">
        <v>2.2399999999999998</v>
      </c>
      <c r="O143" s="7" t="str">
        <f t="shared" ca="1" si="42"/>
        <v/>
      </c>
      <c r="S143" s="7" t="str">
        <f t="shared" ca="1" si="43"/>
        <v/>
      </c>
    </row>
    <row r="144" spans="1:19" x14ac:dyDescent="0.3">
      <c r="A144" s="1" t="str">
        <f t="shared" si="47"/>
        <v>LP_ReduceDmgClose_08</v>
      </c>
      <c r="B144" s="1" t="s">
        <v>273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K144" s="1">
        <v>2.72</v>
      </c>
      <c r="O144" s="7" t="str">
        <f t="shared" ca="1" si="42"/>
        <v/>
      </c>
      <c r="S144" s="7" t="str">
        <f t="shared" ca="1" si="43"/>
        <v/>
      </c>
    </row>
    <row r="145" spans="1:19" x14ac:dyDescent="0.3">
      <c r="A145" s="1" t="str">
        <f t="shared" si="47"/>
        <v>LP_ReduceDmgClose_09</v>
      </c>
      <c r="B145" s="1" t="s">
        <v>273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K145" s="1">
        <v>3.24</v>
      </c>
      <c r="O145" s="7" t="str">
        <f t="shared" ca="1" si="42"/>
        <v/>
      </c>
      <c r="S145" s="7" t="str">
        <f t="shared" ca="1" si="43"/>
        <v/>
      </c>
    </row>
    <row r="146" spans="1:19" x14ac:dyDescent="0.3">
      <c r="A146" s="1" t="str">
        <f t="shared" ref="A146:A173" si="48">B146&amp;"_"&amp;TEXT(D146,"00")</f>
        <v>LP_ExtraGold_01</v>
      </c>
      <c r="B146" s="1" t="s">
        <v>176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DropAdjust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v>0.2</v>
      </c>
      <c r="O146" s="7" t="str">
        <f t="shared" ca="1" si="42"/>
        <v/>
      </c>
      <c r="S146" s="7" t="str">
        <f t="shared" ca="1" si="43"/>
        <v/>
      </c>
    </row>
    <row r="147" spans="1:19" x14ac:dyDescent="0.3">
      <c r="A147" s="1" t="str">
        <f t="shared" si="48"/>
        <v>LP_ItemChanceBoost_01</v>
      </c>
      <c r="B147" s="1" t="s">
        <v>177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DropAdjust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K147" s="1">
        <v>0.2</v>
      </c>
      <c r="O147" s="7" t="str">
        <f t="shared" ca="1" si="42"/>
        <v/>
      </c>
      <c r="S147" s="7" t="str">
        <f t="shared" ca="1" si="43"/>
        <v/>
      </c>
    </row>
    <row r="148" spans="1:19" x14ac:dyDescent="0.3">
      <c r="A148" s="1" t="str">
        <f t="shared" si="48"/>
        <v>LP_HealChanceBoost_01</v>
      </c>
      <c r="B148" s="1" t="s">
        <v>178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DropAdjust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L148" s="1">
        <v>0.33333299999999999</v>
      </c>
      <c r="O148" s="7" t="str">
        <f t="shared" ca="1" si="42"/>
        <v/>
      </c>
      <c r="S148" s="7" t="str">
        <f t="shared" ca="1" si="43"/>
        <v/>
      </c>
    </row>
    <row r="149" spans="1:19" x14ac:dyDescent="0.3">
      <c r="A149" s="1" t="str">
        <f t="shared" ref="A149:A150" si="49">B149&amp;"_"&amp;TEXT(D149,"00")</f>
        <v>LP_HealChanceBoost_02</v>
      </c>
      <c r="B149" s="1" t="s">
        <v>178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DropAdjust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L149" s="1">
        <v>0.66666599999999998</v>
      </c>
      <c r="O149" s="7" t="str">
        <f t="shared" ref="O149:O150" ca="1" si="50">IF(NOT(ISBLANK(N149)),N149,
IF(ISBLANK(M149),"",
VLOOKUP(M149,OFFSET(INDIRECT("$A:$B"),0,MATCH(M$1&amp;"_Verify",INDIRECT("$1:$1"),0)-1),2,0)
))</f>
        <v/>
      </c>
      <c r="S149" s="7" t="str">
        <f t="shared" ref="S149:S150" ca="1" si="51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49"/>
        <v>LP_HealChanceBoost_03</v>
      </c>
      <c r="B150" s="1" t="s">
        <v>178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DropAdjust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L150" s="1">
        <v>1</v>
      </c>
      <c r="O150" s="7" t="str">
        <f t="shared" ca="1" si="50"/>
        <v/>
      </c>
      <c r="S150" s="7" t="str">
        <f t="shared" ca="1" si="51"/>
        <v/>
      </c>
    </row>
    <row r="151" spans="1:19" x14ac:dyDescent="0.3">
      <c r="A151" s="1" t="str">
        <f t="shared" si="48"/>
        <v>LP_MonsterThrough_01</v>
      </c>
      <c r="B151" s="1" t="s">
        <v>179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MonsterThroughHitObject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 s="1">
        <v>1</v>
      </c>
      <c r="O151" s="7">
        <f t="shared" ca="1" si="42"/>
        <v>1</v>
      </c>
      <c r="S151" s="7" t="str">
        <f t="shared" ca="1" si="43"/>
        <v/>
      </c>
    </row>
    <row r="152" spans="1:19" x14ac:dyDescent="0.3">
      <c r="A152" s="1" t="str">
        <f t="shared" si="48"/>
        <v>LP_MonsterThrough_02</v>
      </c>
      <c r="B152" s="1" t="s">
        <v>179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MonsterThroughHitObject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N152" s="1">
        <v>2</v>
      </c>
      <c r="O152" s="7">
        <f t="shared" ca="1" si="42"/>
        <v>2</v>
      </c>
      <c r="S152" s="7" t="str">
        <f t="shared" ca="1" si="43"/>
        <v/>
      </c>
    </row>
    <row r="153" spans="1:19" x14ac:dyDescent="0.3">
      <c r="A153" s="1" t="str">
        <f t="shared" si="48"/>
        <v>LP_Ricochet_01</v>
      </c>
      <c r="B153" s="1" t="s">
        <v>180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RicochetHitObject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1</v>
      </c>
      <c r="O153" s="7">
        <f t="shared" ca="1" si="42"/>
        <v>1</v>
      </c>
      <c r="S153" s="7" t="str">
        <f t="shared" ca="1" si="43"/>
        <v/>
      </c>
    </row>
    <row r="154" spans="1:19" x14ac:dyDescent="0.3">
      <c r="A154" s="1" t="str">
        <f t="shared" si="48"/>
        <v>LP_Ricochet_02</v>
      </c>
      <c r="B154" s="1" t="s">
        <v>180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RicochetHitObject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 s="1">
        <v>2</v>
      </c>
      <c r="O154" s="7">
        <f t="shared" ca="1" si="42"/>
        <v>2</v>
      </c>
      <c r="S154" s="7" t="str">
        <f t="shared" ca="1" si="43"/>
        <v/>
      </c>
    </row>
    <row r="155" spans="1:19" x14ac:dyDescent="0.3">
      <c r="A155" s="1" t="str">
        <f t="shared" si="48"/>
        <v>LP_BounceWallQuad_01</v>
      </c>
      <c r="B155" s="1" t="s">
        <v>181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BounceWallQuadHitObject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1</v>
      </c>
      <c r="O155" s="7">
        <f t="shared" ca="1" si="42"/>
        <v>1</v>
      </c>
      <c r="S155" s="7" t="str">
        <f t="shared" ca="1" si="43"/>
        <v/>
      </c>
    </row>
    <row r="156" spans="1:19" x14ac:dyDescent="0.3">
      <c r="A156" s="1" t="str">
        <f t="shared" si="48"/>
        <v>LP_BounceWallQuad_02</v>
      </c>
      <c r="B156" s="1" t="s">
        <v>181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BounceWallQuadHitObject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N156" s="1">
        <v>2</v>
      </c>
      <c r="O156" s="7">
        <f t="shared" ca="1" si="42"/>
        <v>2</v>
      </c>
      <c r="S156" s="7" t="str">
        <f t="shared" ca="1" si="43"/>
        <v/>
      </c>
    </row>
    <row r="157" spans="1:19" x14ac:dyDescent="0.3">
      <c r="A157" s="1" t="str">
        <f t="shared" si="48"/>
        <v>LP_Parallel_01</v>
      </c>
      <c r="B157" s="1" t="s">
        <v>182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ParallelHitObject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v>0.6</v>
      </c>
      <c r="N157" s="1">
        <v>2</v>
      </c>
      <c r="O157" s="7">
        <f t="shared" ca="1" si="42"/>
        <v>2</v>
      </c>
      <c r="S157" s="7" t="str">
        <f t="shared" ca="1" si="43"/>
        <v/>
      </c>
    </row>
    <row r="158" spans="1:19" x14ac:dyDescent="0.3">
      <c r="A158" s="1" t="str">
        <f t="shared" si="48"/>
        <v>LP_Parallel_02</v>
      </c>
      <c r="B158" s="1" t="s">
        <v>182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ParallelHitObject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v>0.6</v>
      </c>
      <c r="N158" s="1">
        <v>3</v>
      </c>
      <c r="O158" s="7">
        <f t="shared" ca="1" si="42"/>
        <v>3</v>
      </c>
      <c r="S158" s="7" t="str">
        <f t="shared" ca="1" si="43"/>
        <v/>
      </c>
    </row>
    <row r="159" spans="1:19" x14ac:dyDescent="0.3">
      <c r="A159" s="1" t="str">
        <f t="shared" si="48"/>
        <v>LP_DiagonalNwayGenerator_01</v>
      </c>
      <c r="B159" s="1" t="s">
        <v>183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DiagonalNwayGenerator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N159" s="1">
        <v>1</v>
      </c>
      <c r="O159" s="7">
        <f t="shared" ca="1" si="42"/>
        <v>1</v>
      </c>
      <c r="S159" s="7" t="str">
        <f t="shared" ca="1" si="43"/>
        <v/>
      </c>
    </row>
    <row r="160" spans="1:19" x14ac:dyDescent="0.3">
      <c r="A160" s="1" t="str">
        <f t="shared" si="48"/>
        <v>LP_DiagonalNwayGenerator_02</v>
      </c>
      <c r="B160" s="1" t="s">
        <v>183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DiagonalNwayGenerator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N160" s="1">
        <v>2</v>
      </c>
      <c r="O160" s="7">
        <f t="shared" ca="1" si="42"/>
        <v>2</v>
      </c>
      <c r="S160" s="7" t="str">
        <f t="shared" ca="1" si="43"/>
        <v/>
      </c>
    </row>
    <row r="161" spans="1:21" x14ac:dyDescent="0.3">
      <c r="A161" s="1" t="str">
        <f t="shared" si="48"/>
        <v>LP_LeftRightNwayGenerator_01</v>
      </c>
      <c r="B161" s="1" t="s">
        <v>184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LeftRightNwayGenerator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 s="1">
        <v>1</v>
      </c>
      <c r="O161" s="7">
        <f t="shared" ca="1" si="42"/>
        <v>1</v>
      </c>
      <c r="S161" s="7" t="str">
        <f t="shared" ca="1" si="43"/>
        <v/>
      </c>
    </row>
    <row r="162" spans="1:21" x14ac:dyDescent="0.3">
      <c r="A162" s="1" t="str">
        <f t="shared" si="48"/>
        <v>LP_LeftRightNwayGenerator_02</v>
      </c>
      <c r="B162" s="1" t="s">
        <v>184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LeftRightNwayGenerator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 s="1">
        <v>2</v>
      </c>
      <c r="O162" s="7">
        <f t="shared" ca="1" si="42"/>
        <v>2</v>
      </c>
      <c r="S162" s="7" t="str">
        <f t="shared" ca="1" si="43"/>
        <v/>
      </c>
    </row>
    <row r="163" spans="1:21" x14ac:dyDescent="0.3">
      <c r="A163" s="1" t="str">
        <f t="shared" si="48"/>
        <v>LP_BackNwayGenerator_01</v>
      </c>
      <c r="B163" s="1" t="s">
        <v>185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BackNwayGenerator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N163" s="1">
        <v>1</v>
      </c>
      <c r="O163" s="7">
        <f t="shared" ca="1" si="42"/>
        <v>1</v>
      </c>
      <c r="S163" s="7" t="str">
        <f t="shared" ca="1" si="43"/>
        <v/>
      </c>
    </row>
    <row r="164" spans="1:21" x14ac:dyDescent="0.3">
      <c r="A164" s="1" t="str">
        <f t="shared" si="48"/>
        <v>LP_BackNwayGenerator_02</v>
      </c>
      <c r="B164" s="1" t="s">
        <v>185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BackNwayGenerator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N164" s="1">
        <v>2</v>
      </c>
      <c r="O164" s="7">
        <f t="shared" ca="1" si="42"/>
        <v>2</v>
      </c>
      <c r="S164" s="7" t="str">
        <f t="shared" ca="1" si="43"/>
        <v/>
      </c>
    </row>
    <row r="165" spans="1:21" x14ac:dyDescent="0.3">
      <c r="A165" s="1" t="str">
        <f t="shared" si="48"/>
        <v>LP_Repeat_01</v>
      </c>
      <c r="B165" s="1" t="s">
        <v>186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RepeatHitObject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v>0.5</v>
      </c>
      <c r="N165" s="1">
        <v>1</v>
      </c>
      <c r="O165" s="7">
        <f t="shared" ca="1" si="42"/>
        <v>1</v>
      </c>
      <c r="S165" s="7" t="str">
        <f t="shared" ca="1" si="43"/>
        <v/>
      </c>
    </row>
    <row r="166" spans="1:21" x14ac:dyDescent="0.3">
      <c r="A166" s="1" t="str">
        <f t="shared" si="48"/>
        <v>LP_Repeat_02</v>
      </c>
      <c r="B166" s="1" t="s">
        <v>186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RepeatHitObject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v>0.5</v>
      </c>
      <c r="N166" s="1">
        <v>2</v>
      </c>
      <c r="O166" s="7">
        <f t="shared" ca="1" si="42"/>
        <v>2</v>
      </c>
      <c r="S166" s="7" t="str">
        <f t="shared" ca="1" si="43"/>
        <v/>
      </c>
    </row>
    <row r="167" spans="1:21" x14ac:dyDescent="0.3">
      <c r="A167" s="1" t="str">
        <f t="shared" si="48"/>
        <v>LP_HealOnKill_01</v>
      </c>
      <c r="B167" s="1" t="s">
        <v>275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ref="O167" ca="1" si="52">IF(NOT(ISBLANK(N167)),N167,
IF(ISBLANK(M167),"",
VLOOKUP(M167,OFFSET(INDIRECT("$A:$B"),0,MATCH(M$1&amp;"_Verify",INDIRECT("$1:$1"),0)-1),2,0)
))</f>
        <v/>
      </c>
      <c r="Q167" s="1" t="s">
        <v>278</v>
      </c>
      <c r="S167" s="7">
        <f t="shared" ca="1" si="43"/>
        <v>6</v>
      </c>
      <c r="U167" s="1" t="s">
        <v>277</v>
      </c>
    </row>
    <row r="168" spans="1:21" x14ac:dyDescent="0.3">
      <c r="A168" s="1" t="str">
        <f t="shared" si="48"/>
        <v>LP_HealOnKill_02</v>
      </c>
      <c r="B168" s="1" t="s">
        <v>275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42"/>
        <v/>
      </c>
      <c r="Q168" s="1" t="s">
        <v>278</v>
      </c>
      <c r="S168" s="7">
        <f t="shared" ca="1" si="43"/>
        <v>6</v>
      </c>
      <c r="U168" s="1" t="s">
        <v>277</v>
      </c>
    </row>
    <row r="169" spans="1:21" x14ac:dyDescent="0.3">
      <c r="A169" s="1" t="str">
        <f t="shared" ref="A169:A171" si="53">B169&amp;"_"&amp;TEXT(D169,"00")</f>
        <v>LP_HealOnKill_03</v>
      </c>
      <c r="B169" s="1" t="s">
        <v>275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ref="O169:O171" ca="1" si="54">IF(NOT(ISBLANK(N169)),N169,
IF(ISBLANK(M169),"",
VLOOKUP(M169,OFFSET(INDIRECT("$A:$B"),0,MATCH(M$1&amp;"_Verify",INDIRECT("$1:$1"),0)-1),2,0)
))</f>
        <v/>
      </c>
      <c r="Q169" s="1" t="s">
        <v>278</v>
      </c>
      <c r="S169" s="7">
        <f t="shared" ref="S169:S171" ca="1" si="55">IF(NOT(ISBLANK(R169)),R169,
IF(ISBLANK(Q169),"",
VLOOKUP(Q169,OFFSET(INDIRECT("$A:$B"),0,MATCH(Q$1&amp;"_Verify",INDIRECT("$1:$1"),0)-1),2,0)
))</f>
        <v>6</v>
      </c>
      <c r="U169" s="1" t="s">
        <v>277</v>
      </c>
    </row>
    <row r="170" spans="1:21" x14ac:dyDescent="0.3">
      <c r="A170" s="1" t="str">
        <f t="shared" si="53"/>
        <v>LP_HealOnKill_04</v>
      </c>
      <c r="B170" s="1" t="s">
        <v>275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54"/>
        <v/>
      </c>
      <c r="Q170" s="1" t="s">
        <v>278</v>
      </c>
      <c r="S170" s="7">
        <f t="shared" ca="1" si="55"/>
        <v>6</v>
      </c>
      <c r="U170" s="1" t="s">
        <v>277</v>
      </c>
    </row>
    <row r="171" spans="1:21" x14ac:dyDescent="0.3">
      <c r="A171" s="1" t="str">
        <f t="shared" si="53"/>
        <v>LP_HealOnKill_05</v>
      </c>
      <c r="B171" s="1" t="s">
        <v>275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54"/>
        <v/>
      </c>
      <c r="Q171" s="1" t="s">
        <v>278</v>
      </c>
      <c r="S171" s="7">
        <f t="shared" ca="1" si="55"/>
        <v>6</v>
      </c>
      <c r="U171" s="1" t="s">
        <v>277</v>
      </c>
    </row>
    <row r="172" spans="1:21" x14ac:dyDescent="0.3">
      <c r="A172" s="1" t="str">
        <f t="shared" si="48"/>
        <v>LP_HealOnKill_Heal_01</v>
      </c>
      <c r="B172" s="1" t="s">
        <v>276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Heal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v>0.01</v>
      </c>
      <c r="O172" s="7" t="str">
        <f t="shared" ref="O172:O211" ca="1" si="56">IF(NOT(ISBLANK(N172)),N172,
IF(ISBLANK(M172),"",
VLOOKUP(M172,OFFSET(INDIRECT("$A:$B"),0,MATCH(M$1&amp;"_Verify",INDIRECT("$1:$1"),0)-1),2,0)
))</f>
        <v/>
      </c>
      <c r="S172" s="7" t="str">
        <f t="shared" ca="1" si="43"/>
        <v/>
      </c>
    </row>
    <row r="173" spans="1:21" x14ac:dyDescent="0.3">
      <c r="A173" s="1" t="str">
        <f t="shared" si="48"/>
        <v>LP_HealOnKill_Heal_02</v>
      </c>
      <c r="B173" s="1" t="s">
        <v>276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Heal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v>2.1000000000000001E-2</v>
      </c>
      <c r="O173" s="7" t="str">
        <f t="shared" ca="1" si="56"/>
        <v/>
      </c>
      <c r="S173" s="7" t="str">
        <f t="shared" ca="1" si="43"/>
        <v/>
      </c>
    </row>
    <row r="174" spans="1:21" x14ac:dyDescent="0.3">
      <c r="A174" s="1" t="str">
        <f t="shared" ref="A174:A176" si="57">B174&amp;"_"&amp;TEXT(D174,"00")</f>
        <v>LP_HealOnKill_Heal_03</v>
      </c>
      <c r="B174" s="1" t="s">
        <v>276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Heal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v>3.3000000000000002E-2</v>
      </c>
      <c r="O174" s="7" t="str">
        <f t="shared" ref="O174:O176" ca="1" si="58">IF(NOT(ISBLANK(N174)),N174,
IF(ISBLANK(M174),"",
VLOOKUP(M174,OFFSET(INDIRECT("$A:$B"),0,MATCH(M$1&amp;"_Verify",INDIRECT("$1:$1"),0)-1),2,0)
))</f>
        <v/>
      </c>
      <c r="S174" s="7" t="str">
        <f t="shared" ref="S174:S176" ca="1" si="59">IF(NOT(ISBLANK(R174)),R174,
IF(ISBLANK(Q174),"",
VLOOKUP(Q174,OFFSET(INDIRECT("$A:$B"),0,MATCH(Q$1&amp;"_Verify",INDIRECT("$1:$1"),0)-1),2,0)
))</f>
        <v/>
      </c>
    </row>
    <row r="175" spans="1:21" x14ac:dyDescent="0.3">
      <c r="A175" s="1" t="str">
        <f t="shared" si="57"/>
        <v>LP_HealOnKill_Heal_04</v>
      </c>
      <c r="B175" s="1" t="s">
        <v>276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Heal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v>4.5999999999999999E-2</v>
      </c>
      <c r="O175" s="7" t="str">
        <f t="shared" ca="1" si="58"/>
        <v/>
      </c>
      <c r="S175" s="7" t="str">
        <f t="shared" ca="1" si="59"/>
        <v/>
      </c>
    </row>
    <row r="176" spans="1:21" x14ac:dyDescent="0.3">
      <c r="A176" s="1" t="str">
        <f t="shared" si="57"/>
        <v>LP_HealOnKill_Heal_05</v>
      </c>
      <c r="B176" s="1" t="s">
        <v>276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Heal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v>0.06</v>
      </c>
      <c r="O176" s="7" t="str">
        <f t="shared" ca="1" si="58"/>
        <v/>
      </c>
      <c r="S176" s="7" t="str">
        <f t="shared" ca="1" si="59"/>
        <v/>
      </c>
    </row>
    <row r="177" spans="1:21" x14ac:dyDescent="0.3">
      <c r="A177" s="1" t="str">
        <f t="shared" ref="A177:A197" si="60">B177&amp;"_"&amp;TEXT(D177,"00")</f>
        <v>LP_HealOnKillBetter_01</v>
      </c>
      <c r="B177" s="1" t="s">
        <v>279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CallAffectorValue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O177" s="7" t="str">
        <f t="shared" ca="1" si="56"/>
        <v/>
      </c>
      <c r="Q177" s="1" t="s">
        <v>278</v>
      </c>
      <c r="S177" s="7">
        <f t="shared" ca="1" si="43"/>
        <v>6</v>
      </c>
      <c r="U177" s="1" t="s">
        <v>280</v>
      </c>
    </row>
    <row r="178" spans="1:21" x14ac:dyDescent="0.3">
      <c r="A178" s="1" t="str">
        <f t="shared" si="60"/>
        <v>LP_HealOnKillBetter_02</v>
      </c>
      <c r="B178" s="1" t="s">
        <v>279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56"/>
        <v/>
      </c>
      <c r="Q178" s="1" t="s">
        <v>278</v>
      </c>
      <c r="S178" s="7">
        <f t="shared" ca="1" si="43"/>
        <v>6</v>
      </c>
      <c r="U178" s="1" t="s">
        <v>280</v>
      </c>
    </row>
    <row r="179" spans="1:21" x14ac:dyDescent="0.3">
      <c r="A179" s="1" t="str">
        <f t="shared" ref="A179:A181" si="61">B179&amp;"_"&amp;TEXT(D179,"00")</f>
        <v>LP_HealOnKillBetter_03</v>
      </c>
      <c r="B179" s="1" t="s">
        <v>279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ref="O179:O181" ca="1" si="62">IF(NOT(ISBLANK(N179)),N179,
IF(ISBLANK(M179),"",
VLOOKUP(M179,OFFSET(INDIRECT("$A:$B"),0,MATCH(M$1&amp;"_Verify",INDIRECT("$1:$1"),0)-1),2,0)
))</f>
        <v/>
      </c>
      <c r="Q179" s="1" t="s">
        <v>278</v>
      </c>
      <c r="S179" s="7">
        <f t="shared" ref="S179:S181" ca="1" si="63">IF(NOT(ISBLANK(R179)),R179,
IF(ISBLANK(Q179),"",
VLOOKUP(Q179,OFFSET(INDIRECT("$A:$B"),0,MATCH(Q$1&amp;"_Verify",INDIRECT("$1:$1"),0)-1),2,0)
))</f>
        <v>6</v>
      </c>
      <c r="U179" s="1" t="s">
        <v>280</v>
      </c>
    </row>
    <row r="180" spans="1:21" x14ac:dyDescent="0.3">
      <c r="A180" s="1" t="str">
        <f t="shared" si="61"/>
        <v>LP_HealOnKillBetter_04</v>
      </c>
      <c r="B180" s="1" t="s">
        <v>279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2"/>
        <v/>
      </c>
      <c r="Q180" s="1" t="s">
        <v>278</v>
      </c>
      <c r="S180" s="7">
        <f t="shared" ca="1" si="63"/>
        <v>6</v>
      </c>
      <c r="U180" s="1" t="s">
        <v>280</v>
      </c>
    </row>
    <row r="181" spans="1:21" x14ac:dyDescent="0.3">
      <c r="A181" s="1" t="str">
        <f t="shared" si="61"/>
        <v>LP_HealOnKillBetter_05</v>
      </c>
      <c r="B181" s="1" t="s">
        <v>279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62"/>
        <v/>
      </c>
      <c r="Q181" s="1" t="s">
        <v>278</v>
      </c>
      <c r="S181" s="7">
        <f t="shared" ca="1" si="63"/>
        <v>6</v>
      </c>
      <c r="U181" s="1" t="s">
        <v>280</v>
      </c>
    </row>
    <row r="182" spans="1:21" x14ac:dyDescent="0.3">
      <c r="A182" s="1" t="str">
        <f t="shared" si="60"/>
        <v>LP_HealOnKillBetter_Heal_01</v>
      </c>
      <c r="B182" s="1" t="s">
        <v>280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Heal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v>1.2E-2</v>
      </c>
      <c r="O182" s="7" t="str">
        <f t="shared" ca="1" si="56"/>
        <v/>
      </c>
      <c r="S182" s="7" t="str">
        <f t="shared" ca="1" si="43"/>
        <v/>
      </c>
    </row>
    <row r="183" spans="1:21" x14ac:dyDescent="0.3">
      <c r="A183" s="1" t="str">
        <f t="shared" si="60"/>
        <v>LP_HealOnKillBetter_Heal_02</v>
      </c>
      <c r="B183" s="1" t="s">
        <v>280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v>2.52E-2</v>
      </c>
      <c r="O183" s="7" t="str">
        <f t="shared" ca="1" si="56"/>
        <v/>
      </c>
      <c r="S183" s="7" t="str">
        <f t="shared" ca="1" si="43"/>
        <v/>
      </c>
    </row>
    <row r="184" spans="1:21" x14ac:dyDescent="0.3">
      <c r="A184" s="1" t="str">
        <f t="shared" ref="A184" si="64">B184&amp;"_"&amp;TEXT(D184,"00")</f>
        <v>LP_HealOnKillBetter_Heal_03</v>
      </c>
      <c r="B184" s="1" t="s">
        <v>280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v>3.9600000000000003E-2</v>
      </c>
      <c r="O184" s="7" t="str">
        <f t="shared" ref="O184" ca="1" si="65">IF(NOT(ISBLANK(N184)),N184,
IF(ISBLANK(M184),"",
VLOOKUP(M184,OFFSET(INDIRECT("$A:$B"),0,MATCH(M$1&amp;"_Verify",INDIRECT("$1:$1"),0)-1),2,0)
))</f>
        <v/>
      </c>
      <c r="S184" s="7" t="str">
        <f t="shared" ref="S184" ca="1" si="66">IF(NOT(ISBLANK(R184)),R184,
IF(ISBLANK(Q184),"",
VLOOKUP(Q184,OFFSET(INDIRECT("$A:$B"),0,MATCH(Q$1&amp;"_Verify",INDIRECT("$1:$1"),0)-1),2,0)
))</f>
        <v/>
      </c>
    </row>
    <row r="185" spans="1:21" x14ac:dyDescent="0.3">
      <c r="A185" s="1" t="str">
        <f t="shared" ref="A185:A186" si="67">B185&amp;"_"&amp;TEXT(D185,"00")</f>
        <v>LP_HealOnKillBetter_Heal_04</v>
      </c>
      <c r="B185" s="1" t="s">
        <v>280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v>5.5199999999999999E-2</v>
      </c>
      <c r="O185" s="7" t="str">
        <f t="shared" ref="O185:O186" ca="1" si="68">IF(NOT(ISBLANK(N185)),N185,
IF(ISBLANK(M185),"",
VLOOKUP(M185,OFFSET(INDIRECT("$A:$B"),0,MATCH(M$1&amp;"_Verify",INDIRECT("$1:$1"),0)-1),2,0)
))</f>
        <v/>
      </c>
      <c r="S185" s="7" t="str">
        <f t="shared" ref="S185:S186" ca="1" si="69">IF(NOT(ISBLANK(R185)),R185,
IF(ISBLANK(Q185),"",
VLOOKUP(Q185,OFFSET(INDIRECT("$A:$B"),0,MATCH(Q$1&amp;"_Verify",INDIRECT("$1:$1"),0)-1),2,0)
))</f>
        <v/>
      </c>
    </row>
    <row r="186" spans="1:21" x14ac:dyDescent="0.3">
      <c r="A186" s="1" t="str">
        <f t="shared" si="67"/>
        <v>LP_HealOnKillBetter_Heal_05</v>
      </c>
      <c r="B186" s="1" t="s">
        <v>280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Heal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v>7.1999999999999995E-2</v>
      </c>
      <c r="O186" s="7" t="str">
        <f t="shared" ca="1" si="68"/>
        <v/>
      </c>
      <c r="S186" s="7" t="str">
        <f t="shared" ca="1" si="69"/>
        <v/>
      </c>
    </row>
    <row r="187" spans="1:21" x14ac:dyDescent="0.3">
      <c r="A187" s="1" t="str">
        <f t="shared" si="60"/>
        <v>LP_AtkSpeedUpOnEncounter_01</v>
      </c>
      <c r="B187" s="1" t="s">
        <v>306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56"/>
        <v/>
      </c>
      <c r="Q187" s="1" t="s">
        <v>307</v>
      </c>
      <c r="S187" s="7">
        <f t="shared" ref="S187:S250" ca="1" si="70">IF(NOT(ISBLANK(R187)),R187,
IF(ISBLANK(Q187),"",
VLOOKUP(Q187,OFFSET(INDIRECT("$A:$B"),0,MATCH(Q$1&amp;"_Verify",INDIRECT("$1:$1"),0)-1),2,0)
))</f>
        <v>1</v>
      </c>
      <c r="U187" s="1" t="s">
        <v>308</v>
      </c>
    </row>
    <row r="188" spans="1:21" x14ac:dyDescent="0.3">
      <c r="A188" s="1" t="str">
        <f t="shared" si="60"/>
        <v>LP_AtkSpeedUpOnEncounter_02</v>
      </c>
      <c r="B188" s="1" t="s">
        <v>306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56"/>
        <v/>
      </c>
      <c r="Q188" s="1" t="s">
        <v>307</v>
      </c>
      <c r="S188" s="7">
        <f t="shared" ca="1" si="70"/>
        <v>1</v>
      </c>
      <c r="U188" s="1" t="s">
        <v>308</v>
      </c>
    </row>
    <row r="189" spans="1:21" x14ac:dyDescent="0.3">
      <c r="A189" s="1" t="str">
        <f t="shared" ref="A189:A195" si="71">B189&amp;"_"&amp;TEXT(D189,"00")</f>
        <v>LP_AtkSpeedUpOnEncounter_03</v>
      </c>
      <c r="B189" s="1" t="s">
        <v>306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ref="O189:O195" ca="1" si="72">IF(NOT(ISBLANK(N189)),N189,
IF(ISBLANK(M189),"",
VLOOKUP(M189,OFFSET(INDIRECT("$A:$B"),0,MATCH(M$1&amp;"_Verify",INDIRECT("$1:$1"),0)-1),2,0)
))</f>
        <v/>
      </c>
      <c r="Q189" s="1" t="s">
        <v>307</v>
      </c>
      <c r="S189" s="7">
        <f t="shared" ca="1" si="70"/>
        <v>1</v>
      </c>
      <c r="U189" s="1" t="s">
        <v>308</v>
      </c>
    </row>
    <row r="190" spans="1:21" x14ac:dyDescent="0.3">
      <c r="A190" s="1" t="str">
        <f t="shared" si="71"/>
        <v>LP_AtkSpeedUpOnEncounter_04</v>
      </c>
      <c r="B190" s="1" t="s">
        <v>306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72"/>
        <v/>
      </c>
      <c r="Q190" s="1" t="s">
        <v>307</v>
      </c>
      <c r="S190" s="7">
        <f t="shared" ca="1" si="70"/>
        <v>1</v>
      </c>
      <c r="U190" s="1" t="s">
        <v>308</v>
      </c>
    </row>
    <row r="191" spans="1:21" x14ac:dyDescent="0.3">
      <c r="A191" s="1" t="str">
        <f t="shared" si="71"/>
        <v>LP_AtkSpeedUpOnEncounter_05</v>
      </c>
      <c r="B191" s="1" t="s">
        <v>306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72"/>
        <v/>
      </c>
      <c r="Q191" s="1" t="s">
        <v>307</v>
      </c>
      <c r="S191" s="7">
        <f t="shared" ca="1" si="70"/>
        <v>1</v>
      </c>
      <c r="U191" s="1" t="s">
        <v>308</v>
      </c>
    </row>
    <row r="192" spans="1:21" x14ac:dyDescent="0.3">
      <c r="A192" s="1" t="str">
        <f t="shared" si="71"/>
        <v>LP_AtkSpeedUpOnEncounter_06</v>
      </c>
      <c r="B192" s="1" t="s">
        <v>306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72"/>
        <v/>
      </c>
      <c r="Q192" s="1" t="s">
        <v>307</v>
      </c>
      <c r="S192" s="7">
        <f t="shared" ca="1" si="70"/>
        <v>1</v>
      </c>
      <c r="U192" s="1" t="s">
        <v>308</v>
      </c>
    </row>
    <row r="193" spans="1:23" x14ac:dyDescent="0.3">
      <c r="A193" s="1" t="str">
        <f t="shared" si="71"/>
        <v>LP_AtkSpeedUpOnEncounter_07</v>
      </c>
      <c r="B193" s="1" t="s">
        <v>306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72"/>
        <v/>
      </c>
      <c r="Q193" s="1" t="s">
        <v>307</v>
      </c>
      <c r="S193" s="7">
        <f t="shared" ca="1" si="70"/>
        <v>1</v>
      </c>
      <c r="U193" s="1" t="s">
        <v>308</v>
      </c>
    </row>
    <row r="194" spans="1:23" x14ac:dyDescent="0.3">
      <c r="A194" s="1" t="str">
        <f t="shared" si="71"/>
        <v>LP_AtkSpeedUpOnEncounter_08</v>
      </c>
      <c r="B194" s="1" t="s">
        <v>306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72"/>
        <v/>
      </c>
      <c r="Q194" s="1" t="s">
        <v>307</v>
      </c>
      <c r="S194" s="7">
        <f t="shared" ca="1" si="70"/>
        <v>1</v>
      </c>
      <c r="U194" s="1" t="s">
        <v>308</v>
      </c>
    </row>
    <row r="195" spans="1:23" x14ac:dyDescent="0.3">
      <c r="A195" s="1" t="str">
        <f t="shared" si="71"/>
        <v>LP_AtkSpeedUpOnEncounter_09</v>
      </c>
      <c r="B195" s="1" t="s">
        <v>306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CallAffectorValue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O195" s="7" t="str">
        <f t="shared" ca="1" si="72"/>
        <v/>
      </c>
      <c r="Q195" s="1" t="s">
        <v>307</v>
      </c>
      <c r="S195" s="7">
        <f t="shared" ca="1" si="70"/>
        <v>1</v>
      </c>
      <c r="U195" s="1" t="s">
        <v>308</v>
      </c>
    </row>
    <row r="196" spans="1:23" x14ac:dyDescent="0.3">
      <c r="A196" s="1" t="str">
        <f t="shared" si="60"/>
        <v>LP_AtkSpeedUpOnEncounter_Spd_01</v>
      </c>
      <c r="B196" s="1" t="s">
        <v>303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4.5</v>
      </c>
      <c r="J196" s="1">
        <v>0.25</v>
      </c>
      <c r="M196" s="1" t="s">
        <v>153</v>
      </c>
      <c r="O196" s="7">
        <f t="shared" ca="1" si="56"/>
        <v>3</v>
      </c>
      <c r="R196" s="1">
        <v>1</v>
      </c>
      <c r="S196" s="7">
        <f t="shared" ca="1" si="70"/>
        <v>1</v>
      </c>
      <c r="W196" s="1" t="s">
        <v>378</v>
      </c>
    </row>
    <row r="197" spans="1:23" x14ac:dyDescent="0.3">
      <c r="A197" s="1" t="str">
        <f t="shared" si="60"/>
        <v>LP_AtkSpeedUpOnEncounter_Spd_02</v>
      </c>
      <c r="B197" s="1" t="s">
        <v>303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0.5</v>
      </c>
      <c r="M197" s="1" t="s">
        <v>153</v>
      </c>
      <c r="O197" s="7">
        <f t="shared" ca="1" si="56"/>
        <v>3</v>
      </c>
      <c r="R197" s="1">
        <v>1</v>
      </c>
      <c r="S197" s="7">
        <f t="shared" ca="1" si="70"/>
        <v>1</v>
      </c>
      <c r="W197" s="1" t="s">
        <v>378</v>
      </c>
    </row>
    <row r="198" spans="1:23" x14ac:dyDescent="0.3">
      <c r="A198" s="1" t="str">
        <f t="shared" ref="A198:A204" si="73">B198&amp;"_"&amp;TEXT(D198,"00")</f>
        <v>LP_AtkSpeedUpOnEncounter_Spd_03</v>
      </c>
      <c r="B198" s="1" t="s">
        <v>303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5.5</v>
      </c>
      <c r="J198" s="1">
        <v>0.75</v>
      </c>
      <c r="M198" s="1" t="s">
        <v>153</v>
      </c>
      <c r="O198" s="7">
        <f t="shared" ref="O198:O204" ca="1" si="74">IF(NOT(ISBLANK(N198)),N198,
IF(ISBLANK(M198),"",
VLOOKUP(M198,OFFSET(INDIRECT("$A:$B"),0,MATCH(M$1&amp;"_Verify",INDIRECT("$1:$1"),0)-1),2,0)
))</f>
        <v>3</v>
      </c>
      <c r="R198" s="1">
        <v>1</v>
      </c>
      <c r="S198" s="7">
        <f t="shared" ca="1" si="70"/>
        <v>1</v>
      </c>
      <c r="W198" s="1" t="s">
        <v>378</v>
      </c>
    </row>
    <row r="199" spans="1:23" x14ac:dyDescent="0.3">
      <c r="A199" s="1" t="str">
        <f t="shared" si="73"/>
        <v>LP_AtkSpeedUpOnEncounter_Spd_04</v>
      </c>
      <c r="B199" s="1" t="s">
        <v>303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</v>
      </c>
      <c r="J199" s="1">
        <v>1</v>
      </c>
      <c r="M199" s="1" t="s">
        <v>153</v>
      </c>
      <c r="O199" s="7">
        <f t="shared" ca="1" si="74"/>
        <v>3</v>
      </c>
      <c r="R199" s="1">
        <v>1</v>
      </c>
      <c r="S199" s="7">
        <f t="shared" ca="1" si="70"/>
        <v>1</v>
      </c>
      <c r="W199" s="1" t="s">
        <v>378</v>
      </c>
    </row>
    <row r="200" spans="1:23" x14ac:dyDescent="0.3">
      <c r="A200" s="1" t="str">
        <f t="shared" si="73"/>
        <v>LP_AtkSpeedUpOnEncounter_Spd_05</v>
      </c>
      <c r="B200" s="1" t="s">
        <v>303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6.5</v>
      </c>
      <c r="J200" s="1">
        <v>1.25</v>
      </c>
      <c r="M200" s="1" t="s">
        <v>153</v>
      </c>
      <c r="O200" s="7">
        <f t="shared" ca="1" si="74"/>
        <v>3</v>
      </c>
      <c r="R200" s="1">
        <v>1</v>
      </c>
      <c r="S200" s="7">
        <f t="shared" ca="1" si="70"/>
        <v>1</v>
      </c>
      <c r="W200" s="1" t="s">
        <v>378</v>
      </c>
    </row>
    <row r="201" spans="1:23" x14ac:dyDescent="0.3">
      <c r="A201" s="1" t="str">
        <f t="shared" si="73"/>
        <v>LP_AtkSpeedUpOnEncounter_Spd_06</v>
      </c>
      <c r="B201" s="1" t="s">
        <v>303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7</v>
      </c>
      <c r="J201" s="1">
        <v>1.5</v>
      </c>
      <c r="M201" s="1" t="s">
        <v>153</v>
      </c>
      <c r="O201" s="7">
        <f t="shared" ca="1" si="74"/>
        <v>3</v>
      </c>
      <c r="R201" s="1">
        <v>1</v>
      </c>
      <c r="S201" s="7">
        <f t="shared" ca="1" si="70"/>
        <v>1</v>
      </c>
      <c r="W201" s="1" t="s">
        <v>378</v>
      </c>
    </row>
    <row r="202" spans="1:23" x14ac:dyDescent="0.3">
      <c r="A202" s="1" t="str">
        <f t="shared" si="73"/>
        <v>LP_AtkSpeedUpOnEncounter_Spd_07</v>
      </c>
      <c r="B202" s="1" t="s">
        <v>303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7.5</v>
      </c>
      <c r="J202" s="1">
        <v>1.75</v>
      </c>
      <c r="M202" s="1" t="s">
        <v>153</v>
      </c>
      <c r="O202" s="7">
        <f t="shared" ca="1" si="74"/>
        <v>3</v>
      </c>
      <c r="R202" s="1">
        <v>1</v>
      </c>
      <c r="S202" s="7">
        <f t="shared" ca="1" si="70"/>
        <v>1</v>
      </c>
      <c r="W202" s="1" t="s">
        <v>378</v>
      </c>
    </row>
    <row r="203" spans="1:23" x14ac:dyDescent="0.3">
      <c r="A203" s="1" t="str">
        <f t="shared" si="73"/>
        <v>LP_AtkSpeedUpOnEncounter_Spd_08</v>
      </c>
      <c r="B203" s="1" t="s">
        <v>303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8</v>
      </c>
      <c r="J203" s="1">
        <v>2</v>
      </c>
      <c r="M203" s="1" t="s">
        <v>153</v>
      </c>
      <c r="O203" s="7">
        <f t="shared" ca="1" si="74"/>
        <v>3</v>
      </c>
      <c r="R203" s="1">
        <v>1</v>
      </c>
      <c r="S203" s="7">
        <f t="shared" ca="1" si="70"/>
        <v>1</v>
      </c>
      <c r="W203" s="1" t="s">
        <v>378</v>
      </c>
    </row>
    <row r="204" spans="1:23" x14ac:dyDescent="0.3">
      <c r="A204" s="1" t="str">
        <f t="shared" si="73"/>
        <v>LP_AtkSpeedUpOnEncounter_Spd_09</v>
      </c>
      <c r="B204" s="1" t="s">
        <v>303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8.5</v>
      </c>
      <c r="J204" s="1">
        <v>2.25</v>
      </c>
      <c r="M204" s="1" t="s">
        <v>153</v>
      </c>
      <c r="O204" s="7">
        <f t="shared" ca="1" si="74"/>
        <v>3</v>
      </c>
      <c r="R204" s="1">
        <v>1</v>
      </c>
      <c r="S204" s="7">
        <f t="shared" ca="1" si="70"/>
        <v>1</v>
      </c>
      <c r="W204" s="1" t="s">
        <v>378</v>
      </c>
    </row>
    <row r="205" spans="1:23" x14ac:dyDescent="0.3">
      <c r="A205" s="1" t="str">
        <f t="shared" ref="A205:A211" si="75">B205&amp;"_"&amp;TEXT(D205,"00")</f>
        <v>LP_AtkSpeedUpOnEncounterBetter_01</v>
      </c>
      <c r="B205" s="1" t="s">
        <v>302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56"/>
        <v/>
      </c>
      <c r="Q205" s="1" t="s">
        <v>307</v>
      </c>
      <c r="S205" s="7">
        <f t="shared" ca="1" si="70"/>
        <v>1</v>
      </c>
      <c r="U205" s="1" t="s">
        <v>304</v>
      </c>
    </row>
    <row r="206" spans="1:23" x14ac:dyDescent="0.3">
      <c r="A206" s="1" t="str">
        <f t="shared" si="75"/>
        <v>LP_AtkSpeedUpOnEncounterBetter_02</v>
      </c>
      <c r="B206" s="1" t="s">
        <v>302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ca="1" si="56"/>
        <v/>
      </c>
      <c r="Q206" s="1" t="s">
        <v>307</v>
      </c>
      <c r="S206" s="7">
        <f t="shared" ca="1" si="70"/>
        <v>1</v>
      </c>
      <c r="U206" s="1" t="s">
        <v>304</v>
      </c>
    </row>
    <row r="207" spans="1:23" x14ac:dyDescent="0.3">
      <c r="A207" s="1" t="str">
        <f t="shared" ref="A207:A209" si="76">B207&amp;"_"&amp;TEXT(D207,"00")</f>
        <v>LP_AtkSpeedUpOnEncounterBetter_03</v>
      </c>
      <c r="B207" s="1" t="s">
        <v>302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CallAffectorValue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O207" s="7" t="str">
        <f t="shared" ref="O207:O209" ca="1" si="77">IF(NOT(ISBLANK(N207)),N207,
IF(ISBLANK(M207),"",
VLOOKUP(M207,OFFSET(INDIRECT("$A:$B"),0,MATCH(M$1&amp;"_Verify",INDIRECT("$1:$1"),0)-1),2,0)
))</f>
        <v/>
      </c>
      <c r="Q207" s="1" t="s">
        <v>307</v>
      </c>
      <c r="S207" s="7">
        <f t="shared" ca="1" si="70"/>
        <v>1</v>
      </c>
      <c r="U207" s="1" t="s">
        <v>304</v>
      </c>
    </row>
    <row r="208" spans="1:23" x14ac:dyDescent="0.3">
      <c r="A208" s="1" t="str">
        <f t="shared" si="76"/>
        <v>LP_AtkSpeedUpOnEncounterBetter_04</v>
      </c>
      <c r="B208" s="1" t="s">
        <v>302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CallAffectorValue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O208" s="7" t="str">
        <f t="shared" ca="1" si="77"/>
        <v/>
      </c>
      <c r="Q208" s="1" t="s">
        <v>307</v>
      </c>
      <c r="S208" s="7">
        <f t="shared" ca="1" si="70"/>
        <v>1</v>
      </c>
      <c r="U208" s="1" t="s">
        <v>304</v>
      </c>
    </row>
    <row r="209" spans="1:23" x14ac:dyDescent="0.3">
      <c r="A209" s="1" t="str">
        <f t="shared" si="76"/>
        <v>LP_AtkSpeedUpOnEncounterBetter_05</v>
      </c>
      <c r="B209" s="1" t="s">
        <v>302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CallAffectorValue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O209" s="7" t="str">
        <f t="shared" ca="1" si="77"/>
        <v/>
      </c>
      <c r="Q209" s="1" t="s">
        <v>307</v>
      </c>
      <c r="S209" s="7">
        <f t="shared" ca="1" si="70"/>
        <v>1</v>
      </c>
      <c r="U209" s="1" t="s">
        <v>304</v>
      </c>
    </row>
    <row r="210" spans="1:23" x14ac:dyDescent="0.3">
      <c r="A210" s="1" t="str">
        <f t="shared" si="75"/>
        <v>LP_AtkSpeedUpOnEncounterBetter_Spd_01</v>
      </c>
      <c r="B210" s="1" t="s">
        <v>305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5</v>
      </c>
      <c r="J210" s="1">
        <v>0.35</v>
      </c>
      <c r="M210" s="1" t="s">
        <v>153</v>
      </c>
      <c r="O210" s="7">
        <f t="shared" ca="1" si="56"/>
        <v>3</v>
      </c>
      <c r="R210" s="1">
        <v>1</v>
      </c>
      <c r="S210" s="7">
        <f t="shared" ca="1" si="70"/>
        <v>1</v>
      </c>
      <c r="W210" s="1" t="s">
        <v>378</v>
      </c>
    </row>
    <row r="211" spans="1:23" x14ac:dyDescent="0.3">
      <c r="A211" s="1" t="str">
        <f t="shared" si="75"/>
        <v>LP_AtkSpeedUpOnEncounterBetter_Spd_02</v>
      </c>
      <c r="B211" s="1" t="s">
        <v>305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6</v>
      </c>
      <c r="J211" s="1">
        <v>0.7</v>
      </c>
      <c r="M211" s="1" t="s">
        <v>153</v>
      </c>
      <c r="O211" s="7">
        <f t="shared" ca="1" si="56"/>
        <v>3</v>
      </c>
      <c r="R211" s="1">
        <v>1</v>
      </c>
      <c r="S211" s="7">
        <f t="shared" ca="1" si="70"/>
        <v>1</v>
      </c>
      <c r="W211" s="1" t="s">
        <v>378</v>
      </c>
    </row>
    <row r="212" spans="1:23" x14ac:dyDescent="0.3">
      <c r="A212" s="1" t="str">
        <f t="shared" ref="A212:A214" si="78">B212&amp;"_"&amp;TEXT(D212,"00")</f>
        <v>LP_AtkSpeedUpOnEncounterBetter_Spd_03</v>
      </c>
      <c r="B212" s="1" t="s">
        <v>305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7</v>
      </c>
      <c r="J212" s="1">
        <v>1.05</v>
      </c>
      <c r="M212" s="1" t="s">
        <v>153</v>
      </c>
      <c r="O212" s="7">
        <f t="shared" ref="O212:O214" ca="1" si="79">IF(NOT(ISBLANK(N212)),N212,
IF(ISBLANK(M212),"",
VLOOKUP(M212,OFFSET(INDIRECT("$A:$B"),0,MATCH(M$1&amp;"_Verify",INDIRECT("$1:$1"),0)-1),2,0)
))</f>
        <v>3</v>
      </c>
      <c r="R212" s="1">
        <v>1</v>
      </c>
      <c r="S212" s="7">
        <f t="shared" ca="1" si="70"/>
        <v>1</v>
      </c>
      <c r="W212" s="1" t="s">
        <v>378</v>
      </c>
    </row>
    <row r="213" spans="1:23" x14ac:dyDescent="0.3">
      <c r="A213" s="1" t="str">
        <f t="shared" si="78"/>
        <v>LP_AtkSpeedUpOnEncounterBetter_Spd_04</v>
      </c>
      <c r="B213" s="1" t="s">
        <v>305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8</v>
      </c>
      <c r="J213" s="1">
        <v>1.4</v>
      </c>
      <c r="M213" s="1" t="s">
        <v>153</v>
      </c>
      <c r="O213" s="7">
        <f t="shared" ca="1" si="79"/>
        <v>3</v>
      </c>
      <c r="R213" s="1">
        <v>1</v>
      </c>
      <c r="S213" s="7">
        <f t="shared" ca="1" si="70"/>
        <v>1</v>
      </c>
      <c r="W213" s="1" t="s">
        <v>378</v>
      </c>
    </row>
    <row r="214" spans="1:23" x14ac:dyDescent="0.3">
      <c r="A214" s="1" t="str">
        <f t="shared" si="78"/>
        <v>LP_AtkSpeedUpOnEncounterBetter_Spd_05</v>
      </c>
      <c r="B214" s="1" t="s">
        <v>305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9</v>
      </c>
      <c r="J214" s="1">
        <v>1.75</v>
      </c>
      <c r="M214" s="1" t="s">
        <v>153</v>
      </c>
      <c r="O214" s="7">
        <f t="shared" ca="1" si="79"/>
        <v>3</v>
      </c>
      <c r="R214" s="1">
        <v>1</v>
      </c>
      <c r="S214" s="7">
        <f t="shared" ca="1" si="70"/>
        <v>1</v>
      </c>
      <c r="W214" s="1" t="s">
        <v>378</v>
      </c>
    </row>
    <row r="215" spans="1:23" x14ac:dyDescent="0.3">
      <c r="A215" s="1" t="str">
        <f t="shared" ref="A215:A219" si="80">B215&amp;"_"&amp;TEXT(D215,"00")</f>
        <v>LP_VampireOnAttack_01</v>
      </c>
      <c r="B215" s="1" t="s">
        <v>309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CallAffectorValue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ref="O215:O219" ca="1" si="81">IF(NOT(ISBLANK(N215)),N215,
IF(ISBLANK(M215),"",
VLOOKUP(M215,OFFSET(INDIRECT("$A:$B"),0,MATCH(M$1&amp;"_Verify",INDIRECT("$1:$1"),0)-1),2,0)
))</f>
        <v/>
      </c>
      <c r="Q215" s="1" t="s">
        <v>311</v>
      </c>
      <c r="S215" s="7">
        <f t="shared" ca="1" si="70"/>
        <v>5</v>
      </c>
      <c r="U215" s="1" t="s">
        <v>310</v>
      </c>
    </row>
    <row r="216" spans="1:23" x14ac:dyDescent="0.3">
      <c r="A216" s="1" t="str">
        <f t="shared" si="80"/>
        <v>LP_VampireOnAttack_02</v>
      </c>
      <c r="B216" s="1" t="s">
        <v>309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CallAffectorValue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O216" s="7" t="str">
        <f t="shared" ca="1" si="81"/>
        <v/>
      </c>
      <c r="Q216" s="1" t="s">
        <v>311</v>
      </c>
      <c r="S216" s="7">
        <f t="shared" ca="1" si="70"/>
        <v>5</v>
      </c>
      <c r="U216" s="1" t="s">
        <v>310</v>
      </c>
    </row>
    <row r="217" spans="1:23" x14ac:dyDescent="0.3">
      <c r="A217" s="1" t="str">
        <f t="shared" si="80"/>
        <v>LP_VampireOnAttack_03</v>
      </c>
      <c r="B217" s="1" t="s">
        <v>309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CallAffectorValue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O217" s="7" t="str">
        <f t="shared" ca="1" si="81"/>
        <v/>
      </c>
      <c r="Q217" s="1" t="s">
        <v>311</v>
      </c>
      <c r="S217" s="7">
        <f t="shared" ca="1" si="70"/>
        <v>5</v>
      </c>
      <c r="U217" s="1" t="s">
        <v>310</v>
      </c>
    </row>
    <row r="218" spans="1:23" x14ac:dyDescent="0.3">
      <c r="A218" s="1" t="str">
        <f t="shared" si="80"/>
        <v>LP_VampireOnAttack_04</v>
      </c>
      <c r="B218" s="1" t="s">
        <v>309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CallAffectorValue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O218" s="7" t="str">
        <f t="shared" ca="1" si="81"/>
        <v/>
      </c>
      <c r="Q218" s="1" t="s">
        <v>311</v>
      </c>
      <c r="S218" s="7">
        <f t="shared" ca="1" si="70"/>
        <v>5</v>
      </c>
      <c r="U218" s="1" t="s">
        <v>310</v>
      </c>
    </row>
    <row r="219" spans="1:23" x14ac:dyDescent="0.3">
      <c r="A219" s="1" t="str">
        <f t="shared" si="80"/>
        <v>LP_VampireOnAttack_05</v>
      </c>
      <c r="B219" s="1" t="s">
        <v>309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CallAffectorValue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O219" s="7" t="str">
        <f t="shared" ca="1" si="81"/>
        <v/>
      </c>
      <c r="Q219" s="1" t="s">
        <v>311</v>
      </c>
      <c r="S219" s="7">
        <f t="shared" ca="1" si="70"/>
        <v>5</v>
      </c>
      <c r="U219" s="1" t="s">
        <v>310</v>
      </c>
    </row>
    <row r="220" spans="1:23" x14ac:dyDescent="0.3">
      <c r="A220" s="1" t="str">
        <f t="shared" ref="A220:A229" si="82">B220&amp;"_"&amp;TEXT(D220,"00")</f>
        <v>LP_VampireOnAttack_Heal_01</v>
      </c>
      <c r="B220" s="1" t="s">
        <v>310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v>0.01</v>
      </c>
      <c r="O220" s="7" t="str">
        <f t="shared" ref="O220:O229" ca="1" si="83">IF(NOT(ISBLANK(N220)),N220,
IF(ISBLANK(M220),"",
VLOOKUP(M220,OFFSET(INDIRECT("$A:$B"),0,MATCH(M$1&amp;"_Verify",INDIRECT("$1:$1"),0)-1),2,0)
))</f>
        <v/>
      </c>
      <c r="S220" s="7" t="str">
        <f t="shared" ca="1" si="70"/>
        <v/>
      </c>
    </row>
    <row r="221" spans="1:23" x14ac:dyDescent="0.3">
      <c r="A221" s="1" t="str">
        <f t="shared" si="82"/>
        <v>LP_VampireOnAttack_Heal_02</v>
      </c>
      <c r="B221" s="1" t="s">
        <v>310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Heal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v>2.1999999999999999E-2</v>
      </c>
      <c r="O221" s="7" t="str">
        <f t="shared" ca="1" si="83"/>
        <v/>
      </c>
      <c r="S221" s="7" t="str">
        <f t="shared" ca="1" si="70"/>
        <v/>
      </c>
    </row>
    <row r="222" spans="1:23" x14ac:dyDescent="0.3">
      <c r="A222" s="1" t="str">
        <f t="shared" si="82"/>
        <v>LP_VampireOnAttack_Heal_03</v>
      </c>
      <c r="B222" s="1" t="s">
        <v>310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Heal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v>3.5999999999999997E-2</v>
      </c>
      <c r="O222" s="7" t="str">
        <f t="shared" ca="1" si="83"/>
        <v/>
      </c>
      <c r="S222" s="7" t="str">
        <f t="shared" ca="1" si="70"/>
        <v/>
      </c>
    </row>
    <row r="223" spans="1:23" x14ac:dyDescent="0.3">
      <c r="A223" s="1" t="str">
        <f t="shared" si="82"/>
        <v>LP_VampireOnAttack_Heal_04</v>
      </c>
      <c r="B223" s="1" t="s">
        <v>310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Heal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v>5.1999999999999998E-2</v>
      </c>
      <c r="O223" s="7" t="str">
        <f t="shared" ca="1" si="83"/>
        <v/>
      </c>
      <c r="S223" s="7" t="str">
        <f t="shared" ca="1" si="70"/>
        <v/>
      </c>
    </row>
    <row r="224" spans="1:23" x14ac:dyDescent="0.3">
      <c r="A224" s="1" t="str">
        <f t="shared" si="82"/>
        <v>LP_VampireOnAttack_Heal_05</v>
      </c>
      <c r="B224" s="1" t="s">
        <v>310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Heal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v>7.0000000000000007E-2</v>
      </c>
      <c r="O224" s="7" t="str">
        <f t="shared" ca="1" si="83"/>
        <v/>
      </c>
      <c r="S224" s="7" t="str">
        <f t="shared" ca="1" si="70"/>
        <v/>
      </c>
    </row>
    <row r="225" spans="1:21" x14ac:dyDescent="0.3">
      <c r="A225" s="1" t="str">
        <f t="shared" si="82"/>
        <v>LP_VampireOnAttackBetter_01</v>
      </c>
      <c r="B225" s="1" t="s">
        <v>312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CallAffectorValue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O225" s="7" t="str">
        <f t="shared" ca="1" si="83"/>
        <v/>
      </c>
      <c r="Q225" s="1" t="s">
        <v>311</v>
      </c>
      <c r="S225" s="7">
        <f t="shared" ca="1" si="70"/>
        <v>5</v>
      </c>
      <c r="U225" s="1" t="s">
        <v>313</v>
      </c>
    </row>
    <row r="226" spans="1:21" x14ac:dyDescent="0.3">
      <c r="A226" s="1" t="str">
        <f t="shared" si="82"/>
        <v>LP_VampireOnAttackBetter_02</v>
      </c>
      <c r="B226" s="1" t="s">
        <v>312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CallAffectorValue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O226" s="7" t="str">
        <f t="shared" ca="1" si="83"/>
        <v/>
      </c>
      <c r="Q226" s="1" t="s">
        <v>311</v>
      </c>
      <c r="S226" s="7">
        <f t="shared" ca="1" si="70"/>
        <v>5</v>
      </c>
      <c r="U226" s="1" t="s">
        <v>313</v>
      </c>
    </row>
    <row r="227" spans="1:21" x14ac:dyDescent="0.3">
      <c r="A227" s="1" t="str">
        <f t="shared" si="82"/>
        <v>LP_VampireOnAttackBetter_03</v>
      </c>
      <c r="B227" s="1" t="s">
        <v>312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CallAffectorValue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O227" s="7" t="str">
        <f t="shared" ca="1" si="83"/>
        <v/>
      </c>
      <c r="Q227" s="1" t="s">
        <v>311</v>
      </c>
      <c r="S227" s="7">
        <f t="shared" ca="1" si="70"/>
        <v>5</v>
      </c>
      <c r="U227" s="1" t="s">
        <v>313</v>
      </c>
    </row>
    <row r="228" spans="1:21" x14ac:dyDescent="0.3">
      <c r="A228" s="1" t="str">
        <f t="shared" si="82"/>
        <v>LP_VampireOnAttackBetter_04</v>
      </c>
      <c r="B228" s="1" t="s">
        <v>312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83"/>
        <v/>
      </c>
      <c r="Q228" s="1" t="s">
        <v>311</v>
      </c>
      <c r="S228" s="7">
        <f t="shared" ca="1" si="70"/>
        <v>5</v>
      </c>
      <c r="U228" s="1" t="s">
        <v>313</v>
      </c>
    </row>
    <row r="229" spans="1:21" x14ac:dyDescent="0.3">
      <c r="A229" s="1" t="str">
        <f t="shared" si="82"/>
        <v>LP_VampireOnAttackBetter_05</v>
      </c>
      <c r="B229" s="1" t="s">
        <v>312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CallAffectorValue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O229" s="7" t="str">
        <f t="shared" ca="1" si="83"/>
        <v/>
      </c>
      <c r="Q229" s="1" t="s">
        <v>311</v>
      </c>
      <c r="S229" s="7">
        <f t="shared" ca="1" si="70"/>
        <v>5</v>
      </c>
      <c r="U229" s="1" t="s">
        <v>313</v>
      </c>
    </row>
    <row r="230" spans="1:21" x14ac:dyDescent="0.3">
      <c r="A230" s="1" t="str">
        <f t="shared" ref="A230:A239" si="84">B230&amp;"_"&amp;TEXT(D230,"00")</f>
        <v>LP_VampireOnAttackBetter_Heal_01</v>
      </c>
      <c r="B230" s="1" t="s">
        <v>313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Heal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v>1.4999999999999999E-2</v>
      </c>
      <c r="O230" s="7" t="str">
        <f t="shared" ref="O230:O239" ca="1" si="85">IF(NOT(ISBLANK(N230)),N230,
IF(ISBLANK(M230),"",
VLOOKUP(M230,OFFSET(INDIRECT("$A:$B"),0,MATCH(M$1&amp;"_Verify",INDIRECT("$1:$1"),0)-1),2,0)
))</f>
        <v/>
      </c>
      <c r="S230" s="7" t="str">
        <f t="shared" ca="1" si="70"/>
        <v/>
      </c>
    </row>
    <row r="231" spans="1:21" x14ac:dyDescent="0.3">
      <c r="A231" s="1" t="str">
        <f t="shared" si="84"/>
        <v>LP_VampireOnAttackBetter_Heal_02</v>
      </c>
      <c r="B231" s="1" t="s">
        <v>313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Heal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3.3000000000000002E-2</v>
      </c>
      <c r="O231" s="7" t="str">
        <f t="shared" ca="1" si="85"/>
        <v/>
      </c>
      <c r="S231" s="7" t="str">
        <f t="shared" ca="1" si="70"/>
        <v/>
      </c>
    </row>
    <row r="232" spans="1:21" x14ac:dyDescent="0.3">
      <c r="A232" s="1" t="str">
        <f t="shared" si="84"/>
        <v>LP_VampireOnAttackBetter_Heal_03</v>
      </c>
      <c r="B232" s="1" t="s">
        <v>313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Heal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5.3999999999999999E-2</v>
      </c>
      <c r="O232" s="7" t="str">
        <f t="shared" ca="1" si="85"/>
        <v/>
      </c>
      <c r="S232" s="7" t="str">
        <f t="shared" ca="1" si="70"/>
        <v/>
      </c>
    </row>
    <row r="233" spans="1:21" x14ac:dyDescent="0.3">
      <c r="A233" s="1" t="str">
        <f t="shared" si="84"/>
        <v>LP_VampireOnAttackBetter_Heal_04</v>
      </c>
      <c r="B233" s="1" t="s">
        <v>313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Heal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7.8E-2</v>
      </c>
      <c r="O233" s="7" t="str">
        <f t="shared" ca="1" si="85"/>
        <v/>
      </c>
      <c r="S233" s="7" t="str">
        <f t="shared" ca="1" si="70"/>
        <v/>
      </c>
    </row>
    <row r="234" spans="1:21" x14ac:dyDescent="0.3">
      <c r="A234" s="1" t="str">
        <f t="shared" si="84"/>
        <v>LP_VampireOnAttackBetter_Heal_05</v>
      </c>
      <c r="B234" s="1" t="s">
        <v>313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Heal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v>0.105</v>
      </c>
      <c r="O234" s="7" t="str">
        <f t="shared" ca="1" si="85"/>
        <v/>
      </c>
      <c r="S234" s="7" t="str">
        <f t="shared" ca="1" si="70"/>
        <v/>
      </c>
    </row>
    <row r="235" spans="1:21" x14ac:dyDescent="0.3">
      <c r="A235" s="1" t="str">
        <f t="shared" si="84"/>
        <v>LP_RecoverOnAttacked_01</v>
      </c>
      <c r="B235" s="1" t="s">
        <v>314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CallAffectorValue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O235" s="7" t="str">
        <f t="shared" ca="1" si="85"/>
        <v/>
      </c>
      <c r="Q235" s="1" t="s">
        <v>229</v>
      </c>
      <c r="S235" s="7">
        <f t="shared" ca="1" si="70"/>
        <v>4</v>
      </c>
      <c r="U235" s="1" t="s">
        <v>315</v>
      </c>
    </row>
    <row r="236" spans="1:21" x14ac:dyDescent="0.3">
      <c r="A236" s="1" t="str">
        <f t="shared" si="84"/>
        <v>LP_RecoverOnAttacked_02</v>
      </c>
      <c r="B236" s="1" t="s">
        <v>314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CallAffectorValue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O236" s="7" t="str">
        <f t="shared" ca="1" si="85"/>
        <v/>
      </c>
      <c r="Q236" s="1" t="s">
        <v>229</v>
      </c>
      <c r="S236" s="7">
        <f t="shared" ca="1" si="70"/>
        <v>4</v>
      </c>
      <c r="U236" s="1" t="s">
        <v>315</v>
      </c>
    </row>
    <row r="237" spans="1:21" x14ac:dyDescent="0.3">
      <c r="A237" s="1" t="str">
        <f t="shared" si="84"/>
        <v>LP_RecoverOnAttacked_03</v>
      </c>
      <c r="B237" s="1" t="s">
        <v>314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CallAffectorValue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O237" s="7" t="str">
        <f t="shared" ca="1" si="85"/>
        <v/>
      </c>
      <c r="Q237" s="1" t="s">
        <v>229</v>
      </c>
      <c r="S237" s="7">
        <f t="shared" ca="1" si="70"/>
        <v>4</v>
      </c>
      <c r="U237" s="1" t="s">
        <v>315</v>
      </c>
    </row>
    <row r="238" spans="1:21" x14ac:dyDescent="0.3">
      <c r="A238" s="1" t="str">
        <f t="shared" si="84"/>
        <v>LP_RecoverOnAttacked_04</v>
      </c>
      <c r="B238" s="1" t="s">
        <v>314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CallAffectorValue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O238" s="7" t="str">
        <f t="shared" ca="1" si="85"/>
        <v/>
      </c>
      <c r="Q238" s="1" t="s">
        <v>229</v>
      </c>
      <c r="S238" s="7">
        <f t="shared" ca="1" si="70"/>
        <v>4</v>
      </c>
      <c r="U238" s="1" t="s">
        <v>315</v>
      </c>
    </row>
    <row r="239" spans="1:21" x14ac:dyDescent="0.3">
      <c r="A239" s="1" t="str">
        <f t="shared" si="84"/>
        <v>LP_RecoverOnAttacked_05</v>
      </c>
      <c r="B239" s="1" t="s">
        <v>314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CallAffectorValue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O239" s="7" t="str">
        <f t="shared" ca="1" si="85"/>
        <v/>
      </c>
      <c r="Q239" s="1" t="s">
        <v>229</v>
      </c>
      <c r="S239" s="7">
        <f t="shared" ca="1" si="70"/>
        <v>4</v>
      </c>
      <c r="U239" s="1" t="s">
        <v>315</v>
      </c>
    </row>
    <row r="240" spans="1:21" x14ac:dyDescent="0.3">
      <c r="A240" s="1" t="str">
        <f t="shared" ref="A240:A243" si="86">B240&amp;"_"&amp;TEXT(D240,"00")</f>
        <v>LP_RecoverOnAttacked_06</v>
      </c>
      <c r="B240" s="1" t="s">
        <v>314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CallAffectorValue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O240" s="7" t="str">
        <f t="shared" ref="O240:O243" ca="1" si="87">IF(NOT(ISBLANK(N240)),N240,
IF(ISBLANK(M240),"",
VLOOKUP(M240,OFFSET(INDIRECT("$A:$B"),0,MATCH(M$1&amp;"_Verify",INDIRECT("$1:$1"),0)-1),2,0)
))</f>
        <v/>
      </c>
      <c r="Q240" s="1" t="s">
        <v>229</v>
      </c>
      <c r="S240" s="7">
        <f t="shared" ca="1" si="70"/>
        <v>4</v>
      </c>
      <c r="U240" s="1" t="s">
        <v>315</v>
      </c>
    </row>
    <row r="241" spans="1:21" x14ac:dyDescent="0.3">
      <c r="A241" s="1" t="str">
        <f t="shared" si="86"/>
        <v>LP_RecoverOnAttacked_07</v>
      </c>
      <c r="B241" s="1" t="s">
        <v>314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CallAffectorValue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O241" s="7" t="str">
        <f t="shared" ca="1" si="87"/>
        <v/>
      </c>
      <c r="Q241" s="1" t="s">
        <v>229</v>
      </c>
      <c r="S241" s="7">
        <f t="shared" ca="1" si="70"/>
        <v>4</v>
      </c>
      <c r="U241" s="1" t="s">
        <v>315</v>
      </c>
    </row>
    <row r="242" spans="1:21" x14ac:dyDescent="0.3">
      <c r="A242" s="1" t="str">
        <f t="shared" si="86"/>
        <v>LP_RecoverOnAttacked_08</v>
      </c>
      <c r="B242" s="1" t="s">
        <v>314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CallAffectorValue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O242" s="7" t="str">
        <f t="shared" ca="1" si="87"/>
        <v/>
      </c>
      <c r="Q242" s="1" t="s">
        <v>229</v>
      </c>
      <c r="S242" s="7">
        <f t="shared" ca="1" si="70"/>
        <v>4</v>
      </c>
      <c r="U242" s="1" t="s">
        <v>315</v>
      </c>
    </row>
    <row r="243" spans="1:21" x14ac:dyDescent="0.3">
      <c r="A243" s="1" t="str">
        <f t="shared" si="86"/>
        <v>LP_RecoverOnAttacked_09</v>
      </c>
      <c r="B243" s="1" t="s">
        <v>314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CallAffectorValue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O243" s="7" t="str">
        <f t="shared" ca="1" si="87"/>
        <v/>
      </c>
      <c r="Q243" s="1" t="s">
        <v>229</v>
      </c>
      <c r="S243" s="7">
        <f t="shared" ca="1" si="70"/>
        <v>4</v>
      </c>
      <c r="U243" s="1" t="s">
        <v>315</v>
      </c>
    </row>
    <row r="244" spans="1:21" x14ac:dyDescent="0.3">
      <c r="A244" s="1" t="str">
        <f t="shared" ref="A244:A248" si="88">B244&amp;"_"&amp;TEXT(D244,"00")</f>
        <v>LP_RecoverOnAttacked_Heal_01</v>
      </c>
      <c r="B244" s="1" t="s">
        <v>315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HealOverTime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ref="I244:I252" si="89">J244*5+0.1</f>
        <v>5.0999999999999996</v>
      </c>
      <c r="J244" s="1">
        <v>1</v>
      </c>
      <c r="L244" s="1">
        <v>0.11111</v>
      </c>
      <c r="O244" s="7" t="str">
        <f t="shared" ref="O244:O248" ca="1" si="90">IF(NOT(ISBLANK(N244)),N244,
IF(ISBLANK(M244),"",
VLOOKUP(M244,OFFSET(INDIRECT("$A:$B"),0,MATCH(M$1&amp;"_Verify",INDIRECT("$1:$1"),0)-1),2,0)
))</f>
        <v/>
      </c>
      <c r="S244" s="7" t="str">
        <f t="shared" ca="1" si="70"/>
        <v/>
      </c>
    </row>
    <row r="245" spans="1:21" x14ac:dyDescent="0.3">
      <c r="A245" s="1" t="str">
        <f t="shared" si="88"/>
        <v>LP_RecoverOnAttacked_Heal_02</v>
      </c>
      <c r="B245" s="1" t="s">
        <v>315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HealOverTime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89"/>
        <v>4.8499999999999996</v>
      </c>
      <c r="J245" s="1">
        <f t="shared" ref="J245:J252" si="91">J244-0.05</f>
        <v>0.95</v>
      </c>
      <c r="L245" s="1">
        <v>0.14285999999999999</v>
      </c>
      <c r="O245" s="7" t="str">
        <f t="shared" ca="1" si="90"/>
        <v/>
      </c>
      <c r="S245" s="7" t="str">
        <f t="shared" ca="1" si="70"/>
        <v/>
      </c>
    </row>
    <row r="246" spans="1:21" x14ac:dyDescent="0.3">
      <c r="A246" s="1" t="str">
        <f t="shared" si="88"/>
        <v>LP_RecoverOnAttacked_Heal_03</v>
      </c>
      <c r="B246" s="1" t="s">
        <v>315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HealOverTime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89"/>
        <v>4.5999999999999996</v>
      </c>
      <c r="J246" s="1">
        <f t="shared" si="91"/>
        <v>0.89999999999999991</v>
      </c>
      <c r="L246" s="1">
        <v>0.15789</v>
      </c>
      <c r="O246" s="7" t="str">
        <f t="shared" ca="1" si="90"/>
        <v/>
      </c>
      <c r="S246" s="7" t="str">
        <f t="shared" ca="1" si="70"/>
        <v/>
      </c>
    </row>
    <row r="247" spans="1:21" x14ac:dyDescent="0.3">
      <c r="A247" s="1" t="str">
        <f t="shared" si="88"/>
        <v>LP_RecoverOnAttacked_Heal_04</v>
      </c>
      <c r="B247" s="1" t="s">
        <v>315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HealOverTime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89"/>
        <v>4.3499999999999988</v>
      </c>
      <c r="J247" s="1">
        <f t="shared" si="91"/>
        <v>0.84999999999999987</v>
      </c>
      <c r="L247" s="1">
        <v>0.16667000000000001</v>
      </c>
      <c r="O247" s="7" t="str">
        <f t="shared" ca="1" si="90"/>
        <v/>
      </c>
      <c r="S247" s="7" t="str">
        <f t="shared" ca="1" si="70"/>
        <v/>
      </c>
    </row>
    <row r="248" spans="1:21" x14ac:dyDescent="0.3">
      <c r="A248" s="1" t="str">
        <f t="shared" si="88"/>
        <v>LP_RecoverOnAttacked_Heal_05</v>
      </c>
      <c r="B248" s="1" t="s">
        <v>315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HealOverTime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89"/>
        <v>4.0999999999999988</v>
      </c>
      <c r="J248" s="1">
        <f t="shared" si="91"/>
        <v>0.79999999999999982</v>
      </c>
      <c r="L248" s="1">
        <v>0.17241000000000001</v>
      </c>
      <c r="O248" s="7" t="str">
        <f t="shared" ca="1" si="90"/>
        <v/>
      </c>
      <c r="S248" s="7" t="str">
        <f t="shared" ca="1" si="70"/>
        <v/>
      </c>
    </row>
    <row r="249" spans="1:21" x14ac:dyDescent="0.3">
      <c r="A249" s="1" t="str">
        <f t="shared" ref="A249:A252" si="92">B249&amp;"_"&amp;TEXT(D249,"00")</f>
        <v>LP_RecoverOnAttacked_Heal_06</v>
      </c>
      <c r="B249" s="1" t="s">
        <v>315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HealOverTime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89"/>
        <v>3.8499999999999992</v>
      </c>
      <c r="J249" s="1">
        <f t="shared" si="91"/>
        <v>0.74999999999999978</v>
      </c>
      <c r="L249" s="1">
        <v>0.17646999999999999</v>
      </c>
      <c r="O249" s="7" t="str">
        <f t="shared" ref="O249:O252" ca="1" si="93">IF(NOT(ISBLANK(N249)),N249,
IF(ISBLANK(M249),"",
VLOOKUP(M249,OFFSET(INDIRECT("$A:$B"),0,MATCH(M$1&amp;"_Verify",INDIRECT("$1:$1"),0)-1),2,0)
))</f>
        <v/>
      </c>
      <c r="S249" s="7" t="str">
        <f t="shared" ca="1" si="70"/>
        <v/>
      </c>
    </row>
    <row r="250" spans="1:21" x14ac:dyDescent="0.3">
      <c r="A250" s="1" t="str">
        <f t="shared" si="92"/>
        <v>LP_RecoverOnAttacked_Heal_07</v>
      </c>
      <c r="B250" s="1" t="s">
        <v>315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HealOverTime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89"/>
        <v>3.5999999999999988</v>
      </c>
      <c r="J250" s="1">
        <f t="shared" si="91"/>
        <v>0.69999999999999973</v>
      </c>
      <c r="L250" s="1">
        <v>0.17949000000000001</v>
      </c>
      <c r="O250" s="7" t="str">
        <f t="shared" ca="1" si="93"/>
        <v/>
      </c>
      <c r="S250" s="7" t="str">
        <f t="shared" ca="1" si="70"/>
        <v/>
      </c>
    </row>
    <row r="251" spans="1:21" x14ac:dyDescent="0.3">
      <c r="A251" s="1" t="str">
        <f t="shared" si="92"/>
        <v>LP_RecoverOnAttacked_Heal_08</v>
      </c>
      <c r="B251" s="1" t="s">
        <v>315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HealOverTime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89"/>
        <v>3.3499999999999983</v>
      </c>
      <c r="J251" s="1">
        <f t="shared" si="91"/>
        <v>0.64999999999999969</v>
      </c>
      <c r="L251" s="1">
        <v>0.18182000000000001</v>
      </c>
      <c r="O251" s="7" t="str">
        <f t="shared" ca="1" si="93"/>
        <v/>
      </c>
      <c r="S251" s="7" t="str">
        <f t="shared" ref="S251:S314" ca="1" si="94">IF(NOT(ISBLANK(R251)),R251,
IF(ISBLANK(Q251),"",
VLOOKUP(Q251,OFFSET(INDIRECT("$A:$B"),0,MATCH(Q$1&amp;"_Verify",INDIRECT("$1:$1"),0)-1),2,0)
))</f>
        <v/>
      </c>
    </row>
    <row r="252" spans="1:21" x14ac:dyDescent="0.3">
      <c r="A252" s="1" t="str">
        <f t="shared" si="92"/>
        <v>LP_RecoverOnAttacked_Heal_09</v>
      </c>
      <c r="B252" s="1" t="s">
        <v>315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HealOverTime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89"/>
        <v>3.0999999999999983</v>
      </c>
      <c r="J252" s="1">
        <f t="shared" si="91"/>
        <v>0.59999999999999964</v>
      </c>
      <c r="L252" s="1">
        <v>0.18367</v>
      </c>
      <c r="O252" s="7" t="str">
        <f t="shared" ca="1" si="93"/>
        <v/>
      </c>
      <c r="S252" s="7" t="str">
        <f t="shared" ca="1" si="94"/>
        <v/>
      </c>
    </row>
    <row r="253" spans="1:21" x14ac:dyDescent="0.3">
      <c r="A253" s="1" t="str">
        <f t="shared" ref="A253:A257" si="95">B253&amp;"_"&amp;TEXT(D253,"00")</f>
        <v>LP_ReflectOnAttacked_01</v>
      </c>
      <c r="B253" s="1" t="s">
        <v>318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ReflectDamage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</v>
      </c>
      <c r="O253" s="7" t="str">
        <f t="shared" ref="O253:O257" ca="1" si="96">IF(NOT(ISBLANK(N253)),N253,
IF(ISBLANK(M253),"",
VLOOKUP(M253,OFFSET(INDIRECT("$A:$B"),0,MATCH(M$1&amp;"_Verify",INDIRECT("$1:$1"),0)-1),2,0)
))</f>
        <v/>
      </c>
      <c r="S253" s="7" t="str">
        <f t="shared" ca="1" si="94"/>
        <v/>
      </c>
    </row>
    <row r="254" spans="1:21" x14ac:dyDescent="0.3">
      <c r="A254" s="1" t="str">
        <f t="shared" si="95"/>
        <v>LP_ReflectOnAttacked_02</v>
      </c>
      <c r="B254" s="1" t="s">
        <v>318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ReflectDamage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2.2000000000000002</v>
      </c>
      <c r="O254" s="7" t="str">
        <f t="shared" ca="1" si="96"/>
        <v/>
      </c>
      <c r="S254" s="7" t="str">
        <f t="shared" ca="1" si="94"/>
        <v/>
      </c>
    </row>
    <row r="255" spans="1:21" x14ac:dyDescent="0.3">
      <c r="A255" s="1" t="str">
        <f t="shared" si="95"/>
        <v>LP_ReflectOnAttacked_03</v>
      </c>
      <c r="B255" s="1" t="s">
        <v>318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ReflectDamage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3.5999999999999996</v>
      </c>
      <c r="O255" s="7" t="str">
        <f t="shared" ca="1" si="96"/>
        <v/>
      </c>
      <c r="S255" s="7" t="str">
        <f t="shared" ca="1" si="94"/>
        <v/>
      </c>
    </row>
    <row r="256" spans="1:21" x14ac:dyDescent="0.3">
      <c r="A256" s="1" t="str">
        <f t="shared" si="95"/>
        <v>LP_ReflectOnAttacked_04</v>
      </c>
      <c r="B256" s="1" t="s">
        <v>318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ReflectDamage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5.2</v>
      </c>
      <c r="O256" s="7" t="str">
        <f t="shared" ca="1" si="96"/>
        <v/>
      </c>
      <c r="S256" s="7" t="str">
        <f t="shared" ca="1" si="94"/>
        <v/>
      </c>
    </row>
    <row r="257" spans="1:19" x14ac:dyDescent="0.3">
      <c r="A257" s="1" t="str">
        <f t="shared" si="95"/>
        <v>LP_ReflectOnAttacked_05</v>
      </c>
      <c r="B257" s="1" t="s">
        <v>318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ReflectDamage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7</v>
      </c>
      <c r="O257" s="7" t="str">
        <f t="shared" ca="1" si="96"/>
        <v/>
      </c>
      <c r="S257" s="7" t="str">
        <f t="shared" ca="1" si="94"/>
        <v/>
      </c>
    </row>
    <row r="258" spans="1:19" x14ac:dyDescent="0.3">
      <c r="A258" s="1" t="str">
        <f t="shared" ref="A258:A267" si="97">B258&amp;"_"&amp;TEXT(D258,"00")</f>
        <v>LP_ReflectOnAttackedBetter_01</v>
      </c>
      <c r="B258" s="1" t="s">
        <v>319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ReflectDamage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J253*1.5</f>
        <v>1.5</v>
      </c>
      <c r="O258" s="7" t="str">
        <f t="shared" ref="O258:O267" ca="1" si="98">IF(NOT(ISBLANK(N258)),N258,
IF(ISBLANK(M258),"",
VLOOKUP(M258,OFFSET(INDIRECT("$A:$B"),0,MATCH(M$1&amp;"_Verify",INDIRECT("$1:$1"),0)-1),2,0)
))</f>
        <v/>
      </c>
      <c r="S258" s="7" t="str">
        <f t="shared" ca="1" si="94"/>
        <v/>
      </c>
    </row>
    <row r="259" spans="1:19" x14ac:dyDescent="0.3">
      <c r="A259" s="1" t="str">
        <f t="shared" si="97"/>
        <v>LP_ReflectOnAttackedBetter_02</v>
      </c>
      <c r="B259" s="1" t="s">
        <v>319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ReflectDamage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>J254*1.5</f>
        <v>3.3000000000000003</v>
      </c>
      <c r="O259" s="7" t="str">
        <f t="shared" ca="1" si="98"/>
        <v/>
      </c>
      <c r="S259" s="7" t="str">
        <f t="shared" ca="1" si="94"/>
        <v/>
      </c>
    </row>
    <row r="260" spans="1:19" x14ac:dyDescent="0.3">
      <c r="A260" s="1" t="str">
        <f t="shared" si="97"/>
        <v>LP_ReflectOnAttackedBetter_03</v>
      </c>
      <c r="B260" s="1" t="s">
        <v>319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ReflectDamage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ref="J260:J262" si="99">J255*1.5</f>
        <v>5.3999999999999995</v>
      </c>
      <c r="O260" s="7" t="str">
        <f t="shared" ca="1" si="98"/>
        <v/>
      </c>
      <c r="S260" s="7" t="str">
        <f t="shared" ca="1" si="94"/>
        <v/>
      </c>
    </row>
    <row r="261" spans="1:19" x14ac:dyDescent="0.3">
      <c r="A261" s="1" t="str">
        <f t="shared" si="97"/>
        <v>LP_ReflectOnAttackedBetter_04</v>
      </c>
      <c r="B261" s="1" t="s">
        <v>319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ReflectDamage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99"/>
        <v>7.8000000000000007</v>
      </c>
      <c r="O261" s="7" t="str">
        <f t="shared" ca="1" si="98"/>
        <v/>
      </c>
      <c r="S261" s="7" t="str">
        <f t="shared" ca="1" si="94"/>
        <v/>
      </c>
    </row>
    <row r="262" spans="1:19" x14ac:dyDescent="0.3">
      <c r="A262" s="1" t="str">
        <f t="shared" si="97"/>
        <v>LP_ReflectOnAttackedBetter_05</v>
      </c>
      <c r="B262" s="1" t="s">
        <v>319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ReflectDamage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99"/>
        <v>10.5</v>
      </c>
      <c r="O262" s="7" t="str">
        <f t="shared" ca="1" si="98"/>
        <v/>
      </c>
      <c r="S262" s="7" t="str">
        <f t="shared" ca="1" si="94"/>
        <v/>
      </c>
    </row>
    <row r="263" spans="1:19" x14ac:dyDescent="0.3">
      <c r="A263" s="1" t="str">
        <f t="shared" si="97"/>
        <v>LP_AtkUpOnLowerHp_01</v>
      </c>
      <c r="B263" s="1" t="s">
        <v>320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AddAttackByHp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0.5</v>
      </c>
      <c r="O263" s="7" t="str">
        <f t="shared" ca="1" si="98"/>
        <v/>
      </c>
      <c r="S263" s="7" t="str">
        <f t="shared" ca="1" si="94"/>
        <v/>
      </c>
    </row>
    <row r="264" spans="1:19" x14ac:dyDescent="0.3">
      <c r="A264" s="1" t="str">
        <f t="shared" si="97"/>
        <v>LP_AtkUpOnLowerHp_02</v>
      </c>
      <c r="B264" s="1" t="s">
        <v>320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AddAttackByHp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</v>
      </c>
      <c r="O264" s="7" t="str">
        <f t="shared" ca="1" si="98"/>
        <v/>
      </c>
      <c r="S264" s="7" t="str">
        <f t="shared" ca="1" si="94"/>
        <v/>
      </c>
    </row>
    <row r="265" spans="1:19" x14ac:dyDescent="0.3">
      <c r="A265" s="1" t="str">
        <f t="shared" si="97"/>
        <v>LP_AtkUpOnLowerHp_03</v>
      </c>
      <c r="B265" s="1" t="s">
        <v>320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AddAttackByHp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1.5</v>
      </c>
      <c r="O265" s="7" t="str">
        <f t="shared" ca="1" si="98"/>
        <v/>
      </c>
      <c r="S265" s="7" t="str">
        <f t="shared" ca="1" si="94"/>
        <v/>
      </c>
    </row>
    <row r="266" spans="1:19" x14ac:dyDescent="0.3">
      <c r="A266" s="1" t="str">
        <f t="shared" si="97"/>
        <v>LP_AtkUpOnLowerHp_04</v>
      </c>
      <c r="B266" s="1" t="s">
        <v>320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AddAttackByHp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2</v>
      </c>
      <c r="O266" s="7" t="str">
        <f t="shared" ca="1" si="98"/>
        <v/>
      </c>
      <c r="S266" s="7" t="str">
        <f t="shared" ca="1" si="94"/>
        <v/>
      </c>
    </row>
    <row r="267" spans="1:19" x14ac:dyDescent="0.3">
      <c r="A267" s="1" t="str">
        <f t="shared" si="97"/>
        <v>LP_AtkUpOnLowerHp_05</v>
      </c>
      <c r="B267" s="1" t="s">
        <v>320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AddAttackByHp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2.5</v>
      </c>
      <c r="O267" s="7" t="str">
        <f t="shared" ca="1" si="98"/>
        <v/>
      </c>
      <c r="S267" s="7" t="str">
        <f t="shared" ca="1" si="94"/>
        <v/>
      </c>
    </row>
    <row r="268" spans="1:19" x14ac:dyDescent="0.3">
      <c r="A268" s="1" t="str">
        <f t="shared" ref="A268:A272" si="100">B268&amp;"_"&amp;TEXT(D268,"00")</f>
        <v>LP_AtkUpOnLowerHpBetter_01</v>
      </c>
      <c r="B268" s="1" t="s">
        <v>321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AddAttackByHp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0.75</v>
      </c>
      <c r="O268" s="7" t="str">
        <f t="shared" ref="O268:O272" ca="1" si="101">IF(NOT(ISBLANK(N268)),N268,
IF(ISBLANK(M268),"",
VLOOKUP(M268,OFFSET(INDIRECT("$A:$B"),0,MATCH(M$1&amp;"_Verify",INDIRECT("$1:$1"),0)-1),2,0)
))</f>
        <v/>
      </c>
      <c r="S268" s="7" t="str">
        <f t="shared" ca="1" si="94"/>
        <v/>
      </c>
    </row>
    <row r="269" spans="1:19" x14ac:dyDescent="0.3">
      <c r="A269" s="1" t="str">
        <f t="shared" si="100"/>
        <v>LP_AtkUpOnLowerHpBetter_02</v>
      </c>
      <c r="B269" s="1" t="s">
        <v>321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AddAttackByHp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</v>
      </c>
      <c r="O269" s="7" t="str">
        <f t="shared" ca="1" si="101"/>
        <v/>
      </c>
      <c r="S269" s="7" t="str">
        <f t="shared" ca="1" si="94"/>
        <v/>
      </c>
    </row>
    <row r="270" spans="1:19" x14ac:dyDescent="0.3">
      <c r="A270" s="1" t="str">
        <f t="shared" si="100"/>
        <v>LP_AtkUpOnLowerHpBetter_03</v>
      </c>
      <c r="B270" s="1" t="s">
        <v>321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AddAttackByHp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1.25</v>
      </c>
      <c r="O270" s="7" t="str">
        <f t="shared" ca="1" si="101"/>
        <v/>
      </c>
      <c r="S270" s="7" t="str">
        <f t="shared" ca="1" si="94"/>
        <v/>
      </c>
    </row>
    <row r="271" spans="1:19" x14ac:dyDescent="0.3">
      <c r="A271" s="1" t="str">
        <f t="shared" si="100"/>
        <v>LP_CritDmgUpOnLowerHp_01</v>
      </c>
      <c r="B271" s="1" t="s">
        <v>322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AddCriticalDamageByTargetHp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0.5</v>
      </c>
      <c r="O271" s="7" t="str">
        <f t="shared" ca="1" si="101"/>
        <v/>
      </c>
      <c r="S271" s="7" t="str">
        <f t="shared" ca="1" si="94"/>
        <v/>
      </c>
    </row>
    <row r="272" spans="1:19" x14ac:dyDescent="0.3">
      <c r="A272" s="1" t="str">
        <f t="shared" si="100"/>
        <v>LP_CritDmgUpOnLowerHp_02</v>
      </c>
      <c r="B272" s="1" t="s">
        <v>322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AddCriticalDamageByTargetHp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1</v>
      </c>
      <c r="O272" s="7" t="str">
        <f t="shared" ca="1" si="101"/>
        <v/>
      </c>
      <c r="S272" s="7" t="str">
        <f t="shared" ca="1" si="94"/>
        <v/>
      </c>
    </row>
    <row r="273" spans="1:19" x14ac:dyDescent="0.3">
      <c r="A273" s="1" t="str">
        <f t="shared" ref="A273" si="102">B273&amp;"_"&amp;TEXT(D273,"00")</f>
        <v>LP_CritDmgUpOnLowerHp_03</v>
      </c>
      <c r="B273" s="1" t="s">
        <v>322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AddCriticalDamageByTargetHp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1.5</v>
      </c>
      <c r="O273" s="7" t="str">
        <f t="shared" ref="O273" ca="1" si="103">IF(NOT(ISBLANK(N273)),N273,
IF(ISBLANK(M273),"",
VLOOKUP(M273,OFFSET(INDIRECT("$A:$B"),0,MATCH(M$1&amp;"_Verify",INDIRECT("$1:$1"),0)-1),2,0)
))</f>
        <v/>
      </c>
      <c r="S273" s="7" t="str">
        <f t="shared" ca="1" si="94"/>
        <v/>
      </c>
    </row>
    <row r="274" spans="1:19" x14ac:dyDescent="0.3">
      <c r="A274" s="1" t="str">
        <f t="shared" ref="A274:A283" si="104">B274&amp;"_"&amp;TEXT(D274,"00")</f>
        <v>LP_CritDmgUpOnLowerHpBetter_01</v>
      </c>
      <c r="B274" s="1" t="s">
        <v>323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AddCriticalDamageByTargetHp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1</v>
      </c>
      <c r="O274" s="7" t="str">
        <f t="shared" ref="O274:O283" ca="1" si="105">IF(NOT(ISBLANK(N274)),N274,
IF(ISBLANK(M274),"",
VLOOKUP(M274,OFFSET(INDIRECT("$A:$B"),0,MATCH(M$1&amp;"_Verify",INDIRECT("$1:$1"),0)-1),2,0)
))</f>
        <v/>
      </c>
      <c r="S274" s="7" t="str">
        <f t="shared" ca="1" si="94"/>
        <v/>
      </c>
    </row>
    <row r="275" spans="1:19" x14ac:dyDescent="0.3">
      <c r="A275" s="1" t="str">
        <f t="shared" si="104"/>
        <v>LP_InstantKill_01</v>
      </c>
      <c r="B275" s="1" t="s">
        <v>324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InstantDeath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0">
        <v>7.4999999999999997E-2</v>
      </c>
      <c r="O275" s="7" t="str">
        <f t="shared" ca="1" si="105"/>
        <v/>
      </c>
      <c r="S275" s="7" t="str">
        <f t="shared" ca="1" si="94"/>
        <v/>
      </c>
    </row>
    <row r="276" spans="1:19" x14ac:dyDescent="0.3">
      <c r="A276" s="1" t="str">
        <f t="shared" si="104"/>
        <v>LP_InstantKill_02</v>
      </c>
      <c r="B276" s="1" t="s">
        <v>324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InstantDeath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0">
        <v>0.15</v>
      </c>
      <c r="O276" s="7" t="str">
        <f t="shared" ca="1" si="105"/>
        <v/>
      </c>
      <c r="S276" s="7" t="str">
        <f t="shared" ca="1" si="94"/>
        <v/>
      </c>
    </row>
    <row r="277" spans="1:19" x14ac:dyDescent="0.3">
      <c r="A277" s="1" t="str">
        <f t="shared" si="104"/>
        <v>LP_InstantKill_03</v>
      </c>
      <c r="B277" s="1" t="s">
        <v>324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InstantDeath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0">
        <v>0.22500000000000001</v>
      </c>
      <c r="O277" s="7" t="str">
        <f t="shared" ca="1" si="105"/>
        <v/>
      </c>
      <c r="S277" s="7" t="str">
        <f t="shared" ca="1" si="94"/>
        <v/>
      </c>
    </row>
    <row r="278" spans="1:19" x14ac:dyDescent="0.3">
      <c r="A278" s="1" t="str">
        <f t="shared" si="104"/>
        <v>LP_InstantKill_04</v>
      </c>
      <c r="B278" s="1" t="s">
        <v>324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InstantDeath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0">
        <v>0.3</v>
      </c>
      <c r="O278" s="7" t="str">
        <f t="shared" ca="1" si="105"/>
        <v/>
      </c>
      <c r="S278" s="7" t="str">
        <f t="shared" ca="1" si="94"/>
        <v/>
      </c>
    </row>
    <row r="279" spans="1:19" x14ac:dyDescent="0.3">
      <c r="A279" s="1" t="str">
        <f t="shared" si="104"/>
        <v>LP_InstantKill_05</v>
      </c>
      <c r="B279" s="1" t="s">
        <v>324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InstantDeath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0">
        <v>0.375</v>
      </c>
      <c r="O279" s="7" t="str">
        <f t="shared" ca="1" si="105"/>
        <v/>
      </c>
      <c r="S279" s="7" t="str">
        <f t="shared" ca="1" si="94"/>
        <v/>
      </c>
    </row>
    <row r="280" spans="1:19" x14ac:dyDescent="0.3">
      <c r="A280" s="1" t="str">
        <f t="shared" si="104"/>
        <v>LP_InstantKill_06</v>
      </c>
      <c r="B280" s="1" t="s">
        <v>324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InstantDeath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0">
        <v>0.45</v>
      </c>
      <c r="O280" s="7" t="str">
        <f t="shared" ca="1" si="105"/>
        <v/>
      </c>
      <c r="S280" s="7" t="str">
        <f t="shared" ca="1" si="94"/>
        <v/>
      </c>
    </row>
    <row r="281" spans="1:19" x14ac:dyDescent="0.3">
      <c r="A281" s="1" t="str">
        <f t="shared" si="104"/>
        <v>LP_InstantKill_07</v>
      </c>
      <c r="B281" s="1" t="s">
        <v>324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InstantDeath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0">
        <v>0.52500000000000002</v>
      </c>
      <c r="O281" s="7" t="str">
        <f t="shared" ca="1" si="105"/>
        <v/>
      </c>
      <c r="S281" s="7" t="str">
        <f t="shared" ca="1" si="94"/>
        <v/>
      </c>
    </row>
    <row r="282" spans="1:19" x14ac:dyDescent="0.3">
      <c r="A282" s="1" t="str">
        <f t="shared" si="104"/>
        <v>LP_InstantKill_08</v>
      </c>
      <c r="B282" s="1" t="s">
        <v>324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InstantDeath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0">
        <v>0.6</v>
      </c>
      <c r="O282" s="7" t="str">
        <f t="shared" ca="1" si="105"/>
        <v/>
      </c>
      <c r="S282" s="7" t="str">
        <f t="shared" ca="1" si="94"/>
        <v/>
      </c>
    </row>
    <row r="283" spans="1:19" x14ac:dyDescent="0.3">
      <c r="A283" s="1" t="str">
        <f t="shared" si="104"/>
        <v>LP_InstantKill_09</v>
      </c>
      <c r="B283" s="1" t="s">
        <v>324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InstantDeath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0">
        <v>0.67500000000000004</v>
      </c>
      <c r="O283" s="7" t="str">
        <f t="shared" ca="1" si="105"/>
        <v/>
      </c>
      <c r="S283" s="7" t="str">
        <f t="shared" ca="1" si="94"/>
        <v/>
      </c>
    </row>
    <row r="284" spans="1:19" x14ac:dyDescent="0.3">
      <c r="A284" s="1" t="str">
        <f t="shared" ref="A284:A293" si="106">B284&amp;"_"&amp;TEXT(D284,"00")</f>
        <v>LP_InstantKillBetter_01</v>
      </c>
      <c r="B284" s="1" t="s">
        <v>326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InstantDeath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0">
        <v>0.15</v>
      </c>
      <c r="O284" s="7" t="str">
        <f t="shared" ref="O284:O293" ca="1" si="107">IF(NOT(ISBLANK(N284)),N284,
IF(ISBLANK(M284),"",
VLOOKUP(M284,OFFSET(INDIRECT("$A:$B"),0,MATCH(M$1&amp;"_Verify",INDIRECT("$1:$1"),0)-1),2,0)
))</f>
        <v/>
      </c>
      <c r="S284" s="7" t="str">
        <f t="shared" ca="1" si="94"/>
        <v/>
      </c>
    </row>
    <row r="285" spans="1:19" x14ac:dyDescent="0.3">
      <c r="A285" s="1" t="str">
        <f t="shared" si="106"/>
        <v>LP_InstantKillBetter_02</v>
      </c>
      <c r="B285" s="1" t="s">
        <v>326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InstantDeath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0">
        <v>0.3</v>
      </c>
      <c r="O285" s="7" t="str">
        <f t="shared" ca="1" si="107"/>
        <v/>
      </c>
      <c r="S285" s="7" t="str">
        <f t="shared" ca="1" si="94"/>
        <v/>
      </c>
    </row>
    <row r="286" spans="1:19" x14ac:dyDescent="0.3">
      <c r="A286" s="1" t="str">
        <f t="shared" ref="A286:A288" si="108">B286&amp;"_"&amp;TEXT(D286,"00")</f>
        <v>LP_InstantKillBetter_03</v>
      </c>
      <c r="B286" s="1" t="s">
        <v>326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InstantDeath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0">
        <v>0.45</v>
      </c>
      <c r="O286" s="7" t="str">
        <f t="shared" ref="O286:O288" ca="1" si="109">IF(NOT(ISBLANK(N286)),N286,
IF(ISBLANK(M286),"",
VLOOKUP(M286,OFFSET(INDIRECT("$A:$B"),0,MATCH(M$1&amp;"_Verify",INDIRECT("$1:$1"),0)-1),2,0)
))</f>
        <v/>
      </c>
      <c r="S286" s="7" t="str">
        <f t="shared" ca="1" si="94"/>
        <v/>
      </c>
    </row>
    <row r="287" spans="1:19" x14ac:dyDescent="0.3">
      <c r="A287" s="1" t="str">
        <f t="shared" si="108"/>
        <v>LP_InstantKillBetter_04</v>
      </c>
      <c r="B287" s="1" t="s">
        <v>326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InstantDeath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0">
        <v>0.6</v>
      </c>
      <c r="O287" s="7" t="str">
        <f t="shared" ca="1" si="109"/>
        <v/>
      </c>
      <c r="S287" s="7" t="str">
        <f t="shared" ca="1" si="94"/>
        <v/>
      </c>
    </row>
    <row r="288" spans="1:19" x14ac:dyDescent="0.3">
      <c r="A288" s="1" t="str">
        <f t="shared" si="108"/>
        <v>LP_InstantKillBetter_05</v>
      </c>
      <c r="B288" s="1" t="s">
        <v>326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InstantDeath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0">
        <v>0.75</v>
      </c>
      <c r="O288" s="7" t="str">
        <f t="shared" ca="1" si="109"/>
        <v/>
      </c>
      <c r="S288" s="7" t="str">
        <f t="shared" ca="1" si="94"/>
        <v/>
      </c>
    </row>
    <row r="289" spans="1:21" x14ac:dyDescent="0.3">
      <c r="A289" s="1" t="str">
        <f t="shared" si="106"/>
        <v>LP_ImmortalWill_01</v>
      </c>
      <c r="B289" s="1" t="s">
        <v>327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ImmortalWill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0.1</v>
      </c>
      <c r="O289" s="7" t="str">
        <f t="shared" ca="1" si="107"/>
        <v/>
      </c>
      <c r="S289" s="7" t="str">
        <f t="shared" ca="1" si="94"/>
        <v/>
      </c>
    </row>
    <row r="290" spans="1:21" x14ac:dyDescent="0.3">
      <c r="A290" s="1" t="str">
        <f t="shared" si="106"/>
        <v>LP_ImmortalWill_02</v>
      </c>
      <c r="B290" s="1" t="s">
        <v>327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ImmortalWill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0.2</v>
      </c>
      <c r="O290" s="7" t="str">
        <f t="shared" ca="1" si="107"/>
        <v/>
      </c>
      <c r="S290" s="7" t="str">
        <f t="shared" ca="1" si="94"/>
        <v/>
      </c>
    </row>
    <row r="291" spans="1:21" x14ac:dyDescent="0.3">
      <c r="A291" s="1" t="str">
        <f t="shared" si="106"/>
        <v>LP_ImmortalWill_03</v>
      </c>
      <c r="B291" s="1" t="s">
        <v>327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ImmortalWill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0.3</v>
      </c>
      <c r="O291" s="7" t="str">
        <f t="shared" ca="1" si="107"/>
        <v/>
      </c>
      <c r="S291" s="7" t="str">
        <f t="shared" ca="1" si="94"/>
        <v/>
      </c>
    </row>
    <row r="292" spans="1:21" x14ac:dyDescent="0.3">
      <c r="A292" s="1" t="str">
        <f t="shared" si="106"/>
        <v>LP_ImmortalWill_04</v>
      </c>
      <c r="B292" s="1" t="s">
        <v>327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ImmortalWill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0.4</v>
      </c>
      <c r="O292" s="7" t="str">
        <f t="shared" ca="1" si="107"/>
        <v/>
      </c>
      <c r="S292" s="7" t="str">
        <f t="shared" ca="1" si="94"/>
        <v/>
      </c>
    </row>
    <row r="293" spans="1:21" x14ac:dyDescent="0.3">
      <c r="A293" s="1" t="str">
        <f t="shared" si="106"/>
        <v>LP_ImmortalWill_05</v>
      </c>
      <c r="B293" s="1" t="s">
        <v>327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ImmortalWill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0.5</v>
      </c>
      <c r="O293" s="7" t="str">
        <f t="shared" ca="1" si="107"/>
        <v/>
      </c>
      <c r="S293" s="7" t="str">
        <f t="shared" ca="1" si="94"/>
        <v/>
      </c>
    </row>
    <row r="294" spans="1:21" x14ac:dyDescent="0.3">
      <c r="A294" s="1" t="str">
        <f t="shared" ref="A294:A297" si="110">B294&amp;"_"&amp;TEXT(D294,"00")</f>
        <v>LP_ImmortalWill_06</v>
      </c>
      <c r="B294" s="1" t="s">
        <v>327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ImmortalWill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0.6</v>
      </c>
      <c r="O294" s="7" t="str">
        <f t="shared" ref="O294:O297" ca="1" si="111">IF(NOT(ISBLANK(N294)),N294,
IF(ISBLANK(M294),"",
VLOOKUP(M294,OFFSET(INDIRECT("$A:$B"),0,MATCH(M$1&amp;"_Verify",INDIRECT("$1:$1"),0)-1),2,0)
))</f>
        <v/>
      </c>
      <c r="S294" s="7" t="str">
        <f t="shared" ca="1" si="94"/>
        <v/>
      </c>
    </row>
    <row r="295" spans="1:21" x14ac:dyDescent="0.3">
      <c r="A295" s="1" t="str">
        <f t="shared" si="110"/>
        <v>LP_ImmortalWill_07</v>
      </c>
      <c r="B295" s="1" t="s">
        <v>327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ImmortalWill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0.7</v>
      </c>
      <c r="O295" s="7" t="str">
        <f t="shared" ca="1" si="111"/>
        <v/>
      </c>
      <c r="S295" s="7" t="str">
        <f t="shared" ca="1" si="94"/>
        <v/>
      </c>
    </row>
    <row r="296" spans="1:21" x14ac:dyDescent="0.3">
      <c r="A296" s="1" t="str">
        <f t="shared" si="110"/>
        <v>LP_ImmortalWill_08</v>
      </c>
      <c r="B296" s="1" t="s">
        <v>327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ImmortalWill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0.8</v>
      </c>
      <c r="O296" s="7" t="str">
        <f t="shared" ca="1" si="111"/>
        <v/>
      </c>
      <c r="S296" s="7" t="str">
        <f t="shared" ca="1" si="94"/>
        <v/>
      </c>
    </row>
    <row r="297" spans="1:21" x14ac:dyDescent="0.3">
      <c r="A297" s="1" t="str">
        <f t="shared" si="110"/>
        <v>LP_ImmortalWill_09</v>
      </c>
      <c r="B297" s="1" t="s">
        <v>327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ImmortalWill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0.9</v>
      </c>
      <c r="O297" s="7" t="str">
        <f t="shared" ca="1" si="111"/>
        <v/>
      </c>
      <c r="S297" s="7" t="str">
        <f t="shared" ca="1" si="94"/>
        <v/>
      </c>
    </row>
    <row r="298" spans="1:21" x14ac:dyDescent="0.3">
      <c r="A298" s="1" t="str">
        <f t="shared" ref="A298:A320" si="112">B298&amp;"_"&amp;TEXT(D298,"00")</f>
        <v>LP_ImmortalWillBetter_01</v>
      </c>
      <c r="B298" s="1" t="s">
        <v>328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ImmortalWill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0.2</v>
      </c>
      <c r="O298" s="7" t="str">
        <f t="shared" ref="O298:O320" ca="1" si="113">IF(NOT(ISBLANK(N298)),N298,
IF(ISBLANK(M298),"",
VLOOKUP(M298,OFFSET(INDIRECT("$A:$B"),0,MATCH(M$1&amp;"_Verify",INDIRECT("$1:$1"),0)-1),2,0)
))</f>
        <v/>
      </c>
      <c r="S298" s="7" t="str">
        <f t="shared" ca="1" si="94"/>
        <v/>
      </c>
    </row>
    <row r="299" spans="1:21" x14ac:dyDescent="0.3">
      <c r="A299" s="1" t="str">
        <f t="shared" si="112"/>
        <v>LP_ImmortalWillBetter_02</v>
      </c>
      <c r="B299" s="1" t="s">
        <v>328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ImmortalWill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0.4</v>
      </c>
      <c r="O299" s="7" t="str">
        <f t="shared" ca="1" si="113"/>
        <v/>
      </c>
      <c r="S299" s="7" t="str">
        <f t="shared" ca="1" si="94"/>
        <v/>
      </c>
    </row>
    <row r="300" spans="1:21" x14ac:dyDescent="0.3">
      <c r="A300" s="1" t="str">
        <f t="shared" ref="A300:A302" si="114">B300&amp;"_"&amp;TEXT(D300,"00")</f>
        <v>LP_ImmortalWillBetter_03</v>
      </c>
      <c r="B300" s="1" t="s">
        <v>328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ImmortalWill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0.6</v>
      </c>
      <c r="O300" s="7" t="str">
        <f t="shared" ref="O300:O302" ca="1" si="115">IF(NOT(ISBLANK(N300)),N300,
IF(ISBLANK(M300),"",
VLOOKUP(M300,OFFSET(INDIRECT("$A:$B"),0,MATCH(M$1&amp;"_Verify",INDIRECT("$1:$1"),0)-1),2,0)
))</f>
        <v/>
      </c>
      <c r="S300" s="7" t="str">
        <f t="shared" ca="1" si="94"/>
        <v/>
      </c>
    </row>
    <row r="301" spans="1:21" x14ac:dyDescent="0.3">
      <c r="A301" s="1" t="str">
        <f t="shared" si="114"/>
        <v>LP_ImmortalWillBetter_04</v>
      </c>
      <c r="B301" s="1" t="s">
        <v>328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ImmortalWill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0.8</v>
      </c>
      <c r="O301" s="7" t="str">
        <f t="shared" ca="1" si="115"/>
        <v/>
      </c>
      <c r="S301" s="7" t="str">
        <f t="shared" ca="1" si="94"/>
        <v/>
      </c>
    </row>
    <row r="302" spans="1:21" x14ac:dyDescent="0.3">
      <c r="A302" s="1" t="str">
        <f t="shared" si="114"/>
        <v>LP_ImmortalWillBetter_05</v>
      </c>
      <c r="B302" s="1" t="s">
        <v>328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ImmortalWill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1</v>
      </c>
      <c r="O302" s="7" t="str">
        <f t="shared" ca="1" si="115"/>
        <v/>
      </c>
      <c r="S302" s="7" t="str">
        <f t="shared" ca="1" si="94"/>
        <v/>
      </c>
    </row>
    <row r="303" spans="1:21" x14ac:dyDescent="0.3">
      <c r="A303" s="1" t="str">
        <f t="shared" si="112"/>
        <v>LP_HealAreaOnEncounter_01</v>
      </c>
      <c r="B303" s="1" t="s">
        <v>379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13"/>
        <v/>
      </c>
      <c r="Q303" s="1" t="s">
        <v>382</v>
      </c>
      <c r="S303" s="7">
        <f t="shared" ca="1" si="94"/>
        <v>1</v>
      </c>
      <c r="U303" s="1" t="s">
        <v>380</v>
      </c>
    </row>
    <row r="304" spans="1:21" x14ac:dyDescent="0.3">
      <c r="A304" s="1" t="str">
        <f t="shared" si="112"/>
        <v>LP_HealAreaOnEncounter_02</v>
      </c>
      <c r="B304" s="1" t="s">
        <v>379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13"/>
        <v/>
      </c>
      <c r="Q304" s="1" t="s">
        <v>382</v>
      </c>
      <c r="S304" s="7">
        <f t="shared" ca="1" si="94"/>
        <v>1</v>
      </c>
      <c r="U304" s="1" t="s">
        <v>380</v>
      </c>
    </row>
    <row r="305" spans="1:21" x14ac:dyDescent="0.3">
      <c r="A305" s="1" t="str">
        <f t="shared" si="112"/>
        <v>LP_HealAreaOnEncounter_03</v>
      </c>
      <c r="B305" s="1" t="s">
        <v>379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13"/>
        <v/>
      </c>
      <c r="Q305" s="1" t="s">
        <v>382</v>
      </c>
      <c r="S305" s="7">
        <f t="shared" ca="1" si="94"/>
        <v>1</v>
      </c>
      <c r="U305" s="1" t="s">
        <v>380</v>
      </c>
    </row>
    <row r="306" spans="1:21" x14ac:dyDescent="0.3">
      <c r="A306" s="1" t="str">
        <f t="shared" si="112"/>
        <v>LP_HealAreaOnEncounter_04</v>
      </c>
      <c r="B306" s="1" t="s">
        <v>379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13"/>
        <v/>
      </c>
      <c r="Q306" s="1" t="s">
        <v>382</v>
      </c>
      <c r="S306" s="7">
        <f t="shared" ca="1" si="94"/>
        <v>1</v>
      </c>
      <c r="U306" s="1" t="s">
        <v>380</v>
      </c>
    </row>
    <row r="307" spans="1:21" x14ac:dyDescent="0.3">
      <c r="A307" s="1" t="str">
        <f t="shared" si="112"/>
        <v>LP_HealAreaOnEncounter_05</v>
      </c>
      <c r="B307" s="1" t="s">
        <v>379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13"/>
        <v/>
      </c>
      <c r="Q307" s="1" t="s">
        <v>382</v>
      </c>
      <c r="S307" s="7">
        <f t="shared" ca="1" si="94"/>
        <v>1</v>
      </c>
      <c r="U307" s="1" t="s">
        <v>380</v>
      </c>
    </row>
    <row r="308" spans="1:21" x14ac:dyDescent="0.3">
      <c r="A308" s="1" t="str">
        <f t="shared" si="112"/>
        <v>LP_HealAreaOnEncounter_06</v>
      </c>
      <c r="B308" s="1" t="s">
        <v>379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13"/>
        <v/>
      </c>
      <c r="Q308" s="1" t="s">
        <v>382</v>
      </c>
      <c r="S308" s="7">
        <f t="shared" ca="1" si="94"/>
        <v>1</v>
      </c>
      <c r="U308" s="1" t="s">
        <v>380</v>
      </c>
    </row>
    <row r="309" spans="1:21" x14ac:dyDescent="0.3">
      <c r="A309" s="1" t="str">
        <f t="shared" si="112"/>
        <v>LP_HealAreaOnEncounter_CreateHit_01</v>
      </c>
      <c r="B309" s="1" t="s">
        <v>380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CreateHitObject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O309" s="7" t="str">
        <f t="shared" ca="1" si="113"/>
        <v/>
      </c>
      <c r="S309" s="7" t="str">
        <f t="shared" ca="1" si="94"/>
        <v/>
      </c>
      <c r="T309" s="1" t="s">
        <v>383</v>
      </c>
    </row>
    <row r="310" spans="1:21" x14ac:dyDescent="0.3">
      <c r="A310" s="1" t="str">
        <f t="shared" si="112"/>
        <v>LP_HealAreaOnEncounter_CreateHit_02</v>
      </c>
      <c r="B310" s="1" t="s">
        <v>380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CreateHitObject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O310" s="7" t="str">
        <f t="shared" ca="1" si="113"/>
        <v/>
      </c>
      <c r="S310" s="7" t="str">
        <f t="shared" ca="1" si="94"/>
        <v/>
      </c>
      <c r="T310" s="1" t="s">
        <v>383</v>
      </c>
    </row>
    <row r="311" spans="1:21" x14ac:dyDescent="0.3">
      <c r="A311" s="1" t="str">
        <f t="shared" si="112"/>
        <v>LP_HealAreaOnEncounter_CreateHit_03</v>
      </c>
      <c r="B311" s="1" t="s">
        <v>380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CreateHitObject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O311" s="7" t="str">
        <f t="shared" ca="1" si="113"/>
        <v/>
      </c>
      <c r="S311" s="7" t="str">
        <f t="shared" ca="1" si="94"/>
        <v/>
      </c>
      <c r="T311" s="1" t="s">
        <v>383</v>
      </c>
    </row>
    <row r="312" spans="1:21" x14ac:dyDescent="0.3">
      <c r="A312" s="1" t="str">
        <f t="shared" si="112"/>
        <v>LP_HealAreaOnEncounter_CreateHit_04</v>
      </c>
      <c r="B312" s="1" t="s">
        <v>380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CreateHitObject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O312" s="7" t="str">
        <f t="shared" ca="1" si="113"/>
        <v/>
      </c>
      <c r="S312" s="7" t="str">
        <f t="shared" ca="1" si="94"/>
        <v/>
      </c>
      <c r="T312" s="1" t="s">
        <v>383</v>
      </c>
    </row>
    <row r="313" spans="1:21" x14ac:dyDescent="0.3">
      <c r="A313" s="1" t="str">
        <f t="shared" si="112"/>
        <v>LP_HealAreaOnEncounter_CreateHit_05</v>
      </c>
      <c r="B313" s="1" t="s">
        <v>380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CreateHitObject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O313" s="7" t="str">
        <f t="shared" ca="1" si="113"/>
        <v/>
      </c>
      <c r="S313" s="7" t="str">
        <f t="shared" ca="1" si="94"/>
        <v/>
      </c>
      <c r="T313" s="1" t="s">
        <v>383</v>
      </c>
    </row>
    <row r="314" spans="1:21" x14ac:dyDescent="0.3">
      <c r="A314" s="1" t="str">
        <f t="shared" si="112"/>
        <v>LP_HealAreaOnEncounter_CreateHit_06</v>
      </c>
      <c r="B314" s="1" t="s">
        <v>380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CreateHitObject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O314" s="7" t="str">
        <f t="shared" ca="1" si="113"/>
        <v/>
      </c>
      <c r="S314" s="7" t="str">
        <f t="shared" ca="1" si="94"/>
        <v/>
      </c>
      <c r="T314" s="1" t="s">
        <v>383</v>
      </c>
    </row>
    <row r="315" spans="1:21" x14ac:dyDescent="0.3">
      <c r="A315" s="1" t="str">
        <f t="shared" si="112"/>
        <v>LP_HealAreaOnEncounter_CH_Heal_01</v>
      </c>
      <c r="B315" s="1" t="s">
        <v>384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Heal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2.5000000000000001E-2</v>
      </c>
      <c r="O315" s="7" t="str">
        <f t="shared" ca="1" si="113"/>
        <v/>
      </c>
      <c r="S315" s="7" t="str">
        <f t="shared" ref="S315:S320" ca="1" si="116">IF(NOT(ISBLANK(R315)),R315,
IF(ISBLANK(Q315),"",
VLOOKUP(Q315,OFFSET(INDIRECT("$A:$B"),0,MATCH(Q$1&amp;"_Verify",INDIRECT("$1:$1"),0)-1),2,0)
))</f>
        <v/>
      </c>
    </row>
    <row r="316" spans="1:21" x14ac:dyDescent="0.3">
      <c r="A316" s="1" t="str">
        <f t="shared" si="112"/>
        <v>LP_HealAreaOnEncounter_CH_Heal_02</v>
      </c>
      <c r="B316" s="1" t="s">
        <v>384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Heal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v>0.03</v>
      </c>
      <c r="O316" s="7" t="str">
        <f t="shared" ca="1" si="113"/>
        <v/>
      </c>
      <c r="S316" s="7" t="str">
        <f t="shared" ca="1" si="116"/>
        <v/>
      </c>
    </row>
    <row r="317" spans="1:21" x14ac:dyDescent="0.3">
      <c r="A317" s="1" t="str">
        <f t="shared" si="112"/>
        <v>LP_HealAreaOnEncounter_CH_Heal_03</v>
      </c>
      <c r="B317" s="1" t="s">
        <v>384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Heal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v>3.5000000000000003E-2</v>
      </c>
      <c r="O317" s="7" t="str">
        <f t="shared" ca="1" si="113"/>
        <v/>
      </c>
      <c r="S317" s="7" t="str">
        <f t="shared" ca="1" si="116"/>
        <v/>
      </c>
    </row>
    <row r="318" spans="1:21" x14ac:dyDescent="0.3">
      <c r="A318" s="1" t="str">
        <f t="shared" si="112"/>
        <v>LP_HealAreaOnEncounter_CH_Heal_04</v>
      </c>
      <c r="B318" s="1" t="s">
        <v>384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Heal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v>0.04</v>
      </c>
      <c r="O318" s="7" t="str">
        <f t="shared" ca="1" si="113"/>
        <v/>
      </c>
      <c r="S318" s="7" t="str">
        <f t="shared" ca="1" si="116"/>
        <v/>
      </c>
    </row>
    <row r="319" spans="1:21" x14ac:dyDescent="0.3">
      <c r="A319" s="1" t="str">
        <f t="shared" si="112"/>
        <v>LP_HealAreaOnEncounter_CH_Heal_05</v>
      </c>
      <c r="B319" s="1" t="s">
        <v>384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Heal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v>4.4999999999999998E-2</v>
      </c>
      <c r="O319" s="7" t="str">
        <f t="shared" ca="1" si="113"/>
        <v/>
      </c>
      <c r="S319" s="7" t="str">
        <f t="shared" ca="1" si="116"/>
        <v/>
      </c>
    </row>
    <row r="320" spans="1:21" x14ac:dyDescent="0.3">
      <c r="A320" s="1" t="str">
        <f t="shared" si="112"/>
        <v>LP_HealAreaOnEncounter_CH_Heal_06</v>
      </c>
      <c r="B320" s="1" t="s">
        <v>384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Heal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v>0.05</v>
      </c>
      <c r="O320" s="7" t="str">
        <f t="shared" ca="1" si="113"/>
        <v/>
      </c>
      <c r="S320" s="7" t="str">
        <f t="shared" ca="1" si="116"/>
        <v/>
      </c>
    </row>
    <row r="321" spans="1:23" x14ac:dyDescent="0.3">
      <c r="A321" s="1" t="str">
        <f t="shared" ref="A321:A344" si="117">B321&amp;"_"&amp;TEXT(D321,"00")</f>
        <v>LP_MoveSpeedUpOnAttacked_01</v>
      </c>
      <c r="B321" s="1" t="s">
        <v>329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ref="O321:O344" ca="1" si="118">IF(NOT(ISBLANK(N321)),N321,
IF(ISBLANK(M321),"",
VLOOKUP(M321,OFFSET(INDIRECT("$A:$B"),0,MATCH(M$1&amp;"_Verify",INDIRECT("$1:$1"),0)-1),2,0)
))</f>
        <v/>
      </c>
      <c r="Q321" s="1" t="s">
        <v>229</v>
      </c>
      <c r="S321" s="7">
        <f t="shared" ref="S321:S344" ca="1" si="119">IF(NOT(ISBLANK(R321)),R321,
IF(ISBLANK(Q321),"",
VLOOKUP(Q321,OFFSET(INDIRECT("$A:$B"),0,MATCH(Q$1&amp;"_Verify",INDIRECT("$1:$1"),0)-1),2,0)
))</f>
        <v>4</v>
      </c>
      <c r="U321" s="1" t="s">
        <v>331</v>
      </c>
    </row>
    <row r="322" spans="1:23" x14ac:dyDescent="0.3">
      <c r="A322" s="1" t="str">
        <f t="shared" si="117"/>
        <v>LP_MoveSpeedUpOnAttacked_02</v>
      </c>
      <c r="B322" s="1" t="s">
        <v>329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18"/>
        <v/>
      </c>
      <c r="Q322" s="1" t="s">
        <v>229</v>
      </c>
      <c r="S322" s="7">
        <f t="shared" ca="1" si="119"/>
        <v>4</v>
      </c>
      <c r="U322" s="1" t="s">
        <v>331</v>
      </c>
    </row>
    <row r="323" spans="1:23" x14ac:dyDescent="0.3">
      <c r="A323" s="1" t="str">
        <f t="shared" si="117"/>
        <v>LP_MoveSpeedUpOnAttacked_03</v>
      </c>
      <c r="B323" s="1" t="s">
        <v>329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18"/>
        <v/>
      </c>
      <c r="Q323" s="1" t="s">
        <v>229</v>
      </c>
      <c r="S323" s="7">
        <f t="shared" ca="1" si="119"/>
        <v>4</v>
      </c>
      <c r="U323" s="1" t="s">
        <v>331</v>
      </c>
    </row>
    <row r="324" spans="1:23" x14ac:dyDescent="0.3">
      <c r="A324" s="1" t="str">
        <f t="shared" si="117"/>
        <v>LP_MoveSpeedUpOnAttacked_04</v>
      </c>
      <c r="B324" s="1" t="s">
        <v>329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18"/>
        <v/>
      </c>
      <c r="Q324" s="1" t="s">
        <v>229</v>
      </c>
      <c r="S324" s="7">
        <f t="shared" ca="1" si="119"/>
        <v>4</v>
      </c>
      <c r="U324" s="1" t="s">
        <v>331</v>
      </c>
    </row>
    <row r="325" spans="1:23" x14ac:dyDescent="0.3">
      <c r="A325" s="1" t="str">
        <f t="shared" si="117"/>
        <v>LP_MoveSpeedUpOnAttacked_05</v>
      </c>
      <c r="B325" s="1" t="s">
        <v>329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118"/>
        <v/>
      </c>
      <c r="Q325" s="1" t="s">
        <v>229</v>
      </c>
      <c r="S325" s="7">
        <f t="shared" ca="1" si="119"/>
        <v>4</v>
      </c>
      <c r="U325" s="1" t="s">
        <v>331</v>
      </c>
    </row>
    <row r="326" spans="1:23" x14ac:dyDescent="0.3">
      <c r="A326" s="1" t="str">
        <f t="shared" si="117"/>
        <v>LP_MoveSpeedUpOnAttacked_06</v>
      </c>
      <c r="B326" s="1" t="s">
        <v>329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118"/>
        <v/>
      </c>
      <c r="Q326" s="1" t="s">
        <v>229</v>
      </c>
      <c r="S326" s="7">
        <f t="shared" ca="1" si="119"/>
        <v>4</v>
      </c>
      <c r="U326" s="1" t="s">
        <v>331</v>
      </c>
    </row>
    <row r="327" spans="1:23" x14ac:dyDescent="0.3">
      <c r="A327" s="1" t="str">
        <f t="shared" ref="A327:A332" si="120">B327&amp;"_"&amp;TEXT(D327,"00")</f>
        <v>LP_MoveSpeedUpOnAttacked_Move_01</v>
      </c>
      <c r="B327" s="1" t="s">
        <v>330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</v>
      </c>
      <c r="J327" s="1">
        <v>0.25</v>
      </c>
      <c r="M327" s="1" t="s">
        <v>160</v>
      </c>
      <c r="O327" s="7">
        <f t="shared" ref="O327:O332" ca="1" si="121">IF(NOT(ISBLANK(N327)),N327,
IF(ISBLANK(M327),"",
VLOOKUP(M327,OFFSET(INDIRECT("$A:$B"),0,MATCH(M$1&amp;"_Verify",INDIRECT("$1:$1"),0)-1),2,0)
))</f>
        <v>10</v>
      </c>
      <c r="R327" s="1">
        <v>1</v>
      </c>
      <c r="S327" s="7">
        <f t="shared" ref="S327:S332" ca="1" si="122">IF(NOT(ISBLANK(R327)),R327,
IF(ISBLANK(Q327),"",
VLOOKUP(Q327,OFFSET(INDIRECT("$A:$B"),0,MATCH(Q$1&amp;"_Verify",INDIRECT("$1:$1"),0)-1),2,0)
))</f>
        <v>1</v>
      </c>
      <c r="W327" s="1" t="s">
        <v>375</v>
      </c>
    </row>
    <row r="328" spans="1:23" x14ac:dyDescent="0.3">
      <c r="A328" s="1" t="str">
        <f t="shared" si="120"/>
        <v>LP_MoveSpeedUpOnAttacked_Move_02</v>
      </c>
      <c r="B328" s="1" t="s">
        <v>330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7</v>
      </c>
      <c r="J328" s="1">
        <v>0.3</v>
      </c>
      <c r="M328" s="1" t="s">
        <v>160</v>
      </c>
      <c r="O328" s="7">
        <f t="shared" ca="1" si="121"/>
        <v>10</v>
      </c>
      <c r="R328" s="1">
        <v>1</v>
      </c>
      <c r="S328" s="7">
        <f t="shared" ca="1" si="122"/>
        <v>1</v>
      </c>
      <c r="W328" s="1" t="s">
        <v>375</v>
      </c>
    </row>
    <row r="329" spans="1:23" x14ac:dyDescent="0.3">
      <c r="A329" s="1" t="str">
        <f t="shared" si="120"/>
        <v>LP_MoveSpeedUpOnAttacked_Move_03</v>
      </c>
      <c r="B329" s="1" t="s">
        <v>330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9</v>
      </c>
      <c r="J329" s="1">
        <v>0.35</v>
      </c>
      <c r="M329" s="1" t="s">
        <v>160</v>
      </c>
      <c r="O329" s="7">
        <f t="shared" ca="1" si="121"/>
        <v>10</v>
      </c>
      <c r="R329" s="1">
        <v>1</v>
      </c>
      <c r="S329" s="7">
        <f t="shared" ca="1" si="122"/>
        <v>1</v>
      </c>
      <c r="W329" s="1" t="s">
        <v>375</v>
      </c>
    </row>
    <row r="330" spans="1:23" x14ac:dyDescent="0.3">
      <c r="A330" s="1" t="str">
        <f t="shared" si="120"/>
        <v>LP_MoveSpeedUpOnAttacked_Move_04</v>
      </c>
      <c r="B330" s="1" t="s">
        <v>330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11</v>
      </c>
      <c r="J330" s="1">
        <v>0.4</v>
      </c>
      <c r="M330" s="1" t="s">
        <v>160</v>
      </c>
      <c r="O330" s="7">
        <f t="shared" ca="1" si="121"/>
        <v>10</v>
      </c>
      <c r="R330" s="1">
        <v>1</v>
      </c>
      <c r="S330" s="7">
        <f t="shared" ca="1" si="122"/>
        <v>1</v>
      </c>
      <c r="W330" s="1" t="s">
        <v>375</v>
      </c>
    </row>
    <row r="331" spans="1:23" x14ac:dyDescent="0.3">
      <c r="A331" s="1" t="str">
        <f t="shared" si="120"/>
        <v>LP_MoveSpeedUpOnAttacked_Move_05</v>
      </c>
      <c r="B331" s="1" t="s">
        <v>330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13</v>
      </c>
      <c r="J331" s="1">
        <v>0.45</v>
      </c>
      <c r="M331" s="1" t="s">
        <v>160</v>
      </c>
      <c r="O331" s="7">
        <f t="shared" ca="1" si="121"/>
        <v>10</v>
      </c>
      <c r="R331" s="1">
        <v>1</v>
      </c>
      <c r="S331" s="7">
        <f t="shared" ca="1" si="122"/>
        <v>1</v>
      </c>
      <c r="W331" s="1" t="s">
        <v>375</v>
      </c>
    </row>
    <row r="332" spans="1:23" x14ac:dyDescent="0.3">
      <c r="A332" s="1" t="str">
        <f t="shared" si="120"/>
        <v>LP_MoveSpeedUpOnAttacked_Move_06</v>
      </c>
      <c r="B332" s="1" t="s">
        <v>330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15</v>
      </c>
      <c r="J332" s="1">
        <v>0.5</v>
      </c>
      <c r="M332" s="1" t="s">
        <v>160</v>
      </c>
      <c r="O332" s="7">
        <f t="shared" ca="1" si="121"/>
        <v>10</v>
      </c>
      <c r="R332" s="1">
        <v>1</v>
      </c>
      <c r="S332" s="7">
        <f t="shared" ca="1" si="122"/>
        <v>1</v>
      </c>
      <c r="W332" s="1" t="s">
        <v>375</v>
      </c>
    </row>
    <row r="333" spans="1:23" x14ac:dyDescent="0.3">
      <c r="A333" s="1" t="str">
        <f t="shared" si="117"/>
        <v>LP_MineOnMove_01</v>
      </c>
      <c r="B333" s="1" t="s">
        <v>386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CreateHitObjectMoving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7</v>
      </c>
      <c r="O333" s="7" t="str">
        <f t="shared" ca="1" si="118"/>
        <v/>
      </c>
      <c r="S333" s="7" t="str">
        <f t="shared" ca="1" si="119"/>
        <v/>
      </c>
      <c r="T333" s="1" t="s">
        <v>389</v>
      </c>
    </row>
    <row r="334" spans="1:23" x14ac:dyDescent="0.3">
      <c r="A334" s="1" t="str">
        <f t="shared" si="117"/>
        <v>LP_MineOnMove_02</v>
      </c>
      <c r="B334" s="1" t="s">
        <v>386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CreateHitObjectMoving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6.2</v>
      </c>
      <c r="O334" s="7" t="str">
        <f t="shared" ca="1" si="118"/>
        <v/>
      </c>
      <c r="S334" s="7" t="str">
        <f t="shared" ca="1" si="119"/>
        <v/>
      </c>
      <c r="T334" s="1" t="s">
        <v>389</v>
      </c>
    </row>
    <row r="335" spans="1:23" x14ac:dyDescent="0.3">
      <c r="A335" s="1" t="str">
        <f t="shared" si="117"/>
        <v>LP_MineOnMove_03</v>
      </c>
      <c r="B335" s="1" t="s">
        <v>386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CreateHitObjectMoving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5.6</v>
      </c>
      <c r="O335" s="7" t="str">
        <f t="shared" ca="1" si="118"/>
        <v/>
      </c>
      <c r="S335" s="7" t="str">
        <f t="shared" ca="1" si="119"/>
        <v/>
      </c>
      <c r="T335" s="1" t="s">
        <v>389</v>
      </c>
    </row>
    <row r="336" spans="1:23" x14ac:dyDescent="0.3">
      <c r="A336" s="1" t="str">
        <f t="shared" si="117"/>
        <v>LP_MineOnMove_04</v>
      </c>
      <c r="B336" s="1" t="s">
        <v>386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CreateHitObjectMoving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5.2</v>
      </c>
      <c r="O336" s="7" t="str">
        <f t="shared" ca="1" si="118"/>
        <v/>
      </c>
      <c r="S336" s="7" t="str">
        <f t="shared" ca="1" si="119"/>
        <v/>
      </c>
      <c r="T336" s="1" t="s">
        <v>389</v>
      </c>
    </row>
    <row r="337" spans="1:23" x14ac:dyDescent="0.3">
      <c r="A337" s="1" t="str">
        <f t="shared" si="117"/>
        <v>LP_MineOnMove_05</v>
      </c>
      <c r="B337" s="1" t="s">
        <v>386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CreateHitObjectMoving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5</v>
      </c>
      <c r="O337" s="7" t="str">
        <f t="shared" ca="1" si="118"/>
        <v/>
      </c>
      <c r="S337" s="7" t="str">
        <f t="shared" ca="1" si="119"/>
        <v/>
      </c>
      <c r="T337" s="1" t="s">
        <v>389</v>
      </c>
    </row>
    <row r="338" spans="1:23" x14ac:dyDescent="0.3">
      <c r="A338" s="1" t="str">
        <f t="shared" si="117"/>
        <v>LP_MineOnMove_06</v>
      </c>
      <c r="B338" s="1" t="s">
        <v>386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CreateHitObjectMoving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4.9000000000000004</v>
      </c>
      <c r="O338" s="7" t="str">
        <f t="shared" ca="1" si="118"/>
        <v/>
      </c>
      <c r="S338" s="7" t="str">
        <f t="shared" ca="1" si="119"/>
        <v/>
      </c>
      <c r="T338" s="1" t="s">
        <v>389</v>
      </c>
    </row>
    <row r="339" spans="1:23" x14ac:dyDescent="0.3">
      <c r="A339" s="1" t="str">
        <f t="shared" si="117"/>
        <v>LP_MineOnMove_Damage_01</v>
      </c>
      <c r="B339" s="1" t="s">
        <v>388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CollisionDamage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2</v>
      </c>
      <c r="O339" s="7" t="str">
        <f t="shared" ca="1" si="118"/>
        <v/>
      </c>
      <c r="S339" s="7" t="str">
        <f t="shared" ca="1" si="119"/>
        <v/>
      </c>
    </row>
    <row r="340" spans="1:23" x14ac:dyDescent="0.3">
      <c r="A340" s="1" t="str">
        <f t="shared" si="117"/>
        <v>LP_MineOnMove_Damage_02</v>
      </c>
      <c r="B340" s="1" t="s">
        <v>388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CollisionDamage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4</v>
      </c>
      <c r="O340" s="7" t="str">
        <f t="shared" ca="1" si="118"/>
        <v/>
      </c>
      <c r="S340" s="7" t="str">
        <f t="shared" ca="1" si="119"/>
        <v/>
      </c>
    </row>
    <row r="341" spans="1:23" x14ac:dyDescent="0.3">
      <c r="A341" s="1" t="str">
        <f t="shared" si="117"/>
        <v>LP_MineOnMove_Damage_03</v>
      </c>
      <c r="B341" s="1" t="s">
        <v>388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CollisionDamage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6</v>
      </c>
      <c r="O341" s="7" t="str">
        <f t="shared" ca="1" si="118"/>
        <v/>
      </c>
      <c r="S341" s="7" t="str">
        <f t="shared" ca="1" si="119"/>
        <v/>
      </c>
    </row>
    <row r="342" spans="1:23" x14ac:dyDescent="0.3">
      <c r="A342" s="1" t="str">
        <f t="shared" si="117"/>
        <v>LP_MineOnMove_Damage_04</v>
      </c>
      <c r="B342" s="1" t="s">
        <v>388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CollisionDamage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8</v>
      </c>
      <c r="O342" s="7" t="str">
        <f t="shared" ca="1" si="118"/>
        <v/>
      </c>
      <c r="S342" s="7" t="str">
        <f t="shared" ca="1" si="119"/>
        <v/>
      </c>
    </row>
    <row r="343" spans="1:23" x14ac:dyDescent="0.3">
      <c r="A343" s="1" t="str">
        <f t="shared" si="117"/>
        <v>LP_MineOnMove_Damage_05</v>
      </c>
      <c r="B343" s="1" t="s">
        <v>388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CollisionDamage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10</v>
      </c>
      <c r="O343" s="7" t="str">
        <f t="shared" ca="1" si="118"/>
        <v/>
      </c>
      <c r="S343" s="7" t="str">
        <f t="shared" ca="1" si="119"/>
        <v/>
      </c>
    </row>
    <row r="344" spans="1:23" x14ac:dyDescent="0.3">
      <c r="A344" s="1" t="str">
        <f t="shared" si="117"/>
        <v>LP_MineOnMove_Damage_06</v>
      </c>
      <c r="B344" s="1" t="s">
        <v>388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CollisionDamage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12</v>
      </c>
      <c r="O344" s="7" t="str">
        <f t="shared" ca="1" si="118"/>
        <v/>
      </c>
      <c r="S344" s="7" t="str">
        <f t="shared" ca="1" si="119"/>
        <v/>
      </c>
    </row>
    <row r="345" spans="1:23" x14ac:dyDescent="0.3">
      <c r="A345" s="1" t="str">
        <f t="shared" ref="A345:A349" si="123">B345&amp;"_"&amp;TEXT(D345,"00")</f>
        <v>LP_SlowHitObject_01</v>
      </c>
      <c r="B345" s="1" t="s">
        <v>332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SlowHitObjectSpeed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0.1</v>
      </c>
      <c r="O345" s="7" t="str">
        <f t="shared" ref="O345:O349" ca="1" si="124">IF(NOT(ISBLANK(N345)),N345,
IF(ISBLANK(M345),"",
VLOOKUP(M345,OFFSET(INDIRECT("$A:$B"),0,MATCH(M$1&amp;"_Verify",INDIRECT("$1:$1"),0)-1),2,0)
))</f>
        <v/>
      </c>
      <c r="S345" s="7" t="str">
        <f t="shared" ref="S345:S379" ca="1" si="125">IF(NOT(ISBLANK(R345)),R345,
IF(ISBLANK(Q345),"",
VLOOKUP(Q345,OFFSET(INDIRECT("$A:$B"),0,MATCH(Q$1&amp;"_Verify",INDIRECT("$1:$1"),0)-1),2,0)
))</f>
        <v/>
      </c>
    </row>
    <row r="346" spans="1:23" x14ac:dyDescent="0.3">
      <c r="A346" s="1" t="str">
        <f t="shared" si="123"/>
        <v>LP_SlowHitObject_02</v>
      </c>
      <c r="B346" s="1" t="s">
        <v>332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SlowHitObjectSpeed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0.15</v>
      </c>
      <c r="O346" s="7" t="str">
        <f t="shared" ca="1" si="124"/>
        <v/>
      </c>
      <c r="S346" s="7" t="str">
        <f t="shared" ca="1" si="125"/>
        <v/>
      </c>
    </row>
    <row r="347" spans="1:23" x14ac:dyDescent="0.3">
      <c r="A347" s="1" t="str">
        <f t="shared" si="123"/>
        <v>LP_SlowHitObject_03</v>
      </c>
      <c r="B347" s="1" t="s">
        <v>332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SlowHitObjectSpeed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0.2</v>
      </c>
      <c r="O347" s="7" t="str">
        <f t="shared" ca="1" si="124"/>
        <v/>
      </c>
      <c r="S347" s="7" t="str">
        <f t="shared" ca="1" si="125"/>
        <v/>
      </c>
    </row>
    <row r="348" spans="1:23" x14ac:dyDescent="0.3">
      <c r="A348" s="1" t="str">
        <f t="shared" si="123"/>
        <v>LP_SlowHitObject_04</v>
      </c>
      <c r="B348" s="1" t="s">
        <v>332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SlowHitObjectSpeed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0.25</v>
      </c>
      <c r="O348" s="7" t="str">
        <f t="shared" ca="1" si="124"/>
        <v/>
      </c>
      <c r="S348" s="7" t="str">
        <f t="shared" ca="1" si="125"/>
        <v/>
      </c>
    </row>
    <row r="349" spans="1:23" x14ac:dyDescent="0.3">
      <c r="A349" s="1" t="str">
        <f t="shared" si="123"/>
        <v>LP_SlowHitObject_05</v>
      </c>
      <c r="B349" s="1" t="s">
        <v>332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SlowHitObjectSpeed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0.3</v>
      </c>
      <c r="O349" s="7" t="str">
        <f t="shared" ca="1" si="124"/>
        <v/>
      </c>
      <c r="S349" s="7" t="str">
        <f t="shared" ca="1" si="125"/>
        <v/>
      </c>
    </row>
    <row r="350" spans="1:23" x14ac:dyDescent="0.3">
      <c r="A350" s="1" t="str">
        <f t="shared" ref="A350:A354" si="126">B350&amp;"_"&amp;TEXT(D350,"00")</f>
        <v>LP_Paralyze_01</v>
      </c>
      <c r="B350" s="1" t="s">
        <v>343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CertainHpHitObject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v>0.16</v>
      </c>
      <c r="O350" s="7" t="str">
        <f t="shared" ref="O350:O354" ca="1" si="127">IF(NOT(ISBLANK(N350)),N350,
IF(ISBLANK(M350),"",
VLOOKUP(M350,OFFSET(INDIRECT("$A:$B"),0,MATCH(M$1&amp;"_Verify",INDIRECT("$1:$1"),0)-1),2,0)
))</f>
        <v/>
      </c>
      <c r="P350" s="1">
        <v>1</v>
      </c>
      <c r="S350" s="7" t="str">
        <f t="shared" ca="1" si="125"/>
        <v/>
      </c>
      <c r="U350" s="1" t="s">
        <v>344</v>
      </c>
      <c r="V350" s="1">
        <v>0.7</v>
      </c>
      <c r="W350" s="1">
        <v>0.75</v>
      </c>
    </row>
    <row r="351" spans="1:23" x14ac:dyDescent="0.3">
      <c r="A351" s="1" t="str">
        <f t="shared" si="126"/>
        <v>LP_Paralyze_02</v>
      </c>
      <c r="B351" s="1" t="s">
        <v>343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CertainHpHitObject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0.17</v>
      </c>
      <c r="O351" s="7" t="str">
        <f t="shared" ca="1" si="127"/>
        <v/>
      </c>
      <c r="P351" s="1">
        <v>1</v>
      </c>
      <c r="S351" s="7" t="str">
        <f t="shared" ca="1" si="125"/>
        <v/>
      </c>
      <c r="U351" s="1" t="s">
        <v>344</v>
      </c>
      <c r="V351" s="1">
        <v>0.7</v>
      </c>
      <c r="W351" s="1" t="s">
        <v>451</v>
      </c>
    </row>
    <row r="352" spans="1:23" x14ac:dyDescent="0.3">
      <c r="A352" s="1" t="str">
        <f t="shared" si="126"/>
        <v>LP_Paralyze_03</v>
      </c>
      <c r="B352" s="1" t="s">
        <v>343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CertainHpHitObject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0.18</v>
      </c>
      <c r="O352" s="7" t="str">
        <f t="shared" ca="1" si="127"/>
        <v/>
      </c>
      <c r="P352" s="1">
        <v>1</v>
      </c>
      <c r="S352" s="7" t="str">
        <f t="shared" ca="1" si="125"/>
        <v/>
      </c>
      <c r="U352" s="1" t="s">
        <v>344</v>
      </c>
      <c r="V352" s="1" t="s">
        <v>452</v>
      </c>
      <c r="W352" s="1" t="s">
        <v>453</v>
      </c>
    </row>
    <row r="353" spans="1:23" x14ac:dyDescent="0.3">
      <c r="A353" s="1" t="str">
        <f t="shared" si="126"/>
        <v>LP_Paralyze_04</v>
      </c>
      <c r="B353" s="1" t="s">
        <v>343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CertainHpHitObject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0.19</v>
      </c>
      <c r="O353" s="7" t="str">
        <f t="shared" ca="1" si="127"/>
        <v/>
      </c>
      <c r="P353" s="1">
        <v>1</v>
      </c>
      <c r="S353" s="7" t="str">
        <f t="shared" ca="1" si="125"/>
        <v/>
      </c>
      <c r="U353" s="1" t="s">
        <v>344</v>
      </c>
      <c r="V353" s="1" t="s">
        <v>350</v>
      </c>
      <c r="W353" s="1" t="s">
        <v>454</v>
      </c>
    </row>
    <row r="354" spans="1:23" x14ac:dyDescent="0.3">
      <c r="A354" s="1" t="str">
        <f t="shared" si="126"/>
        <v>LP_Paralyze_05</v>
      </c>
      <c r="B354" s="1" t="s">
        <v>343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CertainHpHitObject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0.2</v>
      </c>
      <c r="O354" s="7" t="str">
        <f t="shared" ca="1" si="127"/>
        <v/>
      </c>
      <c r="P354" s="1">
        <v>1</v>
      </c>
      <c r="S354" s="7" t="str">
        <f t="shared" ca="1" si="125"/>
        <v/>
      </c>
      <c r="U354" s="1" t="s">
        <v>344</v>
      </c>
      <c r="V354" s="1" t="s">
        <v>350</v>
      </c>
      <c r="W354" s="1" t="s">
        <v>351</v>
      </c>
    </row>
    <row r="355" spans="1:23" x14ac:dyDescent="0.3">
      <c r="A355" s="1" t="str">
        <f t="shared" ref="A355:A364" si="128">B355&amp;"_"&amp;TEXT(D355,"00")</f>
        <v>LP_Paralyze_CannotAction_01</v>
      </c>
      <c r="B355" s="1" t="s">
        <v>344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CannotAction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1.5</v>
      </c>
      <c r="O355" s="7" t="str">
        <f t="shared" ref="O355:O364" ca="1" si="129">IF(NOT(ISBLANK(N355)),N355,
IF(ISBLANK(M355),"",
VLOOKUP(M355,OFFSET(INDIRECT("$A:$B"),0,MATCH(M$1&amp;"_Verify",INDIRECT("$1:$1"),0)-1),2,0)
))</f>
        <v/>
      </c>
      <c r="S355" s="7" t="str">
        <f t="shared" ca="1" si="125"/>
        <v/>
      </c>
    </row>
    <row r="356" spans="1:23" x14ac:dyDescent="0.3">
      <c r="A356" s="1" t="str">
        <f t="shared" si="128"/>
        <v>LP_Paralyze_CannotAction_02</v>
      </c>
      <c r="B356" s="1" t="s">
        <v>344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CannotAction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1.8</v>
      </c>
      <c r="O356" s="7" t="str">
        <f t="shared" ca="1" si="129"/>
        <v/>
      </c>
      <c r="S356" s="7" t="str">
        <f t="shared" ca="1" si="125"/>
        <v/>
      </c>
    </row>
    <row r="357" spans="1:23" x14ac:dyDescent="0.3">
      <c r="A357" s="1" t="str">
        <f t="shared" si="128"/>
        <v>LP_Paralyze_CannotAction_03</v>
      </c>
      <c r="B357" s="1" t="s">
        <v>344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CannotAction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2.1</v>
      </c>
      <c r="O357" s="7" t="str">
        <f t="shared" ca="1" si="129"/>
        <v/>
      </c>
      <c r="S357" s="7" t="str">
        <f t="shared" ca="1" si="125"/>
        <v/>
      </c>
    </row>
    <row r="358" spans="1:23" x14ac:dyDescent="0.3">
      <c r="A358" s="1" t="str">
        <f t="shared" si="128"/>
        <v>LP_Paralyze_CannotAction_04</v>
      </c>
      <c r="B358" s="1" t="s">
        <v>344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CannotAction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2.4</v>
      </c>
      <c r="O358" s="7" t="str">
        <f t="shared" ca="1" si="129"/>
        <v/>
      </c>
      <c r="S358" s="7" t="str">
        <f t="shared" ca="1" si="125"/>
        <v/>
      </c>
    </row>
    <row r="359" spans="1:23" x14ac:dyDescent="0.3">
      <c r="A359" s="1" t="str">
        <f t="shared" si="128"/>
        <v>LP_Paralyze_CannotAction_05</v>
      </c>
      <c r="B359" s="1" t="s">
        <v>344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CannotAction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2.7</v>
      </c>
      <c r="O359" s="7" t="str">
        <f t="shared" ca="1" si="129"/>
        <v/>
      </c>
      <c r="S359" s="7" t="str">
        <f t="shared" ca="1" si="125"/>
        <v/>
      </c>
    </row>
    <row r="360" spans="1:23" x14ac:dyDescent="0.3">
      <c r="A360" s="1" t="str">
        <f t="shared" si="128"/>
        <v>LP_Hold_01</v>
      </c>
      <c r="B360" s="1" t="s">
        <v>334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AttackWeightHitObject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v>0.125</v>
      </c>
      <c r="O360" s="7" t="str">
        <f t="shared" ca="1" si="129"/>
        <v/>
      </c>
      <c r="P360" s="1">
        <v>1</v>
      </c>
      <c r="S360" s="7" t="str">
        <f t="shared" ca="1" si="125"/>
        <v/>
      </c>
      <c r="U360" s="1" t="s">
        <v>335</v>
      </c>
    </row>
    <row r="361" spans="1:23" x14ac:dyDescent="0.3">
      <c r="A361" s="1" t="str">
        <f t="shared" si="128"/>
        <v>LP_Hold_02</v>
      </c>
      <c r="B361" s="1" t="s">
        <v>334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AttackWeightHitObject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f t="shared" ref="J361:J364" si="130">J360+0.005</f>
        <v>0.13</v>
      </c>
      <c r="O361" s="7" t="str">
        <f t="shared" ca="1" si="129"/>
        <v/>
      </c>
      <c r="P361" s="1">
        <v>1</v>
      </c>
      <c r="S361" s="7" t="str">
        <f t="shared" ca="1" si="125"/>
        <v/>
      </c>
      <c r="U361" s="1" t="s">
        <v>335</v>
      </c>
    </row>
    <row r="362" spans="1:23" x14ac:dyDescent="0.3">
      <c r="A362" s="1" t="str">
        <f t="shared" si="128"/>
        <v>LP_Hold_03</v>
      </c>
      <c r="B362" s="1" t="s">
        <v>334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AttackWeightHitObject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f t="shared" si="130"/>
        <v>0.13500000000000001</v>
      </c>
      <c r="O362" s="7" t="str">
        <f t="shared" ca="1" si="129"/>
        <v/>
      </c>
      <c r="P362" s="1">
        <v>1</v>
      </c>
      <c r="S362" s="7" t="str">
        <f t="shared" ca="1" si="125"/>
        <v/>
      </c>
      <c r="U362" s="1" t="s">
        <v>335</v>
      </c>
    </row>
    <row r="363" spans="1:23" x14ac:dyDescent="0.3">
      <c r="A363" s="1" t="str">
        <f t="shared" si="128"/>
        <v>LP_Hold_04</v>
      </c>
      <c r="B363" s="1" t="s">
        <v>334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AttackWeightHitObject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f t="shared" si="130"/>
        <v>0.14000000000000001</v>
      </c>
      <c r="O363" s="7" t="str">
        <f t="shared" ca="1" si="129"/>
        <v/>
      </c>
      <c r="P363" s="1">
        <v>1</v>
      </c>
      <c r="S363" s="7" t="str">
        <f t="shared" ca="1" si="125"/>
        <v/>
      </c>
      <c r="U363" s="1" t="s">
        <v>335</v>
      </c>
    </row>
    <row r="364" spans="1:23" x14ac:dyDescent="0.3">
      <c r="A364" s="1" t="str">
        <f t="shared" si="128"/>
        <v>LP_Hold_05</v>
      </c>
      <c r="B364" s="1" t="s">
        <v>334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AttackWeightHitObject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f t="shared" si="130"/>
        <v>0.14500000000000002</v>
      </c>
      <c r="O364" s="7" t="str">
        <f t="shared" ca="1" si="129"/>
        <v/>
      </c>
      <c r="P364" s="1">
        <v>1</v>
      </c>
      <c r="S364" s="7" t="str">
        <f t="shared" ca="1" si="125"/>
        <v/>
      </c>
      <c r="U364" s="1" t="s">
        <v>335</v>
      </c>
    </row>
    <row r="365" spans="1:23" x14ac:dyDescent="0.3">
      <c r="A365" s="1" t="str">
        <f t="shared" ref="A365:A374" si="131">B365&amp;"_"&amp;TEXT(D365,"00")</f>
        <v>LP_Hold_CannotMove_01</v>
      </c>
      <c r="B365" s="1" t="s">
        <v>336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CannotMove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1</v>
      </c>
      <c r="O365" s="7" t="str">
        <f t="shared" ref="O365:O374" ca="1" si="132">IF(NOT(ISBLANK(N365)),N365,
IF(ISBLANK(M365),"",
VLOOKUP(M365,OFFSET(INDIRECT("$A:$B"),0,MATCH(M$1&amp;"_Verify",INDIRECT("$1:$1"),0)-1),2,0)
))</f>
        <v/>
      </c>
      <c r="S365" s="7" t="str">
        <f t="shared" ca="1" si="125"/>
        <v/>
      </c>
      <c r="V365" s="1" t="s">
        <v>374</v>
      </c>
    </row>
    <row r="366" spans="1:23" x14ac:dyDescent="0.3">
      <c r="A366" s="1" t="str">
        <f t="shared" si="131"/>
        <v>LP_Hold_CannotMove_02</v>
      </c>
      <c r="B366" s="1" t="s">
        <v>336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CannotMove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2</v>
      </c>
      <c r="O366" s="7" t="str">
        <f t="shared" ca="1" si="132"/>
        <v/>
      </c>
      <c r="S366" s="7" t="str">
        <f t="shared" ca="1" si="125"/>
        <v/>
      </c>
      <c r="V366" s="1" t="s">
        <v>374</v>
      </c>
    </row>
    <row r="367" spans="1:23" x14ac:dyDescent="0.3">
      <c r="A367" s="1" t="str">
        <f t="shared" si="131"/>
        <v>LP_Hold_CannotMove_03</v>
      </c>
      <c r="B367" s="1" t="s">
        <v>336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CannotMove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3</v>
      </c>
      <c r="O367" s="7" t="str">
        <f t="shared" ca="1" si="132"/>
        <v/>
      </c>
      <c r="S367" s="7" t="str">
        <f t="shared" ca="1" si="125"/>
        <v/>
      </c>
      <c r="V367" s="1" t="s">
        <v>374</v>
      </c>
    </row>
    <row r="368" spans="1:23" x14ac:dyDescent="0.3">
      <c r="A368" s="1" t="str">
        <f t="shared" si="131"/>
        <v>LP_Hold_CannotMove_04</v>
      </c>
      <c r="B368" s="1" t="s">
        <v>336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CannotMove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4</v>
      </c>
      <c r="O368" s="7" t="str">
        <f t="shared" ca="1" si="132"/>
        <v/>
      </c>
      <c r="S368" s="7" t="str">
        <f t="shared" ca="1" si="125"/>
        <v/>
      </c>
      <c r="V368" s="1" t="s">
        <v>374</v>
      </c>
    </row>
    <row r="369" spans="1:23" x14ac:dyDescent="0.3">
      <c r="A369" s="1" t="str">
        <f t="shared" si="131"/>
        <v>LP_Hold_CannotMove_05</v>
      </c>
      <c r="B369" s="1" t="s">
        <v>336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CannotMove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5</v>
      </c>
      <c r="O369" s="7" t="str">
        <f t="shared" ca="1" si="132"/>
        <v/>
      </c>
      <c r="S369" s="7" t="str">
        <f t="shared" ca="1" si="125"/>
        <v/>
      </c>
      <c r="V369" s="1" t="s">
        <v>374</v>
      </c>
    </row>
    <row r="370" spans="1:23" x14ac:dyDescent="0.3">
      <c r="A370" s="1" t="str">
        <f t="shared" si="131"/>
        <v>LP_Transport_01</v>
      </c>
      <c r="B370" s="1" t="s">
        <v>370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TeleportingHitObject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0.15</v>
      </c>
      <c r="K370" s="1">
        <v>0.1</v>
      </c>
      <c r="L370" s="1">
        <v>0.1</v>
      </c>
      <c r="N370" s="1">
        <v>3</v>
      </c>
      <c r="O370" s="7">
        <f t="shared" ca="1" si="132"/>
        <v>3</v>
      </c>
      <c r="P370" s="1">
        <v>1</v>
      </c>
      <c r="R370" s="1">
        <v>0</v>
      </c>
      <c r="S370" s="7">
        <f t="shared" ca="1" si="125"/>
        <v>0</v>
      </c>
      <c r="U370" s="1" t="s">
        <v>367</v>
      </c>
    </row>
    <row r="371" spans="1:23" x14ac:dyDescent="0.3">
      <c r="A371" s="1" t="str">
        <f t="shared" si="131"/>
        <v>LP_Transport_02</v>
      </c>
      <c r="B371" s="1" t="s">
        <v>370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TeleportingHitObject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f t="shared" ref="J371:J374" si="133">J370+0.02</f>
        <v>0.16999999999999998</v>
      </c>
      <c r="K371" s="1">
        <v>0.1</v>
      </c>
      <c r="L371" s="1">
        <v>0.1</v>
      </c>
      <c r="N371" s="1">
        <v>6</v>
      </c>
      <c r="O371" s="7">
        <f t="shared" ca="1" si="132"/>
        <v>6</v>
      </c>
      <c r="P371" s="1">
        <v>1</v>
      </c>
      <c r="R371" s="1">
        <v>0</v>
      </c>
      <c r="S371" s="7">
        <f t="shared" ca="1" si="125"/>
        <v>0</v>
      </c>
      <c r="U371" s="1" t="s">
        <v>367</v>
      </c>
    </row>
    <row r="372" spans="1:23" x14ac:dyDescent="0.3">
      <c r="A372" s="1" t="str">
        <f t="shared" si="131"/>
        <v>LP_Transport_03</v>
      </c>
      <c r="B372" s="1" t="s">
        <v>370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TeleportingHitObject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si="133"/>
        <v>0.18999999999999997</v>
      </c>
      <c r="K372" s="1">
        <v>0.1</v>
      </c>
      <c r="L372" s="1">
        <v>0.1</v>
      </c>
      <c r="N372" s="1">
        <v>9</v>
      </c>
      <c r="O372" s="7">
        <f t="shared" ca="1" si="132"/>
        <v>9</v>
      </c>
      <c r="P372" s="1">
        <v>1</v>
      </c>
      <c r="R372" s="1">
        <v>1</v>
      </c>
      <c r="S372" s="7">
        <f t="shared" ca="1" si="125"/>
        <v>1</v>
      </c>
      <c r="U372" s="1" t="s">
        <v>367</v>
      </c>
    </row>
    <row r="373" spans="1:23" x14ac:dyDescent="0.3">
      <c r="A373" s="1" t="str">
        <f t="shared" si="131"/>
        <v>LP_Transport_04</v>
      </c>
      <c r="B373" s="1" t="s">
        <v>370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TeleportingHitObject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f t="shared" si="133"/>
        <v>0.20999999999999996</v>
      </c>
      <c r="K373" s="1">
        <v>0.1</v>
      </c>
      <c r="L373" s="1">
        <v>0.1</v>
      </c>
      <c r="N373" s="1">
        <v>12</v>
      </c>
      <c r="O373" s="7">
        <f t="shared" ca="1" si="132"/>
        <v>12</v>
      </c>
      <c r="P373" s="1">
        <v>1</v>
      </c>
      <c r="R373" s="1">
        <v>1</v>
      </c>
      <c r="S373" s="7">
        <f t="shared" ca="1" si="125"/>
        <v>1</v>
      </c>
      <c r="U373" s="1" t="s">
        <v>367</v>
      </c>
    </row>
    <row r="374" spans="1:23" x14ac:dyDescent="0.3">
      <c r="A374" s="1" t="str">
        <f t="shared" si="131"/>
        <v>LP_Transport_05</v>
      </c>
      <c r="B374" s="1" t="s">
        <v>370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TeleportingHitObject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f t="shared" si="133"/>
        <v>0.22999999999999995</v>
      </c>
      <c r="K374" s="1">
        <v>0.1</v>
      </c>
      <c r="L374" s="1">
        <v>0.1</v>
      </c>
      <c r="N374" s="1">
        <v>15</v>
      </c>
      <c r="O374" s="7">
        <f t="shared" ca="1" si="132"/>
        <v>15</v>
      </c>
      <c r="P374" s="1">
        <v>1</v>
      </c>
      <c r="R374" s="1">
        <v>2</v>
      </c>
      <c r="S374" s="7">
        <f t="shared" ca="1" si="125"/>
        <v>2</v>
      </c>
      <c r="U374" s="1" t="s">
        <v>367</v>
      </c>
    </row>
    <row r="375" spans="1:23" x14ac:dyDescent="0.3">
      <c r="A375" s="1" t="str">
        <f t="shared" ref="A375:A379" si="134">B375&amp;"_"&amp;TEXT(D375,"00")</f>
        <v>LP_Transport_Teleported_01</v>
      </c>
      <c r="B375" s="1" t="s">
        <v>371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Teleported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10</v>
      </c>
      <c r="O375" s="7" t="str">
        <f t="shared" ref="O375:O379" ca="1" si="135">IF(NOT(ISBLANK(N375)),N375,
IF(ISBLANK(M375),"",
VLOOKUP(M375,OFFSET(INDIRECT("$A:$B"),0,MATCH(M$1&amp;"_Verify",INDIRECT("$1:$1"),0)-1),2,0)
))</f>
        <v/>
      </c>
      <c r="S375" s="7" t="str">
        <f t="shared" ca="1" si="125"/>
        <v/>
      </c>
      <c r="U375" s="1" t="s">
        <v>458</v>
      </c>
      <c r="V375" s="1" t="s">
        <v>372</v>
      </c>
      <c r="W375" s="1" t="s">
        <v>373</v>
      </c>
    </row>
    <row r="376" spans="1:23" x14ac:dyDescent="0.3">
      <c r="A376" s="1" t="str">
        <f t="shared" si="134"/>
        <v>LP_Transport_Teleported_02</v>
      </c>
      <c r="B376" s="1" t="s">
        <v>371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Teleported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10</v>
      </c>
      <c r="O376" s="7" t="str">
        <f t="shared" ca="1" si="135"/>
        <v/>
      </c>
      <c r="S376" s="7" t="str">
        <f t="shared" ca="1" si="125"/>
        <v/>
      </c>
      <c r="U376" s="1" t="s">
        <v>458</v>
      </c>
      <c r="V376" s="1" t="s">
        <v>372</v>
      </c>
      <c r="W376" s="1" t="s">
        <v>373</v>
      </c>
    </row>
    <row r="377" spans="1:23" x14ac:dyDescent="0.3">
      <c r="A377" s="1" t="str">
        <f t="shared" si="134"/>
        <v>LP_Transport_Teleported_03</v>
      </c>
      <c r="B377" s="1" t="s">
        <v>371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Teleported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10</v>
      </c>
      <c r="O377" s="7" t="str">
        <f t="shared" ca="1" si="135"/>
        <v/>
      </c>
      <c r="S377" s="7" t="str">
        <f t="shared" ca="1" si="125"/>
        <v/>
      </c>
      <c r="U377" s="1" t="s">
        <v>458</v>
      </c>
      <c r="V377" s="1" t="s">
        <v>372</v>
      </c>
      <c r="W377" s="1" t="s">
        <v>373</v>
      </c>
    </row>
    <row r="378" spans="1:23" x14ac:dyDescent="0.3">
      <c r="A378" s="1" t="str">
        <f t="shared" si="134"/>
        <v>LP_Transport_Teleported_04</v>
      </c>
      <c r="B378" s="1" t="s">
        <v>371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Teleported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10</v>
      </c>
      <c r="O378" s="7" t="str">
        <f t="shared" ca="1" si="135"/>
        <v/>
      </c>
      <c r="S378" s="7" t="str">
        <f t="shared" ca="1" si="125"/>
        <v/>
      </c>
      <c r="U378" s="1" t="s">
        <v>458</v>
      </c>
      <c r="V378" s="1" t="s">
        <v>372</v>
      </c>
      <c r="W378" s="1" t="s">
        <v>373</v>
      </c>
    </row>
    <row r="379" spans="1:23" x14ac:dyDescent="0.3">
      <c r="A379" s="1" t="str">
        <f t="shared" si="134"/>
        <v>LP_Transport_Teleported_05</v>
      </c>
      <c r="B379" s="1" t="s">
        <v>371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Teleported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10</v>
      </c>
      <c r="O379" s="7" t="str">
        <f t="shared" ca="1" si="135"/>
        <v/>
      </c>
      <c r="S379" s="7" t="str">
        <f t="shared" ca="1" si="125"/>
        <v/>
      </c>
      <c r="U379" s="1" t="s">
        <v>458</v>
      </c>
      <c r="V379" s="1" t="s">
        <v>372</v>
      </c>
      <c r="W379" s="1" t="s">
        <v>373</v>
      </c>
    </row>
    <row r="380" spans="1:23" x14ac:dyDescent="0.3">
      <c r="A380" s="1" t="str">
        <f t="shared" ref="A380:A384" si="136">B380&amp;"_"&amp;TEXT(D380,"00")</f>
        <v>LP_SummonShield_01</v>
      </c>
      <c r="B380" s="1" t="s">
        <v>392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CreateWall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5</v>
      </c>
      <c r="K380" s="1">
        <v>3</v>
      </c>
      <c r="O380" s="7" t="str">
        <f t="shared" ref="O380:O384" ca="1" si="137">IF(NOT(ISBLANK(N380)),N380,
IF(ISBLANK(M380),"",
VLOOKUP(M380,OFFSET(INDIRECT("$A:$B"),0,MATCH(M$1&amp;"_Verify",INDIRECT("$1:$1"),0)-1),2,0)
))</f>
        <v/>
      </c>
      <c r="S380" s="7" t="str">
        <f t="shared" ref="S380:S384" ca="1" si="138">IF(NOT(ISBLANK(R380)),R380,
IF(ISBLANK(Q380),"",
VLOOKUP(Q380,OFFSET(INDIRECT("$A:$B"),0,MATCH(Q$1&amp;"_Verify",INDIRECT("$1:$1"),0)-1),2,0)
))</f>
        <v/>
      </c>
      <c r="T380" s="1" t="s">
        <v>394</v>
      </c>
    </row>
    <row r="381" spans="1:23" x14ac:dyDescent="0.3">
      <c r="A381" s="1" t="str">
        <f t="shared" si="136"/>
        <v>LP_SummonShield_02</v>
      </c>
      <c r="B381" s="1" t="s">
        <v>392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CreateWall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4</v>
      </c>
      <c r="K381" s="1">
        <v>3</v>
      </c>
      <c r="O381" s="7" t="str">
        <f t="shared" ca="1" si="137"/>
        <v/>
      </c>
      <c r="S381" s="7" t="str">
        <f t="shared" ca="1" si="138"/>
        <v/>
      </c>
      <c r="T381" s="1" t="s">
        <v>394</v>
      </c>
    </row>
    <row r="382" spans="1:23" x14ac:dyDescent="0.3">
      <c r="A382" s="1" t="str">
        <f t="shared" si="136"/>
        <v>LP_SummonShield_03</v>
      </c>
      <c r="B382" s="1" t="s">
        <v>392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CreateWall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3</v>
      </c>
      <c r="K382" s="1">
        <v>3</v>
      </c>
      <c r="O382" s="7" t="str">
        <f t="shared" ca="1" si="137"/>
        <v/>
      </c>
      <c r="S382" s="7" t="str">
        <f t="shared" ca="1" si="138"/>
        <v/>
      </c>
      <c r="T382" s="1" t="s">
        <v>394</v>
      </c>
    </row>
    <row r="383" spans="1:23" x14ac:dyDescent="0.3">
      <c r="A383" s="1" t="str">
        <f t="shared" si="136"/>
        <v>LP_SummonShield_04</v>
      </c>
      <c r="B383" s="1" t="s">
        <v>392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CreateWall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</v>
      </c>
      <c r="K383" s="1">
        <v>3</v>
      </c>
      <c r="O383" s="7" t="str">
        <f t="shared" ca="1" si="137"/>
        <v/>
      </c>
      <c r="S383" s="7" t="str">
        <f t="shared" ca="1" si="138"/>
        <v/>
      </c>
      <c r="T383" s="1" t="s">
        <v>394</v>
      </c>
    </row>
    <row r="384" spans="1:23" x14ac:dyDescent="0.3">
      <c r="A384" s="1" t="str">
        <f t="shared" si="136"/>
        <v>LP_SummonShield_05</v>
      </c>
      <c r="B384" s="1" t="s">
        <v>392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CreateWall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</v>
      </c>
      <c r="K384" s="1">
        <v>3</v>
      </c>
      <c r="O384" s="7" t="str">
        <f t="shared" ca="1" si="137"/>
        <v/>
      </c>
      <c r="S384" s="7" t="str">
        <f t="shared" ca="1" si="138"/>
        <v/>
      </c>
      <c r="T384" s="1" t="s">
        <v>394</v>
      </c>
    </row>
    <row r="385" spans="1:19" x14ac:dyDescent="0.3">
      <c r="A385" s="1" t="str">
        <f t="shared" ref="A385:A386" si="139">B385&amp;"_"&amp;TEXT(D385,"00")</f>
        <v>PN_Magic2Times_01</v>
      </c>
      <c r="B385" s="1" t="s">
        <v>400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EnlargeDamage</v>
      </c>
      <c r="G385" s="1" t="s">
        <v>409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</v>
      </c>
      <c r="O385" s="7" t="str">
        <f t="shared" ref="O385:O386" ca="1" si="140">IF(NOT(ISBLANK(N385)),N385,
IF(ISBLANK(M385),"",
VLOOKUP(M385,OFFSET(INDIRECT("$A:$B"),0,MATCH(M$1&amp;"_Verify",INDIRECT("$1:$1"),0)-1),2,0)
))</f>
        <v/>
      </c>
      <c r="S385" s="7" t="str">
        <f t="shared" ref="S385:S386" ca="1" si="141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139"/>
        <v>PN_Machine2Times_01</v>
      </c>
      <c r="B386" s="1" t="s">
        <v>417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EnlargeDamage</v>
      </c>
      <c r="G386" s="1" t="s">
        <v>419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</v>
      </c>
      <c r="O386" s="7" t="str">
        <f t="shared" ca="1" si="140"/>
        <v/>
      </c>
      <c r="S386" s="7" t="str">
        <f t="shared" ca="1" si="141"/>
        <v/>
      </c>
    </row>
    <row r="387" spans="1:19" x14ac:dyDescent="0.3">
      <c r="A387" s="1" t="str">
        <f t="shared" ref="A387:A388" si="142">B387&amp;"_"&amp;TEXT(D387,"00")</f>
        <v>PN_Nature2Times_01</v>
      </c>
      <c r="B387" s="1" t="s">
        <v>402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EnlargeDamage</v>
      </c>
      <c r="G387" s="1" t="s">
        <v>412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</v>
      </c>
      <c r="O387" s="7" t="str">
        <f t="shared" ref="O387:O388" ca="1" si="143">IF(NOT(ISBLANK(N387)),N387,
IF(ISBLANK(M387),"",
VLOOKUP(M387,OFFSET(INDIRECT("$A:$B"),0,MATCH(M$1&amp;"_Verify",INDIRECT("$1:$1"),0)-1),2,0)
))</f>
        <v/>
      </c>
      <c r="S387" s="7" t="str">
        <f t="shared" ref="S387:S388" ca="1" si="14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142"/>
        <v>PN_Qigong2Times_01</v>
      </c>
      <c r="B388" s="1" t="s">
        <v>418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EnlargeDamage</v>
      </c>
      <c r="G388" s="1" t="s">
        <v>420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</v>
      </c>
      <c r="O388" s="7" t="str">
        <f t="shared" ca="1" si="143"/>
        <v/>
      </c>
      <c r="S388" s="7" t="str">
        <f t="shared" ca="1" si="144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87:Q196 Q205:Q388 M187:M388 Q177:Q182 M177:M182 Q3:Q172 M3:M17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G205:G210 G187:G196 G177:G182 G3:G172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2020-01-08T14:06:06Z</dcterms:modified>
</cp:coreProperties>
</file>