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FC0781-5664-42E6-BCE9-33EB0721816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9" i="5" l="1"/>
  <c r="H79" i="5"/>
  <c r="E79" i="5"/>
  <c r="C79" i="5"/>
  <c r="A79" i="5"/>
  <c r="U63" i="5"/>
  <c r="U62" i="5"/>
  <c r="O78" i="5"/>
  <c r="H78" i="5"/>
  <c r="E78" i="5"/>
  <c r="C78" i="5"/>
  <c r="A78" i="5"/>
  <c r="C77" i="1"/>
  <c r="C78" i="1"/>
  <c r="O77" i="5" l="1"/>
  <c r="H77" i="5"/>
  <c r="E77" i="5"/>
  <c r="C77" i="5"/>
  <c r="A77" i="5"/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5" i="1"/>
  <c r="C74" i="1"/>
  <c r="C76" i="1"/>
  <c r="S73" i="5" l="1"/>
  <c r="O73" i="5"/>
  <c r="H73" i="5"/>
  <c r="E73" i="5"/>
  <c r="C73" i="5"/>
  <c r="A73" i="5"/>
  <c r="S72" i="5"/>
  <c r="O72" i="5"/>
  <c r="H72" i="5"/>
  <c r="E72" i="5"/>
  <c r="C72" i="5"/>
  <c r="A72" i="5"/>
  <c r="C73" i="1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1" i="1"/>
  <c r="C70" i="1"/>
  <c r="S63" i="5" l="1"/>
  <c r="O63" i="5"/>
  <c r="H63" i="5"/>
  <c r="E63" i="5"/>
  <c r="C63" i="5"/>
  <c r="A63" i="5"/>
  <c r="C62" i="1"/>
  <c r="C69" i="1"/>
  <c r="L25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7" i="1"/>
  <c r="C66" i="1"/>
  <c r="S23" i="5" l="1"/>
  <c r="O23" i="5"/>
  <c r="H23" i="5"/>
  <c r="E23" i="5"/>
  <c r="C23" i="5"/>
  <c r="A23" i="5"/>
  <c r="L216" i="5" l="1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C22" i="1"/>
  <c r="U65" i="5" l="1"/>
  <c r="U64" i="5"/>
  <c r="U66" i="5"/>
  <c r="S135" i="5" l="1"/>
  <c r="J135" i="5"/>
  <c r="H135" i="5"/>
  <c r="E135" i="5"/>
  <c r="C135" i="5"/>
  <c r="A135" i="5"/>
  <c r="S134" i="5"/>
  <c r="J134" i="5"/>
  <c r="H134" i="5"/>
  <c r="E134" i="5"/>
  <c r="C134" i="5"/>
  <c r="A134" i="5"/>
  <c r="J122" i="5"/>
  <c r="J123" i="5"/>
  <c r="J124" i="5"/>
  <c r="J125" i="5"/>
  <c r="J126" i="5"/>
  <c r="J127" i="5"/>
  <c r="J128" i="5"/>
  <c r="J129" i="5"/>
  <c r="J130" i="5"/>
  <c r="S130" i="5"/>
  <c r="H130" i="5"/>
  <c r="E130" i="5"/>
  <c r="C130" i="5"/>
  <c r="A130" i="5"/>
  <c r="S129" i="5"/>
  <c r="H129" i="5"/>
  <c r="E129" i="5"/>
  <c r="C129" i="5"/>
  <c r="A129" i="5"/>
  <c r="S128" i="5"/>
  <c r="H128" i="5"/>
  <c r="E128" i="5"/>
  <c r="C128" i="5"/>
  <c r="A128" i="5"/>
  <c r="S127" i="5"/>
  <c r="H127" i="5"/>
  <c r="E127" i="5"/>
  <c r="C127" i="5"/>
  <c r="A127" i="5"/>
  <c r="O130" i="5"/>
  <c r="O129" i="5"/>
  <c r="O134" i="5"/>
  <c r="O135" i="5"/>
  <c r="O127" i="5"/>
  <c r="O128" i="5"/>
  <c r="J136" i="5" l="1"/>
  <c r="J137" i="5"/>
  <c r="J138" i="5"/>
  <c r="J131" i="5"/>
  <c r="J132" i="5"/>
  <c r="J133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311" i="5" l="1"/>
  <c r="J312" i="5"/>
  <c r="J313" i="5"/>
  <c r="J314" i="5"/>
  <c r="J315" i="5"/>
  <c r="J305" i="5"/>
  <c r="J304" i="5"/>
  <c r="J303" i="5"/>
  <c r="J302" i="5"/>
  <c r="J301" i="5"/>
  <c r="J300" i="5"/>
  <c r="J299" i="5"/>
  <c r="J298" i="5"/>
  <c r="J297" i="5"/>
  <c r="J139" i="5" l="1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4" i="5" l="1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C63" i="1"/>
  <c r="O453" i="5" l="1"/>
  <c r="A448" i="5" l="1"/>
  <c r="C448" i="5"/>
  <c r="E448" i="5"/>
  <c r="H448" i="5"/>
  <c r="O448" i="5"/>
  <c r="S448" i="5"/>
  <c r="J436" i="5" l="1"/>
  <c r="J437" i="5"/>
  <c r="J438" i="5"/>
  <c r="J439" i="5"/>
  <c r="J440" i="5"/>
  <c r="L256" i="5" l="1"/>
  <c r="L257" i="5"/>
  <c r="K249" i="5"/>
  <c r="K250" i="5"/>
  <c r="K251" i="5"/>
  <c r="J243" i="5"/>
  <c r="J244" i="5"/>
  <c r="J245" i="5"/>
  <c r="S369" i="5"/>
  <c r="O369" i="5"/>
  <c r="H369" i="5"/>
  <c r="E369" i="5"/>
  <c r="C369" i="5"/>
  <c r="A369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8" i="5"/>
  <c r="O368" i="5"/>
  <c r="H368" i="5"/>
  <c r="E368" i="5"/>
  <c r="C368" i="5"/>
  <c r="A368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8" i="5"/>
  <c r="J337" i="5" s="1"/>
  <c r="J336" i="5" s="1"/>
  <c r="J335" i="5" s="1"/>
  <c r="C5" i="1"/>
  <c r="C10" i="1"/>
  <c r="C4" i="1"/>
  <c r="C61" i="1"/>
  <c r="C3" i="1"/>
  <c r="C9" i="1"/>
  <c r="C11" i="1"/>
  <c r="L316" i="5" l="1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S324" i="5"/>
  <c r="O324" i="5"/>
  <c r="H324" i="5"/>
  <c r="E324" i="5"/>
  <c r="C324" i="5"/>
  <c r="A324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K274" i="5" l="1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S282" i="5"/>
  <c r="O282" i="5"/>
  <c r="H282" i="5"/>
  <c r="E282" i="5"/>
  <c r="C282" i="5"/>
  <c r="A282" i="5"/>
  <c r="S281" i="5"/>
  <c r="O281" i="5"/>
  <c r="H281" i="5"/>
  <c r="E281" i="5"/>
  <c r="C281" i="5"/>
  <c r="A281" i="5"/>
  <c r="S280" i="5"/>
  <c r="O280" i="5"/>
  <c r="H280" i="5"/>
  <c r="E280" i="5"/>
  <c r="C280" i="5"/>
  <c r="A280" i="5"/>
  <c r="S279" i="5"/>
  <c r="O279" i="5"/>
  <c r="H279" i="5"/>
  <c r="E279" i="5"/>
  <c r="C279" i="5"/>
  <c r="A279" i="5"/>
  <c r="S233" i="5" l="1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38" i="5" l="1"/>
  <c r="H138" i="5"/>
  <c r="E138" i="5"/>
  <c r="C138" i="5"/>
  <c r="A138" i="5"/>
  <c r="S137" i="5"/>
  <c r="H137" i="5"/>
  <c r="E137" i="5"/>
  <c r="C137" i="5"/>
  <c r="A137" i="5"/>
  <c r="O138" i="5"/>
  <c r="O137" i="5"/>
  <c r="S121" i="5" l="1"/>
  <c r="H121" i="5"/>
  <c r="E121" i="5"/>
  <c r="C121" i="5"/>
  <c r="A121" i="5"/>
  <c r="S120" i="5"/>
  <c r="H120" i="5"/>
  <c r="E120" i="5"/>
  <c r="C120" i="5"/>
  <c r="A120" i="5"/>
  <c r="O121" i="5"/>
  <c r="O120" i="5"/>
  <c r="S9" i="5" l="1"/>
  <c r="O9" i="5"/>
  <c r="H9" i="5"/>
  <c r="E9" i="5"/>
  <c r="C9" i="5"/>
  <c r="A9" i="5"/>
  <c r="C8" i="1"/>
  <c r="S474" i="5" l="1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C160" i="1"/>
  <c r="C161" i="1"/>
  <c r="C159" i="1"/>
  <c r="S440" i="5" l="1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24" i="5"/>
  <c r="H424" i="5"/>
  <c r="E424" i="5"/>
  <c r="C424" i="5"/>
  <c r="A424" i="5"/>
  <c r="S423" i="5"/>
  <c r="H423" i="5"/>
  <c r="E423" i="5"/>
  <c r="C423" i="5"/>
  <c r="A423" i="5"/>
  <c r="S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7" i="5"/>
  <c r="O251" i="5"/>
  <c r="H251" i="5"/>
  <c r="E251" i="5"/>
  <c r="C251" i="5"/>
  <c r="A251" i="5"/>
  <c r="S256" i="5"/>
  <c r="O250" i="5"/>
  <c r="H250" i="5"/>
  <c r="E250" i="5"/>
  <c r="C250" i="5"/>
  <c r="A250" i="5"/>
  <c r="S255" i="5"/>
  <c r="O249" i="5"/>
  <c r="H249" i="5"/>
  <c r="E249" i="5"/>
  <c r="C249" i="5"/>
  <c r="A249" i="5"/>
  <c r="S248" i="5"/>
  <c r="O245" i="5"/>
  <c r="H245" i="5"/>
  <c r="E245" i="5"/>
  <c r="C245" i="5"/>
  <c r="A245" i="5"/>
  <c r="S247" i="5"/>
  <c r="O244" i="5"/>
  <c r="H244" i="5"/>
  <c r="E244" i="5"/>
  <c r="C244" i="5"/>
  <c r="A244" i="5"/>
  <c r="S246" i="5"/>
  <c r="O243" i="5"/>
  <c r="H243" i="5"/>
  <c r="E243" i="5"/>
  <c r="C243" i="5"/>
  <c r="A243" i="5"/>
  <c r="S421" i="5"/>
  <c r="O424" i="5"/>
  <c r="C110" i="1"/>
  <c r="O423" i="5"/>
  <c r="S420" i="5"/>
  <c r="S419" i="5"/>
  <c r="C112" i="1"/>
  <c r="C108" i="1"/>
  <c r="C146" i="1"/>
  <c r="O422" i="5"/>
  <c r="C151" i="1"/>
  <c r="C147" i="1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00" i="1"/>
  <c r="C88" i="1"/>
  <c r="C93" i="1"/>
  <c r="C102" i="1"/>
  <c r="C89" i="1"/>
  <c r="C106" i="1"/>
  <c r="C99" i="1"/>
  <c r="C103" i="1"/>
  <c r="C91" i="1"/>
  <c r="C98" i="1"/>
  <c r="C92" i="1"/>
  <c r="C105" i="1"/>
  <c r="C90" i="1"/>
  <c r="C104" i="1"/>
  <c r="A476" i="5" l="1"/>
  <c r="C476" i="5"/>
  <c r="E476" i="5"/>
  <c r="H476" i="5"/>
  <c r="O476" i="5"/>
  <c r="S476" i="5"/>
  <c r="S446" i="5"/>
  <c r="O446" i="5"/>
  <c r="H446" i="5"/>
  <c r="E446" i="5"/>
  <c r="C446" i="5"/>
  <c r="A446" i="5"/>
  <c r="S206" i="5" l="1"/>
  <c r="O248" i="5"/>
  <c r="H248" i="5"/>
  <c r="E248" i="5"/>
  <c r="C248" i="5"/>
  <c r="A248" i="5"/>
  <c r="S205" i="5"/>
  <c r="O247" i="5"/>
  <c r="H247" i="5"/>
  <c r="E247" i="5"/>
  <c r="C247" i="5"/>
  <c r="A247" i="5"/>
  <c r="S203" i="5"/>
  <c r="O242" i="5"/>
  <c r="H242" i="5"/>
  <c r="E242" i="5"/>
  <c r="C242" i="5"/>
  <c r="A242" i="5"/>
  <c r="S202" i="5"/>
  <c r="O241" i="5"/>
  <c r="H241" i="5"/>
  <c r="E241" i="5"/>
  <c r="C241" i="5"/>
  <c r="A24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8" i="1"/>
  <c r="C42" i="1"/>
  <c r="C51" i="1"/>
  <c r="C43" i="1"/>
  <c r="C52" i="1"/>
  <c r="C54" i="1"/>
  <c r="C49" i="1"/>
  <c r="C46" i="1"/>
  <c r="C47" i="1"/>
  <c r="C50" i="1"/>
  <c r="C40" i="1"/>
  <c r="C44" i="1"/>
  <c r="C41" i="1"/>
  <c r="C45" i="1"/>
  <c r="C35" i="1"/>
  <c r="C53" i="1"/>
  <c r="C39" i="1"/>
  <c r="C48" i="1"/>
  <c r="C36" i="1"/>
  <c r="C3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8" i="1"/>
  <c r="C29" i="1"/>
  <c r="C25" i="1"/>
  <c r="C31" i="1"/>
  <c r="C30" i="1"/>
  <c r="C27" i="1"/>
  <c r="S25" i="5" l="1"/>
  <c r="O25" i="5"/>
  <c r="H25" i="5"/>
  <c r="E25" i="5"/>
  <c r="C25" i="5"/>
  <c r="A25" i="5"/>
  <c r="C24" i="1"/>
  <c r="I335" i="5" l="1"/>
  <c r="I336" i="5"/>
  <c r="O287" i="5" l="1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S276" i="5"/>
  <c r="S287" i="5"/>
  <c r="S278" i="5"/>
  <c r="S285" i="5"/>
  <c r="S277" i="5"/>
  <c r="S286" i="5"/>
  <c r="I337" i="5" l="1"/>
  <c r="I338" i="5" l="1"/>
  <c r="I339" i="5" l="1"/>
  <c r="S242" i="5" l="1"/>
  <c r="O254" i="5"/>
  <c r="H254" i="5"/>
  <c r="E254" i="5"/>
  <c r="C254" i="5"/>
  <c r="A254" i="5"/>
  <c r="S241" i="5"/>
  <c r="O253" i="5"/>
  <c r="H253" i="5"/>
  <c r="E253" i="5"/>
  <c r="C253" i="5"/>
  <c r="A25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8" i="1"/>
  <c r="C17" i="1"/>
  <c r="C2" i="1"/>
  <c r="C14" i="1"/>
  <c r="C15" i="1"/>
  <c r="C16" i="1"/>
  <c r="S15" i="5" l="1"/>
  <c r="O15" i="5"/>
  <c r="H15" i="5"/>
  <c r="E15" i="5"/>
  <c r="C15" i="5"/>
  <c r="A15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H475" i="5" l="1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7" i="5"/>
  <c r="H445" i="5"/>
  <c r="H444" i="5"/>
  <c r="H443" i="5"/>
  <c r="H442" i="5"/>
  <c r="H441" i="5"/>
  <c r="H435" i="5"/>
  <c r="H434" i="5"/>
  <c r="H433" i="5"/>
  <c r="H432" i="5"/>
  <c r="H431" i="5"/>
  <c r="H430" i="5"/>
  <c r="H429" i="5"/>
  <c r="H428" i="5"/>
  <c r="H427" i="5"/>
  <c r="H426" i="5"/>
  <c r="H425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7" i="5"/>
  <c r="H364" i="5"/>
  <c r="H363" i="5"/>
  <c r="H362" i="5"/>
  <c r="H359" i="5"/>
  <c r="H358" i="5"/>
  <c r="H357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4" i="5"/>
  <c r="H283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2" i="5"/>
  <c r="H246" i="5"/>
  <c r="H240" i="5"/>
  <c r="H206" i="5"/>
  <c r="H205" i="5"/>
  <c r="H204" i="5"/>
  <c r="H203" i="5"/>
  <c r="H202" i="5"/>
  <c r="H201" i="5"/>
  <c r="H200" i="5"/>
  <c r="H199" i="5"/>
  <c r="H198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6" i="5"/>
  <c r="H133" i="5"/>
  <c r="H132" i="5"/>
  <c r="H131" i="5"/>
  <c r="H126" i="5"/>
  <c r="H125" i="5"/>
  <c r="H124" i="5"/>
  <c r="H123" i="5"/>
  <c r="H122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5" i="5"/>
  <c r="O475" i="5"/>
  <c r="E475" i="5"/>
  <c r="C475" i="5"/>
  <c r="A475" i="5"/>
  <c r="C165" i="1"/>
  <c r="C2" i="6"/>
  <c r="C3" i="6"/>
  <c r="C164" i="1"/>
  <c r="E3" i="6"/>
  <c r="C5" i="6"/>
  <c r="E5" i="6"/>
  <c r="C4" i="6"/>
  <c r="E4" i="6"/>
  <c r="E2" i="6"/>
  <c r="S463" i="5" l="1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30" i="5"/>
  <c r="O430" i="5"/>
  <c r="E430" i="5"/>
  <c r="C430" i="5"/>
  <c r="A430" i="5"/>
  <c r="S429" i="5"/>
  <c r="O429" i="5"/>
  <c r="E429" i="5"/>
  <c r="C429" i="5"/>
  <c r="A429" i="5"/>
  <c r="S428" i="5"/>
  <c r="O428" i="5"/>
  <c r="E428" i="5"/>
  <c r="C428" i="5"/>
  <c r="A428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S418" i="5"/>
  <c r="E418" i="5"/>
  <c r="C418" i="5"/>
  <c r="A418" i="5"/>
  <c r="S417" i="5"/>
  <c r="E417" i="5"/>
  <c r="C417" i="5"/>
  <c r="A417" i="5"/>
  <c r="S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S408" i="5"/>
  <c r="S409" i="5"/>
  <c r="S410" i="5"/>
  <c r="S412" i="5"/>
  <c r="S411" i="5"/>
  <c r="C143" i="1"/>
  <c r="C142" i="1"/>
  <c r="O417" i="5"/>
  <c r="C141" i="1"/>
  <c r="C163" i="1"/>
  <c r="O416" i="5"/>
  <c r="C162" i="1"/>
  <c r="C149" i="1"/>
  <c r="C148" i="1"/>
  <c r="O418" i="5"/>
  <c r="C158" i="1"/>
  <c r="S413" i="5"/>
  <c r="S415" i="5"/>
  <c r="S414" i="5"/>
  <c r="S17" i="5" l="1"/>
  <c r="O17" i="5"/>
  <c r="H17" i="5"/>
  <c r="E17" i="5"/>
  <c r="C17" i="5"/>
  <c r="A17" i="5"/>
  <c r="S458" i="5"/>
  <c r="S457" i="5"/>
  <c r="S456" i="5"/>
  <c r="S455" i="5"/>
  <c r="S454" i="5"/>
  <c r="S453" i="5"/>
  <c r="S452" i="5"/>
  <c r="S451" i="5"/>
  <c r="S450" i="5"/>
  <c r="S449" i="5"/>
  <c r="S447" i="5"/>
  <c r="S445" i="5"/>
  <c r="S444" i="5"/>
  <c r="S443" i="5"/>
  <c r="S442" i="5"/>
  <c r="S441" i="5"/>
  <c r="S435" i="5"/>
  <c r="S434" i="5"/>
  <c r="S433" i="5"/>
  <c r="S432" i="5"/>
  <c r="S431" i="5"/>
  <c r="S407" i="5"/>
  <c r="S406" i="5"/>
  <c r="S405" i="5"/>
  <c r="S404" i="5"/>
  <c r="S403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7" i="5"/>
  <c r="S364" i="5"/>
  <c r="S363" i="5"/>
  <c r="S362" i="5"/>
  <c r="S359" i="5"/>
  <c r="S358" i="5"/>
  <c r="S357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15" i="5"/>
  <c r="S314" i="5"/>
  <c r="S313" i="5"/>
  <c r="S312" i="5"/>
  <c r="S311" i="5"/>
  <c r="S305" i="5"/>
  <c r="S304" i="5"/>
  <c r="S303" i="5"/>
  <c r="S302" i="5"/>
  <c r="S301" i="5"/>
  <c r="S300" i="5"/>
  <c r="S299" i="5"/>
  <c r="S298" i="5"/>
  <c r="S297" i="5"/>
  <c r="S273" i="5"/>
  <c r="S272" i="5"/>
  <c r="S271" i="5"/>
  <c r="S270" i="5"/>
  <c r="S269" i="5"/>
  <c r="S268" i="5"/>
  <c r="S267" i="5"/>
  <c r="S266" i="5"/>
  <c r="S265" i="5"/>
  <c r="S264" i="5"/>
  <c r="S260" i="5"/>
  <c r="S259" i="5"/>
  <c r="S258" i="5"/>
  <c r="S254" i="5"/>
  <c r="S253" i="5"/>
  <c r="S252" i="5"/>
  <c r="S240" i="5"/>
  <c r="S204" i="5"/>
  <c r="S201" i="5"/>
  <c r="S200" i="5"/>
  <c r="S199" i="5"/>
  <c r="S198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6" i="5"/>
  <c r="S133" i="5"/>
  <c r="S132" i="5"/>
  <c r="S131" i="5"/>
  <c r="S126" i="5"/>
  <c r="S125" i="5"/>
  <c r="S124" i="5"/>
  <c r="S123" i="5"/>
  <c r="S122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61" i="5"/>
  <c r="S59" i="5"/>
  <c r="S58" i="5"/>
  <c r="S24" i="5"/>
  <c r="S22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E453" i="5"/>
  <c r="C453" i="5"/>
  <c r="A453" i="5"/>
  <c r="S283" i="5"/>
  <c r="S327" i="5"/>
  <c r="S328" i="5"/>
  <c r="S320" i="5"/>
  <c r="S329" i="5"/>
  <c r="S325" i="5"/>
  <c r="S274" i="5"/>
  <c r="S275" i="5"/>
  <c r="S318" i="5"/>
  <c r="S326" i="5"/>
  <c r="S284" i="5"/>
  <c r="S316" i="5"/>
  <c r="S317" i="5"/>
  <c r="S319" i="5"/>
  <c r="S294" i="5"/>
  <c r="S333" i="5"/>
  <c r="S310" i="5"/>
  <c r="S401" i="5"/>
  <c r="S399" i="5"/>
  <c r="S309" i="5"/>
  <c r="S290" i="5"/>
  <c r="S288" i="5"/>
  <c r="S57" i="5"/>
  <c r="S402" i="5"/>
  <c r="S293" i="5"/>
  <c r="S400" i="5"/>
  <c r="S296" i="5"/>
  <c r="S291" i="5"/>
  <c r="S289" i="5"/>
  <c r="S308" i="5"/>
  <c r="S60" i="5"/>
  <c r="S307" i="5"/>
  <c r="S295" i="5"/>
  <c r="S292" i="5"/>
  <c r="S330" i="5"/>
  <c r="S306" i="5"/>
  <c r="S331" i="5"/>
  <c r="S398" i="5"/>
  <c r="S334" i="5"/>
  <c r="S332" i="5"/>
  <c r="O452" i="5" l="1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7" i="5"/>
  <c r="E447" i="5"/>
  <c r="C447" i="5"/>
  <c r="A447" i="5"/>
  <c r="C157" i="1"/>
  <c r="C153" i="1"/>
  <c r="C156" i="1"/>
  <c r="C152" i="1"/>
  <c r="O397" i="5" l="1"/>
  <c r="E397" i="5"/>
  <c r="C397" i="5"/>
  <c r="A397" i="5"/>
  <c r="O396" i="5"/>
  <c r="E396" i="5"/>
  <c r="C396" i="5"/>
  <c r="A396" i="5"/>
  <c r="O395" i="5"/>
  <c r="E395" i="5"/>
  <c r="C395" i="5"/>
  <c r="A395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64" i="5"/>
  <c r="E364" i="5"/>
  <c r="C364" i="5"/>
  <c r="A364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E435" i="5" l="1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4" i="5"/>
  <c r="E394" i="5"/>
  <c r="C394" i="5"/>
  <c r="A394" i="5"/>
  <c r="O393" i="5"/>
  <c r="E393" i="5"/>
  <c r="C393" i="5"/>
  <c r="A393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7" i="5"/>
  <c r="E367" i="5"/>
  <c r="C367" i="5"/>
  <c r="A367" i="5"/>
  <c r="O363" i="5"/>
  <c r="E363" i="5"/>
  <c r="C363" i="5"/>
  <c r="A363" i="5"/>
  <c r="O362" i="5"/>
  <c r="E362" i="5"/>
  <c r="C362" i="5"/>
  <c r="A362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435" i="5"/>
  <c r="O433" i="5"/>
  <c r="O431" i="5"/>
  <c r="O434" i="5"/>
  <c r="O432" i="5"/>
  <c r="O407" i="5"/>
  <c r="O405" i="5"/>
  <c r="O403" i="5"/>
  <c r="O404" i="5"/>
  <c r="O406" i="5"/>
  <c r="C155" i="1"/>
  <c r="C139" i="1"/>
  <c r="C137" i="1"/>
  <c r="C133" i="1"/>
  <c r="C131" i="1"/>
  <c r="C134" i="1"/>
  <c r="C135" i="1"/>
  <c r="C140" i="1"/>
  <c r="C144" i="1"/>
  <c r="C132" i="1"/>
  <c r="C150" i="1"/>
  <c r="C145" i="1"/>
  <c r="C136" i="1"/>
  <c r="C154" i="1"/>
  <c r="C138" i="1"/>
  <c r="O339" i="5" l="1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4" i="5"/>
  <c r="C283" i="5"/>
  <c r="C275" i="5"/>
  <c r="C274" i="5"/>
  <c r="C129" i="1"/>
  <c r="C128" i="1"/>
  <c r="C130" i="1"/>
  <c r="E320" i="5" l="1"/>
  <c r="A320" i="5"/>
  <c r="E319" i="5"/>
  <c r="A319" i="5"/>
  <c r="E318" i="5"/>
  <c r="A318" i="5"/>
  <c r="E317" i="5"/>
  <c r="A317" i="5"/>
  <c r="E316" i="5"/>
  <c r="A316" i="5"/>
  <c r="A315" i="5"/>
  <c r="E315" i="5"/>
  <c r="O320" i="5"/>
  <c r="O318" i="5"/>
  <c r="O316" i="5"/>
  <c r="O317" i="5"/>
  <c r="O319" i="5"/>
  <c r="E314" i="5"/>
  <c r="A314" i="5"/>
  <c r="E313" i="5"/>
  <c r="A313" i="5"/>
  <c r="O310" i="5"/>
  <c r="E310" i="5"/>
  <c r="A310" i="5"/>
  <c r="O309" i="5"/>
  <c r="E309" i="5"/>
  <c r="A309" i="5"/>
  <c r="O308" i="5"/>
  <c r="E308" i="5"/>
  <c r="A308" i="5"/>
  <c r="E305" i="5"/>
  <c r="A305" i="5"/>
  <c r="E304" i="5"/>
  <c r="A304" i="5"/>
  <c r="E303" i="5"/>
  <c r="A303" i="5"/>
  <c r="E302" i="5"/>
  <c r="A302" i="5"/>
  <c r="E301" i="5"/>
  <c r="A301" i="5"/>
  <c r="E300" i="5"/>
  <c r="A300" i="5"/>
  <c r="E299" i="5"/>
  <c r="A299" i="5"/>
  <c r="O296" i="5"/>
  <c r="E296" i="5"/>
  <c r="A296" i="5"/>
  <c r="O295" i="5"/>
  <c r="E295" i="5"/>
  <c r="A295" i="5"/>
  <c r="O294" i="5"/>
  <c r="E294" i="5"/>
  <c r="A294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06" i="5"/>
  <c r="O205" i="5"/>
  <c r="O204" i="5"/>
  <c r="O203" i="5"/>
  <c r="O202" i="5"/>
  <c r="O201" i="5"/>
  <c r="O200" i="5"/>
  <c r="O199" i="5"/>
  <c r="O198" i="5"/>
  <c r="O170" i="5"/>
  <c r="O169" i="5"/>
  <c r="O168" i="5"/>
  <c r="O167" i="5"/>
  <c r="O166" i="5"/>
  <c r="O165" i="5"/>
  <c r="O164" i="5"/>
  <c r="O163" i="5"/>
  <c r="O162" i="5"/>
  <c r="O307" i="5"/>
  <c r="O306" i="5"/>
  <c r="O289" i="5"/>
  <c r="O288" i="5"/>
  <c r="O284" i="5"/>
  <c r="O283" i="5"/>
  <c r="O275" i="5"/>
  <c r="E312" i="5"/>
  <c r="A312" i="5"/>
  <c r="E311" i="5"/>
  <c r="A311" i="5"/>
  <c r="E307" i="5"/>
  <c r="A307" i="5"/>
  <c r="E306" i="5"/>
  <c r="A306" i="5"/>
  <c r="E298" i="5"/>
  <c r="A298" i="5"/>
  <c r="E297" i="5"/>
  <c r="A297" i="5"/>
  <c r="E289" i="5"/>
  <c r="A289" i="5"/>
  <c r="E288" i="5"/>
  <c r="A288" i="5"/>
  <c r="O297" i="5"/>
  <c r="O303" i="5"/>
  <c r="O301" i="5"/>
  <c r="O300" i="5"/>
  <c r="O305" i="5"/>
  <c r="O313" i="5"/>
  <c r="O311" i="5"/>
  <c r="O299" i="5"/>
  <c r="O314" i="5"/>
  <c r="O312" i="5"/>
  <c r="O302" i="5"/>
  <c r="C127" i="1"/>
  <c r="O298" i="5"/>
  <c r="O304" i="5"/>
  <c r="O315" i="5"/>
  <c r="E284" i="5" l="1"/>
  <c r="A284" i="5"/>
  <c r="E283" i="5"/>
  <c r="A283" i="5"/>
  <c r="E275" i="5"/>
  <c r="A275" i="5"/>
  <c r="O274" i="5"/>
  <c r="O273" i="5"/>
  <c r="E274" i="5"/>
  <c r="C273" i="5"/>
  <c r="A274" i="5"/>
  <c r="C123" i="1"/>
  <c r="C122" i="1"/>
  <c r="C125" i="1"/>
  <c r="C124" i="1"/>
  <c r="C126" i="1"/>
  <c r="E206" i="5" l="1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170" i="5"/>
  <c r="C170" i="5"/>
  <c r="A170" i="5"/>
  <c r="E169" i="5"/>
  <c r="C169" i="5"/>
  <c r="A169" i="5"/>
  <c r="E168" i="5"/>
  <c r="C168" i="5"/>
  <c r="A168" i="5"/>
  <c r="E167" i="5"/>
  <c r="C167" i="5"/>
  <c r="A167" i="5"/>
  <c r="E166" i="5"/>
  <c r="C166" i="5"/>
  <c r="A166" i="5"/>
  <c r="E201" i="5"/>
  <c r="E200" i="5"/>
  <c r="E199" i="5"/>
  <c r="E198" i="5"/>
  <c r="E165" i="5"/>
  <c r="E164" i="5"/>
  <c r="E163" i="5"/>
  <c r="E162" i="5"/>
  <c r="C201" i="5"/>
  <c r="C200" i="5"/>
  <c r="C199" i="5"/>
  <c r="C198" i="5"/>
  <c r="C165" i="5"/>
  <c r="C164" i="5"/>
  <c r="C163" i="5"/>
  <c r="C162" i="5"/>
  <c r="A164" i="5"/>
  <c r="A165" i="5"/>
  <c r="A199" i="5"/>
  <c r="A201" i="5"/>
  <c r="A200" i="5"/>
  <c r="A198" i="5"/>
  <c r="A163" i="5"/>
  <c r="A162" i="5"/>
  <c r="E100" i="5"/>
  <c r="C100" i="5"/>
  <c r="A100" i="5"/>
  <c r="E99" i="5"/>
  <c r="C99" i="5"/>
  <c r="A99" i="5"/>
  <c r="C121" i="1"/>
  <c r="O100" i="5"/>
  <c r="O99" i="5"/>
  <c r="C97" i="1"/>
  <c r="C101" i="1"/>
  <c r="S18" i="5" l="1"/>
  <c r="S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2" i="5"/>
  <c r="O246" i="5"/>
  <c r="O240" i="5"/>
  <c r="O61" i="5"/>
  <c r="O60" i="5"/>
  <c r="O59" i="5"/>
  <c r="O58" i="5"/>
  <c r="O57" i="5"/>
  <c r="O24" i="5"/>
  <c r="O22" i="5"/>
  <c r="O18" i="5"/>
  <c r="O3" i="5"/>
  <c r="C23" i="1"/>
  <c r="C120" i="1"/>
  <c r="O86" i="5"/>
  <c r="O113" i="5"/>
  <c r="O92" i="5"/>
  <c r="O155" i="5"/>
  <c r="O145" i="5"/>
  <c r="O149" i="5"/>
  <c r="C94" i="1"/>
  <c r="O107" i="5"/>
  <c r="C113" i="1"/>
  <c r="C87" i="1"/>
  <c r="O117" i="5"/>
  <c r="C79" i="1"/>
  <c r="O109" i="5"/>
  <c r="O154" i="5"/>
  <c r="O104" i="5"/>
  <c r="O112" i="5"/>
  <c r="O132" i="5"/>
  <c r="O136" i="5"/>
  <c r="C111" i="1"/>
  <c r="O152" i="5"/>
  <c r="O158" i="5"/>
  <c r="O114" i="5"/>
  <c r="C60" i="1"/>
  <c r="O83" i="5"/>
  <c r="C116" i="1"/>
  <c r="O98" i="5"/>
  <c r="C57" i="1"/>
  <c r="C81" i="1"/>
  <c r="C114" i="1"/>
  <c r="C85" i="1"/>
  <c r="O140" i="5"/>
  <c r="O88" i="5"/>
  <c r="O106" i="5"/>
  <c r="O119" i="5"/>
  <c r="O124" i="5"/>
  <c r="C59" i="1"/>
  <c r="C83" i="1"/>
  <c r="O142" i="5"/>
  <c r="O94" i="5"/>
  <c r="C118" i="1"/>
  <c r="O101" i="5"/>
  <c r="C109" i="1"/>
  <c r="O146" i="5"/>
  <c r="O139" i="5"/>
  <c r="C95" i="1"/>
  <c r="O147" i="5"/>
  <c r="O103" i="5"/>
  <c r="O131" i="5"/>
  <c r="C117" i="1"/>
  <c r="C115" i="1"/>
  <c r="O90" i="5"/>
  <c r="O122" i="5"/>
  <c r="O151" i="5"/>
  <c r="O81" i="5"/>
  <c r="O148" i="5"/>
  <c r="O82" i="5"/>
  <c r="C58" i="1"/>
  <c r="O123" i="5"/>
  <c r="O118" i="5"/>
  <c r="O157" i="5"/>
  <c r="C96" i="1"/>
  <c r="O105" i="5"/>
  <c r="O96" i="5"/>
  <c r="O160" i="5"/>
  <c r="O110" i="5"/>
  <c r="O85" i="5"/>
  <c r="O111" i="5"/>
  <c r="O95" i="5"/>
  <c r="O108" i="5"/>
  <c r="O102" i="5"/>
  <c r="C56" i="1"/>
  <c r="O97" i="5"/>
  <c r="O116" i="5"/>
  <c r="O126" i="5"/>
  <c r="O143" i="5"/>
  <c r="O133" i="5"/>
  <c r="C107" i="1"/>
  <c r="C80" i="1"/>
  <c r="C119" i="1"/>
  <c r="O144" i="5"/>
  <c r="O156" i="5"/>
  <c r="O125" i="5"/>
  <c r="C21" i="1"/>
  <c r="O115" i="5"/>
  <c r="O153" i="5"/>
  <c r="C86" i="1"/>
  <c r="O80" i="5"/>
  <c r="C84" i="1"/>
  <c r="O91" i="5"/>
  <c r="O89" i="5"/>
  <c r="O93" i="5"/>
  <c r="O141" i="5"/>
  <c r="O150" i="5"/>
  <c r="O159" i="5"/>
  <c r="O87" i="5"/>
  <c r="O161" i="5"/>
  <c r="C82" i="1"/>
  <c r="Q2" i="5" l="1"/>
  <c r="M2" i="5"/>
  <c r="O84" i="5"/>
  <c r="C6" i="6"/>
  <c r="E6" i="6"/>
  <c r="E273" i="5" l="1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2" i="5"/>
  <c r="C252" i="5"/>
  <c r="A252" i="5"/>
  <c r="E246" i="5"/>
  <c r="C246" i="5"/>
  <c r="A246" i="5"/>
  <c r="E240" i="5"/>
  <c r="C240" i="5"/>
  <c r="A240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E161" i="5" l="1"/>
  <c r="C161" i="5"/>
  <c r="A16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<sst xmlns="http://schemas.openxmlformats.org/spreadsheetml/2006/main" count="1537" uniqueCount="650">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</sst>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5"/>
  <sheetViews>
    <sheetView workbookViewId="0">
      <pane ySplit="1" topLeftCell="A59" activePane="bottomLeft" state="frozen"/>
      <selection pane="bottomLeft" activeCell="C66" sqref="C6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2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609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615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617</v>
      </c>
      <c r="B70" s="10" t="s">
        <v>608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621</v>
      </c>
      <c r="B71" s="10" t="s">
        <v>593</v>
      </c>
      <c r="C71" s="6">
        <f t="shared" ca="1" si="21"/>
        <v>70</v>
      </c>
    </row>
    <row r="72" spans="1:4" x14ac:dyDescent="0.3">
      <c r="A72" s="10" t="s">
        <v>622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630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631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632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s="10" t="s">
        <v>642</v>
      </c>
      <c r="B76" s="10" t="s">
        <v>24</v>
      </c>
      <c r="C76" s="6">
        <f t="shared" ref="C76" ca="1" si="25">VLOOKUP(B76,OFFSET(INDIRECT("$A:$B"),0,MATCH(B$1&amp;"_Verify",INDIRECT("$1:$1"),0)-1),2,0)</f>
        <v>4</v>
      </c>
      <c r="D76" s="10"/>
    </row>
    <row r="77" spans="1:4" x14ac:dyDescent="0.3">
      <c r="A77" s="10" t="s">
        <v>646</v>
      </c>
      <c r="B77" s="10" t="s">
        <v>24</v>
      </c>
      <c r="C77" s="6">
        <f t="shared" ref="C77" ca="1" si="26">VLOOKUP(B77,OFFSET(INDIRECT("$A:$B"),0,MATCH(B$1&amp;"_Verify",INDIRECT("$1:$1"),0)-1),2,0)</f>
        <v>4</v>
      </c>
      <c r="D77" s="10"/>
    </row>
    <row r="78" spans="1:4" x14ac:dyDescent="0.3">
      <c r="A78" s="10" t="s">
        <v>648</v>
      </c>
      <c r="B78" s="10" t="s">
        <v>24</v>
      </c>
      <c r="C78" s="6">
        <f t="shared" ref="C78" ca="1" si="27">VLOOKUP(B78,OFFSET(INDIRECT("$A:$B"),0,MATCH(B$1&amp;"_Verify",INDIRECT("$1:$1"),0)-1),2,0)</f>
        <v>4</v>
      </c>
      <c r="D78" s="10"/>
    </row>
    <row r="79" spans="1:4" x14ac:dyDescent="0.3">
      <c r="A79" t="s">
        <v>244</v>
      </c>
      <c r="B79" t="s">
        <v>21</v>
      </c>
      <c r="C79" s="6">
        <f t="shared" ca="1" si="8"/>
        <v>7</v>
      </c>
    </row>
    <row r="80" spans="1:4" x14ac:dyDescent="0.3">
      <c r="A80" t="s">
        <v>245</v>
      </c>
      <c r="B80" t="s">
        <v>21</v>
      </c>
      <c r="C80" s="6">
        <f t="shared" ca="1" si="8"/>
        <v>7</v>
      </c>
    </row>
    <row r="81" spans="1:4" x14ac:dyDescent="0.3">
      <c r="A81" t="s">
        <v>246</v>
      </c>
      <c r="B81" t="s">
        <v>21</v>
      </c>
      <c r="C81" s="6">
        <f t="shared" ca="1" si="8"/>
        <v>7</v>
      </c>
    </row>
    <row r="82" spans="1:4" x14ac:dyDescent="0.3">
      <c r="A82" t="s">
        <v>247</v>
      </c>
      <c r="B82" t="s">
        <v>21</v>
      </c>
      <c r="C82" s="6">
        <f t="shared" ca="1" si="8"/>
        <v>7</v>
      </c>
    </row>
    <row r="83" spans="1:4" x14ac:dyDescent="0.3">
      <c r="A83" t="s">
        <v>248</v>
      </c>
      <c r="B83" t="s">
        <v>21</v>
      </c>
      <c r="C83" s="6">
        <f t="shared" ca="1" si="8"/>
        <v>7</v>
      </c>
    </row>
    <row r="84" spans="1:4" x14ac:dyDescent="0.3">
      <c r="A84" t="s">
        <v>249</v>
      </c>
      <c r="B84" t="s">
        <v>21</v>
      </c>
      <c r="C84" s="6">
        <f t="shared" ca="1" si="8"/>
        <v>7</v>
      </c>
    </row>
    <row r="85" spans="1:4" x14ac:dyDescent="0.3">
      <c r="A85" t="s">
        <v>250</v>
      </c>
      <c r="B85" t="s">
        <v>21</v>
      </c>
      <c r="C85" s="6">
        <f t="shared" ca="1" si="8"/>
        <v>7</v>
      </c>
    </row>
    <row r="86" spans="1:4" x14ac:dyDescent="0.3">
      <c r="A86" t="s">
        <v>251</v>
      </c>
      <c r="B86" t="s">
        <v>21</v>
      </c>
      <c r="C86" s="6">
        <f t="shared" ca="1" si="8"/>
        <v>7</v>
      </c>
    </row>
    <row r="87" spans="1:4" x14ac:dyDescent="0.3">
      <c r="A87" t="s">
        <v>252</v>
      </c>
      <c r="B87" t="s">
        <v>21</v>
      </c>
      <c r="C87" s="6">
        <f t="shared" ca="1" si="8"/>
        <v>7</v>
      </c>
    </row>
    <row r="88" spans="1:4" x14ac:dyDescent="0.3">
      <c r="A88" s="10" t="s">
        <v>500</v>
      </c>
      <c r="B88" s="10" t="s">
        <v>21</v>
      </c>
      <c r="C88" s="6">
        <f t="shared" ref="C88:C92" ca="1" si="28">VLOOKUP(B88,OFFSET(INDIRECT("$A:$B"),0,MATCH(B$1&amp;"_Verify",INDIRECT("$1:$1"),0)-1),2,0)</f>
        <v>7</v>
      </c>
      <c r="D88" s="10"/>
    </row>
    <row r="89" spans="1:4" x14ac:dyDescent="0.3">
      <c r="A89" s="10" t="s">
        <v>503</v>
      </c>
      <c r="B89" s="10" t="s">
        <v>21</v>
      </c>
      <c r="C89" s="6">
        <f t="shared" ref="C89" ca="1" si="29">VLOOKUP(B89,OFFSET(INDIRECT("$A:$B"),0,MATCH(B$1&amp;"_Verify",INDIRECT("$1:$1"),0)-1),2,0)</f>
        <v>7</v>
      </c>
      <c r="D89" s="10"/>
    </row>
    <row r="90" spans="1:4" x14ac:dyDescent="0.3">
      <c r="A90" s="10" t="s">
        <v>501</v>
      </c>
      <c r="B90" s="10" t="s">
        <v>21</v>
      </c>
      <c r="C90" s="6">
        <f t="shared" ca="1" si="28"/>
        <v>7</v>
      </c>
      <c r="D90" s="10"/>
    </row>
    <row r="91" spans="1:4" x14ac:dyDescent="0.3">
      <c r="A91" s="10" t="s">
        <v>504</v>
      </c>
      <c r="B91" s="10" t="s">
        <v>21</v>
      </c>
      <c r="C91" s="6">
        <f t="shared" ref="C91" ca="1" si="30">VLOOKUP(B91,OFFSET(INDIRECT("$A:$B"),0,MATCH(B$1&amp;"_Verify",INDIRECT("$1:$1"),0)-1),2,0)</f>
        <v>7</v>
      </c>
      <c r="D91" s="10"/>
    </row>
    <row r="92" spans="1:4" x14ac:dyDescent="0.3">
      <c r="A92" s="10" t="s">
        <v>502</v>
      </c>
      <c r="B92" s="10" t="s">
        <v>21</v>
      </c>
      <c r="C92" s="6">
        <f t="shared" ca="1" si="28"/>
        <v>7</v>
      </c>
      <c r="D92" s="10"/>
    </row>
    <row r="93" spans="1:4" x14ac:dyDescent="0.3">
      <c r="A93" s="10" t="s">
        <v>505</v>
      </c>
      <c r="B93" s="10" t="s">
        <v>21</v>
      </c>
      <c r="C93" s="6">
        <f t="shared" ref="C93" ca="1" si="31">VLOOKUP(B93,OFFSET(INDIRECT("$A:$B"),0,MATCH(B$1&amp;"_Verify",INDIRECT("$1:$1"),0)-1),2,0)</f>
        <v>7</v>
      </c>
      <c r="D93" s="10"/>
    </row>
    <row r="94" spans="1:4" x14ac:dyDescent="0.3">
      <c r="A94" t="s">
        <v>253</v>
      </c>
      <c r="B94" t="s">
        <v>21</v>
      </c>
      <c r="C94" s="6">
        <f t="shared" ca="1" si="8"/>
        <v>7</v>
      </c>
    </row>
    <row r="95" spans="1:4" x14ac:dyDescent="0.3">
      <c r="A95" t="s">
        <v>254</v>
      </c>
      <c r="B95" t="s">
        <v>21</v>
      </c>
      <c r="C95" s="6">
        <f t="shared" ca="1" si="8"/>
        <v>7</v>
      </c>
    </row>
    <row r="96" spans="1:4" x14ac:dyDescent="0.3">
      <c r="A96" t="s">
        <v>255</v>
      </c>
      <c r="B96" t="s">
        <v>21</v>
      </c>
      <c r="C96" s="6">
        <f t="shared" ca="1" si="8"/>
        <v>7</v>
      </c>
    </row>
    <row r="97" spans="1:4" x14ac:dyDescent="0.3">
      <c r="A97" t="s">
        <v>268</v>
      </c>
      <c r="B97" t="s">
        <v>270</v>
      </c>
      <c r="C97" s="6">
        <f t="shared" ca="1" si="8"/>
        <v>14</v>
      </c>
    </row>
    <row r="98" spans="1:4" x14ac:dyDescent="0.3">
      <c r="A98" s="10" t="s">
        <v>506</v>
      </c>
      <c r="B98" s="10" t="s">
        <v>270</v>
      </c>
      <c r="C98" s="6">
        <f t="shared" ref="C98:C99" ca="1" si="32">VLOOKUP(B98,OFFSET(INDIRECT("$A:$B"),0,MATCH(B$1&amp;"_Verify",INDIRECT("$1:$1"),0)-1),2,0)</f>
        <v>14</v>
      </c>
      <c r="D98" s="10"/>
    </row>
    <row r="99" spans="1:4" x14ac:dyDescent="0.3">
      <c r="A99" s="10" t="s">
        <v>508</v>
      </c>
      <c r="B99" s="10" t="s">
        <v>270</v>
      </c>
      <c r="C99" s="6">
        <f t="shared" ca="1" si="32"/>
        <v>14</v>
      </c>
      <c r="D99" s="10"/>
    </row>
    <row r="100" spans="1:4" x14ac:dyDescent="0.3">
      <c r="A100" s="10" t="s">
        <v>510</v>
      </c>
      <c r="B100" s="10" t="s">
        <v>270</v>
      </c>
      <c r="C100" s="6">
        <f t="shared" ref="C100" ca="1" si="33">VLOOKUP(B100,OFFSET(INDIRECT("$A:$B"),0,MATCH(B$1&amp;"_Verify",INDIRECT("$1:$1"),0)-1),2,0)</f>
        <v>14</v>
      </c>
      <c r="D100" s="10"/>
    </row>
    <row r="101" spans="1:4" x14ac:dyDescent="0.3">
      <c r="A101" t="s">
        <v>269</v>
      </c>
      <c r="B101" t="s">
        <v>270</v>
      </c>
      <c r="C101" s="6">
        <f t="shared" ca="1" si="8"/>
        <v>14</v>
      </c>
    </row>
    <row r="102" spans="1:4" x14ac:dyDescent="0.3">
      <c r="A102" s="10" t="s">
        <v>511</v>
      </c>
      <c r="B102" s="10" t="s">
        <v>270</v>
      </c>
      <c r="C102" s="6">
        <f t="shared" ref="C102:C103" ca="1" si="34">VLOOKUP(B102,OFFSET(INDIRECT("$A:$B"),0,MATCH(B$1&amp;"_Verify",INDIRECT("$1:$1"),0)-1),2,0)</f>
        <v>14</v>
      </c>
      <c r="D102" s="10"/>
    </row>
    <row r="103" spans="1:4" x14ac:dyDescent="0.3">
      <c r="A103" s="10" t="s">
        <v>512</v>
      </c>
      <c r="B103" s="10" t="s">
        <v>270</v>
      </c>
      <c r="C103" s="6">
        <f t="shared" ca="1" si="34"/>
        <v>14</v>
      </c>
      <c r="D103" s="10"/>
    </row>
    <row r="104" spans="1:4" x14ac:dyDescent="0.3">
      <c r="A104" s="10" t="s">
        <v>513</v>
      </c>
      <c r="B104" s="10" t="s">
        <v>270</v>
      </c>
      <c r="C104" s="6">
        <f t="shared" ref="C104" ca="1" si="35">VLOOKUP(B104,OFFSET(INDIRECT("$A:$B"),0,MATCH(B$1&amp;"_Verify",INDIRECT("$1:$1"),0)-1),2,0)</f>
        <v>14</v>
      </c>
      <c r="D104" s="10"/>
    </row>
    <row r="105" spans="1:4" x14ac:dyDescent="0.3">
      <c r="A105" s="10" t="s">
        <v>514</v>
      </c>
      <c r="B105" s="10" t="s">
        <v>491</v>
      </c>
      <c r="C105" s="6">
        <f t="shared" ref="C105:C106" ca="1" si="36">VLOOKUP(B105,OFFSET(INDIRECT("$A:$B"),0,MATCH(B$1&amp;"_Verify",INDIRECT("$1:$1"),0)-1),2,0)</f>
        <v>64</v>
      </c>
      <c r="D105" s="10"/>
    </row>
    <row r="106" spans="1:4" x14ac:dyDescent="0.3">
      <c r="A106" s="10" t="s">
        <v>515</v>
      </c>
      <c r="B106" s="10" t="s">
        <v>493</v>
      </c>
      <c r="C106" s="6">
        <f t="shared" ca="1" si="36"/>
        <v>65</v>
      </c>
      <c r="D106" s="10"/>
    </row>
    <row r="107" spans="1:4" x14ac:dyDescent="0.3">
      <c r="A107" t="s">
        <v>172</v>
      </c>
      <c r="B107" t="s">
        <v>166</v>
      </c>
      <c r="C107" s="6">
        <f t="shared" ca="1" si="8"/>
        <v>57</v>
      </c>
    </row>
    <row r="108" spans="1:4" x14ac:dyDescent="0.3">
      <c r="A108" s="10" t="s">
        <v>518</v>
      </c>
      <c r="B108" s="10" t="s">
        <v>166</v>
      </c>
      <c r="C108" s="6">
        <f t="shared" ref="C108" ca="1" si="37">VLOOKUP(B108,OFFSET(INDIRECT("$A:$B"),0,MATCH(B$1&amp;"_Verify",INDIRECT("$1:$1"),0)-1),2,0)</f>
        <v>57</v>
      </c>
      <c r="D108" s="10"/>
    </row>
    <row r="109" spans="1:4" x14ac:dyDescent="0.3">
      <c r="A109" t="s">
        <v>173</v>
      </c>
      <c r="B109" t="s">
        <v>166</v>
      </c>
      <c r="C109" s="6">
        <f t="shared" ca="1" si="8"/>
        <v>57</v>
      </c>
    </row>
    <row r="110" spans="1:4" x14ac:dyDescent="0.3">
      <c r="A110" s="10" t="s">
        <v>519</v>
      </c>
      <c r="B110" s="10" t="s">
        <v>166</v>
      </c>
      <c r="C110" s="6">
        <f t="shared" ref="C110" ca="1" si="38">VLOOKUP(B110,OFFSET(INDIRECT("$A:$B"),0,MATCH(B$1&amp;"_Verify",INDIRECT("$1:$1"),0)-1),2,0)</f>
        <v>57</v>
      </c>
      <c r="D110" s="10"/>
    </row>
    <row r="111" spans="1:4" x14ac:dyDescent="0.3">
      <c r="A111" t="s">
        <v>174</v>
      </c>
      <c r="B111" t="s">
        <v>166</v>
      </c>
      <c r="C111" s="6">
        <f t="shared" ca="1" si="8"/>
        <v>57</v>
      </c>
    </row>
    <row r="112" spans="1:4" x14ac:dyDescent="0.3">
      <c r="A112" s="10" t="s">
        <v>520</v>
      </c>
      <c r="B112" s="10" t="s">
        <v>166</v>
      </c>
      <c r="C112" s="6">
        <f t="shared" ref="C112" ca="1" si="39">VLOOKUP(B112,OFFSET(INDIRECT("$A:$B"),0,MATCH(B$1&amp;"_Verify",INDIRECT("$1:$1"),0)-1),2,0)</f>
        <v>57</v>
      </c>
      <c r="D112" s="10"/>
    </row>
    <row r="113" spans="1:3" x14ac:dyDescent="0.3">
      <c r="A113" t="s">
        <v>175</v>
      </c>
      <c r="B113" t="s">
        <v>185</v>
      </c>
      <c r="C113" s="6">
        <f t="shared" ca="1" si="8"/>
        <v>31</v>
      </c>
    </row>
    <row r="114" spans="1:3" x14ac:dyDescent="0.3">
      <c r="A114" t="s">
        <v>176</v>
      </c>
      <c r="B114" t="s">
        <v>183</v>
      </c>
      <c r="C114" s="6">
        <f t="shared" ca="1" si="8"/>
        <v>32</v>
      </c>
    </row>
    <row r="115" spans="1:3" x14ac:dyDescent="0.3">
      <c r="A115" t="s">
        <v>177</v>
      </c>
      <c r="B115" t="s">
        <v>186</v>
      </c>
      <c r="C115" s="6">
        <f t="shared" ca="1" si="8"/>
        <v>33</v>
      </c>
    </row>
    <row r="116" spans="1:3" x14ac:dyDescent="0.3">
      <c r="A116" t="s">
        <v>178</v>
      </c>
      <c r="B116" t="s">
        <v>187</v>
      </c>
      <c r="C116" s="6">
        <f t="shared" ca="1" si="8"/>
        <v>34</v>
      </c>
    </row>
    <row r="117" spans="1:3" x14ac:dyDescent="0.3">
      <c r="A117" t="s">
        <v>179</v>
      </c>
      <c r="B117" t="s">
        <v>188</v>
      </c>
      <c r="C117" s="6">
        <f t="shared" ca="1" si="8"/>
        <v>35</v>
      </c>
    </row>
    <row r="118" spans="1:3" x14ac:dyDescent="0.3">
      <c r="A118" t="s">
        <v>180</v>
      </c>
      <c r="B118" t="s">
        <v>189</v>
      </c>
      <c r="C118" s="6">
        <f t="shared" ca="1" si="8"/>
        <v>36</v>
      </c>
    </row>
    <row r="119" spans="1:3" x14ac:dyDescent="0.3">
      <c r="A119" t="s">
        <v>181</v>
      </c>
      <c r="B119" t="s">
        <v>190</v>
      </c>
      <c r="C119" s="6">
        <f t="shared" ca="1" si="8"/>
        <v>37</v>
      </c>
    </row>
    <row r="120" spans="1:3" x14ac:dyDescent="0.3">
      <c r="A120" t="s">
        <v>182</v>
      </c>
      <c r="B120" t="s">
        <v>191</v>
      </c>
      <c r="C120" s="6">
        <f t="shared" ca="1" si="8"/>
        <v>38</v>
      </c>
    </row>
    <row r="121" spans="1:3" x14ac:dyDescent="0.3">
      <c r="A121" t="s">
        <v>271</v>
      </c>
      <c r="B121" t="s">
        <v>542</v>
      </c>
      <c r="C121" s="6">
        <f t="shared" ref="C121" ca="1" si="40">VLOOKUP(B121,OFFSET(INDIRECT("$A:$B"),0,MATCH(B$1&amp;"_Verify",INDIRECT("$1:$1"),0)-1),2,0)</f>
        <v>68</v>
      </c>
    </row>
    <row r="122" spans="1:3" x14ac:dyDescent="0.3">
      <c r="A122" t="s">
        <v>272</v>
      </c>
      <c r="B122" t="s">
        <v>542</v>
      </c>
      <c r="C122" s="6">
        <f t="shared" ref="C122" ca="1" si="41">VLOOKUP(B122,OFFSET(INDIRECT("$A:$B"),0,MATCH(B$1&amp;"_Verify",INDIRECT("$1:$1"),0)-1),2,0)</f>
        <v>68</v>
      </c>
    </row>
    <row r="123" spans="1:3" x14ac:dyDescent="0.3">
      <c r="A123" t="s">
        <v>292</v>
      </c>
      <c r="B123" t="s">
        <v>94</v>
      </c>
      <c r="C123" s="6">
        <f t="shared" ref="C123:C126" ca="1" si="42">VLOOKUP(B123,OFFSET(INDIRECT("$A:$B"),0,MATCH(B$1&amp;"_Verify",INDIRECT("$1:$1"),0)-1),2,0)</f>
        <v>13</v>
      </c>
    </row>
    <row r="124" spans="1:3" x14ac:dyDescent="0.3">
      <c r="A124" t="s">
        <v>294</v>
      </c>
      <c r="B124" t="s">
        <v>21</v>
      </c>
      <c r="C124" s="6">
        <f t="shared" ca="1" si="42"/>
        <v>7</v>
      </c>
    </row>
    <row r="125" spans="1:3" x14ac:dyDescent="0.3">
      <c r="A125" t="s">
        <v>293</v>
      </c>
      <c r="B125" t="s">
        <v>94</v>
      </c>
      <c r="C125" s="6">
        <f t="shared" ca="1" si="42"/>
        <v>13</v>
      </c>
    </row>
    <row r="126" spans="1:3" x14ac:dyDescent="0.3">
      <c r="A126" t="s">
        <v>296</v>
      </c>
      <c r="B126" t="s">
        <v>21</v>
      </c>
      <c r="C126" s="6">
        <f t="shared" ca="1" si="42"/>
        <v>7</v>
      </c>
    </row>
    <row r="127" spans="1:3" x14ac:dyDescent="0.3">
      <c r="A127" t="s">
        <v>300</v>
      </c>
      <c r="B127" s="10" t="s">
        <v>542</v>
      </c>
      <c r="C127" s="6">
        <f t="shared" ref="C127" ca="1" si="43">VLOOKUP(B127,OFFSET(INDIRECT("$A:$B"),0,MATCH(B$1&amp;"_Verify",INDIRECT("$1:$1"),0)-1),2,0)</f>
        <v>68</v>
      </c>
    </row>
    <row r="128" spans="1:3" x14ac:dyDescent="0.3">
      <c r="A128" t="s">
        <v>301</v>
      </c>
      <c r="B128" s="10" t="s">
        <v>542</v>
      </c>
      <c r="C128" s="6">
        <f t="shared" ref="C128:C130" ca="1" si="44">VLOOKUP(B128,OFFSET(INDIRECT("$A:$B"),0,MATCH(B$1&amp;"_Verify",INDIRECT("$1:$1"),0)-1),2,0)</f>
        <v>68</v>
      </c>
    </row>
    <row r="129" spans="1:4" x14ac:dyDescent="0.3">
      <c r="A129" t="s">
        <v>302</v>
      </c>
      <c r="B129" t="s">
        <v>94</v>
      </c>
      <c r="C129" s="6">
        <f t="shared" ca="1" si="44"/>
        <v>13</v>
      </c>
    </row>
    <row r="130" spans="1:4" x14ac:dyDescent="0.3">
      <c r="A130" t="s">
        <v>303</v>
      </c>
      <c r="B130" t="s">
        <v>226</v>
      </c>
      <c r="C130" s="6">
        <f t="shared" ca="1" si="44"/>
        <v>15</v>
      </c>
    </row>
    <row r="131" spans="1:4" x14ac:dyDescent="0.3">
      <c r="A131" t="s">
        <v>304</v>
      </c>
      <c r="B131" t="s">
        <v>229</v>
      </c>
      <c r="C131" s="6">
        <f t="shared" ref="C131" ca="1" si="45">VLOOKUP(B131,OFFSET(INDIRECT("$A:$B"),0,MATCH(B$1&amp;"_Verify",INDIRECT("$1:$1"),0)-1),2,0)</f>
        <v>16</v>
      </c>
    </row>
    <row r="132" spans="1:4" x14ac:dyDescent="0.3">
      <c r="A132" t="s">
        <v>305</v>
      </c>
      <c r="B132" t="s">
        <v>229</v>
      </c>
      <c r="C132" s="6">
        <f t="shared" ref="C132" ca="1" si="46">VLOOKUP(B132,OFFSET(INDIRECT("$A:$B"),0,MATCH(B$1&amp;"_Verify",INDIRECT("$1:$1"),0)-1),2,0)</f>
        <v>16</v>
      </c>
    </row>
    <row r="133" spans="1:4" x14ac:dyDescent="0.3">
      <c r="A133" t="s">
        <v>308</v>
      </c>
      <c r="B133" t="s">
        <v>230</v>
      </c>
      <c r="C133" s="6">
        <f t="shared" ref="C133" ca="1" si="47">VLOOKUP(B133,OFFSET(INDIRECT("$A:$B"),0,MATCH(B$1&amp;"_Verify",INDIRECT("$1:$1"),0)-1),2,0)</f>
        <v>17</v>
      </c>
    </row>
    <row r="134" spans="1:4" x14ac:dyDescent="0.3">
      <c r="A134" t="s">
        <v>309</v>
      </c>
      <c r="B134" t="s">
        <v>230</v>
      </c>
      <c r="C134" s="6">
        <f t="shared" ref="C134" ca="1" si="48">VLOOKUP(B134,OFFSET(INDIRECT("$A:$B"),0,MATCH(B$1&amp;"_Verify",INDIRECT("$1:$1"),0)-1),2,0)</f>
        <v>17</v>
      </c>
    </row>
    <row r="135" spans="1:4" x14ac:dyDescent="0.3">
      <c r="A135" t="s">
        <v>310</v>
      </c>
      <c r="B135" t="s">
        <v>231</v>
      </c>
      <c r="C135" s="6">
        <f t="shared" ref="C135" ca="1" si="49">VLOOKUP(B135,OFFSET(INDIRECT("$A:$B"),0,MATCH(B$1&amp;"_Verify",INDIRECT("$1:$1"),0)-1),2,0)</f>
        <v>18</v>
      </c>
    </row>
    <row r="136" spans="1:4" x14ac:dyDescent="0.3">
      <c r="A136" t="s">
        <v>311</v>
      </c>
      <c r="B136" t="s">
        <v>231</v>
      </c>
      <c r="C136" s="6">
        <f t="shared" ref="C136" ca="1" si="50">VLOOKUP(B136,OFFSET(INDIRECT("$A:$B"),0,MATCH(B$1&amp;"_Verify",INDIRECT("$1:$1"),0)-1),2,0)</f>
        <v>18</v>
      </c>
    </row>
    <row r="137" spans="1:4" x14ac:dyDescent="0.3">
      <c r="A137" t="s">
        <v>312</v>
      </c>
      <c r="B137" t="s">
        <v>232</v>
      </c>
      <c r="C137" s="6">
        <f t="shared" ref="C137" ca="1" si="51">VLOOKUP(B137,OFFSET(INDIRECT("$A:$B"),0,MATCH(B$1&amp;"_Verify",INDIRECT("$1:$1"),0)-1),2,0)</f>
        <v>19</v>
      </c>
    </row>
    <row r="138" spans="1:4" x14ac:dyDescent="0.3">
      <c r="A138" t="s">
        <v>313</v>
      </c>
      <c r="B138" t="s">
        <v>232</v>
      </c>
      <c r="C138" s="6">
        <f t="shared" ref="C138" ca="1" si="52">VLOOKUP(B138,OFFSET(INDIRECT("$A:$B"),0,MATCH(B$1&amp;"_Verify",INDIRECT("$1:$1"),0)-1),2,0)</f>
        <v>19</v>
      </c>
    </row>
    <row r="139" spans="1:4" x14ac:dyDescent="0.3">
      <c r="A139" t="s">
        <v>315</v>
      </c>
      <c r="B139" t="s">
        <v>241</v>
      </c>
      <c r="C139" s="6">
        <f t="shared" ref="C139:C149" ca="1" si="53">VLOOKUP(B139,OFFSET(INDIRECT("$A:$B"),0,MATCH(B$1&amp;"_Verify",INDIRECT("$1:$1"),0)-1),2,0)</f>
        <v>20</v>
      </c>
    </row>
    <row r="140" spans="1:4" x14ac:dyDescent="0.3">
      <c r="A140" t="s">
        <v>316</v>
      </c>
      <c r="B140" t="s">
        <v>241</v>
      </c>
      <c r="C140" s="6">
        <f t="shared" ca="1" si="53"/>
        <v>20</v>
      </c>
    </row>
    <row r="141" spans="1:4" x14ac:dyDescent="0.3">
      <c r="A141" t="s">
        <v>367</v>
      </c>
      <c r="B141" t="s">
        <v>94</v>
      </c>
      <c r="C141" s="6">
        <f t="shared" ref="C141:C143" ca="1" si="54">VLOOKUP(B141,OFFSET(INDIRECT("$A:$B"),0,MATCH(B$1&amp;"_Verify",INDIRECT("$1:$1"),0)-1),2,0)</f>
        <v>13</v>
      </c>
      <c r="D141" s="6"/>
    </row>
    <row r="142" spans="1:4" x14ac:dyDescent="0.3">
      <c r="A142" t="s">
        <v>369</v>
      </c>
      <c r="B142" t="s">
        <v>340</v>
      </c>
      <c r="C142" s="6">
        <f t="shared" ca="1" si="54"/>
        <v>21</v>
      </c>
    </row>
    <row r="143" spans="1:4" x14ac:dyDescent="0.3">
      <c r="A143" t="s">
        <v>373</v>
      </c>
      <c r="B143" t="s">
        <v>57</v>
      </c>
      <c r="C143" s="6">
        <f t="shared" ca="1" si="54"/>
        <v>11</v>
      </c>
    </row>
    <row r="144" spans="1:4" x14ac:dyDescent="0.3">
      <c r="A144" t="s">
        <v>317</v>
      </c>
      <c r="B144" t="s">
        <v>94</v>
      </c>
      <c r="C144" s="6">
        <f t="shared" ca="1" si="53"/>
        <v>13</v>
      </c>
    </row>
    <row r="145" spans="1:4" x14ac:dyDescent="0.3">
      <c r="A145" t="s">
        <v>319</v>
      </c>
      <c r="B145" t="s">
        <v>21</v>
      </c>
      <c r="C145" s="6">
        <f t="shared" ca="1" si="53"/>
        <v>7</v>
      </c>
    </row>
    <row r="146" spans="1:4" x14ac:dyDescent="0.3">
      <c r="A146" s="10" t="s">
        <v>522</v>
      </c>
      <c r="B146" s="10" t="s">
        <v>94</v>
      </c>
      <c r="C146" s="6">
        <f t="shared" ca="1" si="53"/>
        <v>13</v>
      </c>
      <c r="D146" s="10"/>
    </row>
    <row r="147" spans="1:4" x14ac:dyDescent="0.3">
      <c r="A147" s="10" t="s">
        <v>524</v>
      </c>
      <c r="B147" s="10" t="s">
        <v>21</v>
      </c>
      <c r="C147" s="6">
        <f t="shared" ca="1" si="53"/>
        <v>7</v>
      </c>
      <c r="D147" s="10"/>
    </row>
    <row r="148" spans="1:4" x14ac:dyDescent="0.3">
      <c r="A148" t="s">
        <v>374</v>
      </c>
      <c r="B148" t="s">
        <v>344</v>
      </c>
      <c r="C148" s="6">
        <f t="shared" ca="1" si="53"/>
        <v>61</v>
      </c>
    </row>
    <row r="149" spans="1:4" x14ac:dyDescent="0.3">
      <c r="A149" t="s">
        <v>375</v>
      </c>
      <c r="B149" t="s">
        <v>348</v>
      </c>
      <c r="C149" s="6">
        <f t="shared" ca="1" si="53"/>
        <v>59</v>
      </c>
    </row>
    <row r="150" spans="1:4" x14ac:dyDescent="0.3">
      <c r="A150" t="s">
        <v>320</v>
      </c>
      <c r="B150" t="s">
        <v>242</v>
      </c>
      <c r="C150" s="6">
        <f t="shared" ref="C150:C153" ca="1" si="55">VLOOKUP(B150,OFFSET(INDIRECT("$A:$B"),0,MATCH(B$1&amp;"_Verify",INDIRECT("$1:$1"),0)-1),2,0)</f>
        <v>58</v>
      </c>
    </row>
    <row r="151" spans="1:4" x14ac:dyDescent="0.3">
      <c r="A151" s="10" t="s">
        <v>526</v>
      </c>
      <c r="B151" s="10" t="s">
        <v>242</v>
      </c>
      <c r="C151" s="6">
        <f t="shared" ref="C151" ca="1" si="56">VLOOKUP(B151,OFFSET(INDIRECT("$A:$B"),0,MATCH(B$1&amp;"_Verify",INDIRECT("$1:$1"),0)-1),2,0)</f>
        <v>58</v>
      </c>
      <c r="D151" s="10"/>
    </row>
    <row r="152" spans="1:4" x14ac:dyDescent="0.3">
      <c r="A152" t="s">
        <v>331</v>
      </c>
      <c r="B152" t="s">
        <v>275</v>
      </c>
      <c r="C152" s="6">
        <f t="shared" ca="1" si="55"/>
        <v>40</v>
      </c>
    </row>
    <row r="153" spans="1:4" x14ac:dyDescent="0.3">
      <c r="A153" t="s">
        <v>333</v>
      </c>
      <c r="B153" t="s">
        <v>54</v>
      </c>
      <c r="C153" s="6">
        <f t="shared" ca="1" si="55"/>
        <v>8</v>
      </c>
    </row>
    <row r="154" spans="1:4" x14ac:dyDescent="0.3">
      <c r="A154" t="s">
        <v>322</v>
      </c>
      <c r="B154" t="s">
        <v>276</v>
      </c>
      <c r="C154" s="6">
        <f t="shared" ref="C154" ca="1" si="57">VLOOKUP(B154,OFFSET(INDIRECT("$A:$B"),0,MATCH(B$1&amp;"_Verify",INDIRECT("$1:$1"),0)-1),2,0)</f>
        <v>39</v>
      </c>
    </row>
    <row r="155" spans="1:4" x14ac:dyDescent="0.3">
      <c r="A155" t="s">
        <v>324</v>
      </c>
      <c r="B155" t="s">
        <v>55</v>
      </c>
      <c r="C155" s="6">
        <f t="shared" ref="C155" ca="1" si="58">VLOOKUP(B155,OFFSET(INDIRECT("$A:$B"),0,MATCH(B$1&amp;"_Verify",INDIRECT("$1:$1"),0)-1),2,0)</f>
        <v>9</v>
      </c>
    </row>
    <row r="156" spans="1:4" x14ac:dyDescent="0.3">
      <c r="A156" t="s">
        <v>354</v>
      </c>
      <c r="B156" t="s">
        <v>347</v>
      </c>
      <c r="C156" s="6">
        <f t="shared" ref="C156" ca="1" si="59">VLOOKUP(B156,OFFSET(INDIRECT("$A:$B"),0,MATCH(B$1&amp;"_Verify",INDIRECT("$1:$1"),0)-1),2,0)</f>
        <v>41</v>
      </c>
    </row>
    <row r="157" spans="1:4" x14ac:dyDescent="0.3">
      <c r="A157" t="s">
        <v>355</v>
      </c>
      <c r="B157" t="s">
        <v>286</v>
      </c>
      <c r="C157" s="6">
        <f t="shared" ref="C157" ca="1" si="60">VLOOKUP(B157,OFFSET(INDIRECT("$A:$B"),0,MATCH(B$1&amp;"_Verify",INDIRECT("$1:$1"),0)-1),2,0)</f>
        <v>60</v>
      </c>
    </row>
    <row r="158" spans="1:4" x14ac:dyDescent="0.3">
      <c r="A158" t="s">
        <v>379</v>
      </c>
      <c r="B158" t="s">
        <v>380</v>
      </c>
      <c r="C158" s="6">
        <f t="shared" ref="C158:C160" ca="1" si="61">VLOOKUP(B158,OFFSET(INDIRECT("$A:$B"),0,MATCH(B$1&amp;"_Verify",INDIRECT("$1:$1"),0)-1),2,0)</f>
        <v>62</v>
      </c>
    </row>
    <row r="159" spans="1:4" x14ac:dyDescent="0.3">
      <c r="A159" s="10" t="s">
        <v>532</v>
      </c>
      <c r="B159" s="10" t="s">
        <v>535</v>
      </c>
      <c r="C159" s="6">
        <f t="shared" ca="1" si="61"/>
        <v>66</v>
      </c>
      <c r="D159" s="10"/>
    </row>
    <row r="160" spans="1:4" x14ac:dyDescent="0.3">
      <c r="A160" s="10" t="s">
        <v>534</v>
      </c>
      <c r="B160" s="10" t="s">
        <v>535</v>
      </c>
      <c r="C160" s="6">
        <f t="shared" ca="1" si="61"/>
        <v>66</v>
      </c>
      <c r="D160" s="10"/>
    </row>
    <row r="161" spans="1:4" x14ac:dyDescent="0.3">
      <c r="A161" s="10" t="s">
        <v>548</v>
      </c>
      <c r="B161" s="10" t="s">
        <v>538</v>
      </c>
      <c r="C161" s="6">
        <f t="shared" ref="C161" ca="1" si="62">VLOOKUP(B161,OFFSET(INDIRECT("$A:$B"),0,MATCH(B$1&amp;"_Verify",INDIRECT("$1:$1"),0)-1),2,0)</f>
        <v>67</v>
      </c>
      <c r="D161" s="10"/>
    </row>
    <row r="162" spans="1:4" x14ac:dyDescent="0.3">
      <c r="A162" t="s">
        <v>388</v>
      </c>
      <c r="B162" t="s">
        <v>385</v>
      </c>
      <c r="C162" s="6">
        <f t="shared" ref="C162" ca="1" si="63">VLOOKUP(B162,OFFSET(INDIRECT("$A:$B"),0,MATCH(B$1&amp;"_Verify",INDIRECT("$1:$1"),0)-1),2,0)</f>
        <v>22</v>
      </c>
    </row>
    <row r="163" spans="1:4" x14ac:dyDescent="0.3">
      <c r="A163" t="s">
        <v>402</v>
      </c>
      <c r="B163" t="s">
        <v>385</v>
      </c>
      <c r="C163" s="6">
        <f t="shared" ref="C163" ca="1" si="64">VLOOKUP(B163,OFFSET(INDIRECT("$A:$B"),0,MATCH(B$1&amp;"_Verify",INDIRECT("$1:$1"),0)-1),2,0)</f>
        <v>22</v>
      </c>
    </row>
    <row r="164" spans="1:4" x14ac:dyDescent="0.3">
      <c r="A164" t="s">
        <v>390</v>
      </c>
      <c r="B164" t="s">
        <v>385</v>
      </c>
      <c r="C164" s="6">
        <f t="shared" ref="C164:C165" ca="1" si="65">VLOOKUP(B164,OFFSET(INDIRECT("$A:$B"),0,MATCH(B$1&amp;"_Verify",INDIRECT("$1:$1"),0)-1),2,0)</f>
        <v>22</v>
      </c>
    </row>
    <row r="165" spans="1:4" x14ac:dyDescent="0.3">
      <c r="A165" t="s">
        <v>403</v>
      </c>
      <c r="B165" t="s">
        <v>385</v>
      </c>
      <c r="C165" s="6">
        <f t="shared" ca="1" si="65"/>
        <v>22</v>
      </c>
    </row>
  </sheetData>
  <phoneticPr fontId="1" type="noConversion"/>
  <dataValidations count="1">
    <dataValidation type="list" allowBlank="1" showInputMessage="1" showErrorMessage="1" sqref="B2:B1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8"/>
  <sheetViews>
    <sheetView tabSelected="1" workbookViewId="0">
      <pane xSplit="2" ySplit="2" topLeftCell="D61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1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3" ca="1" si="1">IF(NOT(ISBLANK(N3)),N3,
IF(ISBLANK(M3),"",
VLOOKUP(M3,OFFSET(INDIRECT("$A:$B"),0,MATCH(M$1&amp;"_Verify",INDIRECT("$1:$1"),0)-1),2,0)
))</f>
        <v/>
      </c>
      <c r="S3" s="7" t="str">
        <f t="shared" ref="S3:S13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-1</v>
      </c>
      <c r="L62" s="1">
        <v>0</v>
      </c>
      <c r="N62" s="1">
        <v>1</v>
      </c>
      <c r="O62" s="7">
        <f t="shared" ca="1" si="1"/>
        <v>1</v>
      </c>
      <c r="P62" s="1">
        <v>-1</v>
      </c>
      <c r="S62" s="7" t="str">
        <f t="shared" ca="1" si="2"/>
        <v/>
      </c>
      <c r="T62" s="1" t="s">
        <v>557</v>
      </c>
      <c r="U62" s="1">
        <f>(3/2)*1.25/1.25</f>
        <v>1.5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-1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-1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(3/2)*1.25/1.25</f>
        <v>1.5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618</v>
      </c>
    </row>
    <row r="72" spans="1:23" x14ac:dyDescent="0.3">
      <c r="A72" s="1" t="str">
        <f t="shared" si="66"/>
        <v>TeleportOneEyedWizard_BlueClose_01</v>
      </c>
      <c r="B72" s="1" t="s">
        <v>623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626</v>
      </c>
      <c r="U72" s="1" t="s">
        <v>637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627</v>
      </c>
      <c r="U73" s="1" t="s">
        <v>637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629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635</v>
      </c>
      <c r="U74" s="1">
        <v>1.5</v>
      </c>
    </row>
    <row r="75" spans="1:23" x14ac:dyDescent="0.3">
      <c r="A75" s="1" t="str">
        <f t="shared" ref="A75:A77" si="72">B75&amp;"_"&amp;TEXT(D75,"00")</f>
        <v>RushHeavyKnight_YellowSecond_01</v>
      </c>
      <c r="B75" s="10" t="s">
        <v>633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7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636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72"/>
        <v>AddForceCommon_01</v>
      </c>
      <c r="B77" s="10" t="s">
        <v>641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AddForce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N77" s="1">
        <v>0</v>
      </c>
      <c r="O77" s="7">
        <f t="shared" ca="1" si="73"/>
        <v>0</v>
      </c>
    </row>
    <row r="78" spans="1:23" x14ac:dyDescent="0.3">
      <c r="A78" s="1" t="str">
        <f t="shared" ref="A78" si="75">B78&amp;"_"&amp;TEXT(D78,"00")</f>
        <v>AddForceCommonWeak_01</v>
      </c>
      <c r="B78" s="10" t="s">
        <v>647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AddForce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</v>
      </c>
      <c r="N78" s="1">
        <v>0</v>
      </c>
      <c r="O78" s="7">
        <f t="shared" ref="O78" ca="1" si="76">IF(NOT(ISBLANK(N78)),N78,
IF(ISBLANK(M78),"",
VLOOKUP(M78,OFFSET(INDIRECT("$A:$B"),0,MATCH(M$1&amp;"_Verify",INDIRECT("$1:$1"),0)-1),2,0)
))</f>
        <v>0</v>
      </c>
    </row>
    <row r="79" spans="1:23" x14ac:dyDescent="0.3">
      <c r="A79" s="1" t="str">
        <f t="shared" ref="A79" si="77">B79&amp;"_"&amp;TEXT(D79,"00")</f>
        <v>AddForceCommonStrong_01</v>
      </c>
      <c r="B79" s="10" t="s">
        <v>649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AddForce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N79" s="1">
        <v>0</v>
      </c>
      <c r="O79" s="7">
        <f t="shared" ref="O79" ca="1" si="78">IF(NOT(ISBLANK(N79)),N79,
IF(ISBLANK(M79),"",
VLOOKUP(M79,OFFSET(INDIRECT("$A:$B"),0,MATCH(M$1&amp;"_Verify",INDIRECT("$1:$1"),0)-1),2,0)
))</f>
        <v>0</v>
      </c>
    </row>
    <row r="80" spans="1:23" x14ac:dyDescent="0.3">
      <c r="A80" s="1" t="str">
        <f t="shared" si="0"/>
        <v>LP_Atk_01</v>
      </c>
      <c r="B80" s="1" t="s">
        <v>256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0.15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0"/>
        <v>LP_Atk_02</v>
      </c>
      <c r="B81" s="1" t="s">
        <v>256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0.315</v>
      </c>
      <c r="M81" s="1" t="s">
        <v>164</v>
      </c>
      <c r="O81" s="7">
        <f t="shared" ca="1" si="1"/>
        <v>19</v>
      </c>
      <c r="S81" s="7" t="str">
        <f t="shared" ca="1" si="2"/>
        <v/>
      </c>
    </row>
    <row r="82" spans="1:19" x14ac:dyDescent="0.3">
      <c r="A82" s="1" t="str">
        <f t="shared" ref="A82:A90" si="79">B82&amp;"_"&amp;TEXT(D82,"00")</f>
        <v>LP_Atk_03</v>
      </c>
      <c r="B82" s="1" t="s">
        <v>256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0.49500000000000005</v>
      </c>
      <c r="M82" s="1" t="s">
        <v>164</v>
      </c>
      <c r="N82" s="6"/>
      <c r="O82" s="7">
        <f t="shared" ca="1" si="1"/>
        <v>19</v>
      </c>
      <c r="S82" s="7" t="str">
        <f t="shared" ca="1" si="2"/>
        <v/>
      </c>
    </row>
    <row r="83" spans="1:19" x14ac:dyDescent="0.3">
      <c r="A83" s="1" t="str">
        <f t="shared" si="79"/>
        <v>LP_Atk_04</v>
      </c>
      <c r="B83" s="1" t="s">
        <v>256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0.69</v>
      </c>
      <c r="M83" s="1" t="s">
        <v>164</v>
      </c>
      <c r="O83" s="7">
        <f t="shared" ca="1" si="1"/>
        <v>19</v>
      </c>
      <c r="S83" s="7" t="str">
        <f t="shared" ca="1" si="2"/>
        <v/>
      </c>
    </row>
    <row r="84" spans="1:19" x14ac:dyDescent="0.3">
      <c r="A84" s="1" t="str">
        <f t="shared" si="79"/>
        <v>LP_Atk_05</v>
      </c>
      <c r="B84" s="1" t="s">
        <v>256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0.89999999999999991</v>
      </c>
      <c r="M84" s="1" t="s">
        <v>164</v>
      </c>
      <c r="O84" s="7">
        <f ca="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79"/>
        <v>LP_Atk_06</v>
      </c>
      <c r="B85" s="1" t="s">
        <v>256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1.125</v>
      </c>
      <c r="M85" s="1" t="s">
        <v>164</v>
      </c>
      <c r="O85" s="7">
        <f t="shared" ref="O85:O136" ca="1" si="80">IF(NOT(ISBLANK(N85)),N85,
IF(ISBLANK(M85),"",
VLOOKUP(M85,OFFSET(INDIRECT("$A:$B"),0,MATCH(M$1&amp;"_Verify",INDIRECT("$1:$1"),0)-1),2,0)
))</f>
        <v>19</v>
      </c>
      <c r="S85" s="7" t="str">
        <f t="shared" ca="1" si="2"/>
        <v/>
      </c>
    </row>
    <row r="86" spans="1:19" x14ac:dyDescent="0.3">
      <c r="A86" s="1" t="str">
        <f t="shared" si="79"/>
        <v>LP_Atk_07</v>
      </c>
      <c r="B86" s="1" t="s">
        <v>256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1.3650000000000002</v>
      </c>
      <c r="M86" s="1" t="s">
        <v>164</v>
      </c>
      <c r="O86" s="7">
        <f t="shared" ca="1" si="80"/>
        <v>19</v>
      </c>
      <c r="S86" s="7" t="str">
        <f t="shared" ca="1" si="2"/>
        <v/>
      </c>
    </row>
    <row r="87" spans="1:19" x14ac:dyDescent="0.3">
      <c r="A87" s="1" t="str">
        <f t="shared" si="79"/>
        <v>LP_Atk_08</v>
      </c>
      <c r="B87" s="1" t="s">
        <v>256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1.62</v>
      </c>
      <c r="M87" s="1" t="s">
        <v>164</v>
      </c>
      <c r="O87" s="7">
        <f t="shared" ca="1" si="80"/>
        <v>19</v>
      </c>
      <c r="S87" s="7" t="str">
        <f t="shared" ca="1" si="2"/>
        <v/>
      </c>
    </row>
    <row r="88" spans="1:19" x14ac:dyDescent="0.3">
      <c r="A88" s="1" t="str">
        <f t="shared" si="79"/>
        <v>LP_Atk_09</v>
      </c>
      <c r="B88" s="1" t="s">
        <v>256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1.89</v>
      </c>
      <c r="M88" s="1" t="s">
        <v>164</v>
      </c>
      <c r="O88" s="7">
        <f t="shared" ca="1" si="80"/>
        <v>19</v>
      </c>
      <c r="S88" s="7" t="str">
        <f t="shared" ca="1" si="2"/>
        <v/>
      </c>
    </row>
    <row r="89" spans="1:19" x14ac:dyDescent="0.3">
      <c r="A89" s="1" t="str">
        <f t="shared" si="79"/>
        <v>LP_AtkBetter_01</v>
      </c>
      <c r="B89" s="1" t="s">
        <v>257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0.25</v>
      </c>
      <c r="M89" s="1" t="s">
        <v>164</v>
      </c>
      <c r="O89" s="7">
        <f t="shared" ca="1" si="80"/>
        <v>19</v>
      </c>
      <c r="S89" s="7" t="str">
        <f t="shared" ca="1" si="2"/>
        <v/>
      </c>
    </row>
    <row r="90" spans="1:19" x14ac:dyDescent="0.3">
      <c r="A90" s="1" t="str">
        <f t="shared" si="79"/>
        <v>LP_AtkBetter_02</v>
      </c>
      <c r="B90" s="1" t="s">
        <v>257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0.52500000000000002</v>
      </c>
      <c r="M90" s="1" t="s">
        <v>164</v>
      </c>
      <c r="O90" s="7">
        <f t="shared" ca="1" si="80"/>
        <v>19</v>
      </c>
      <c r="S90" s="7" t="str">
        <f t="shared" ca="1" si="2"/>
        <v/>
      </c>
    </row>
    <row r="91" spans="1:19" x14ac:dyDescent="0.3">
      <c r="A91" s="1" t="str">
        <f t="shared" ref="A91:A111" si="81">B91&amp;"_"&amp;TEXT(D91,"00")</f>
        <v>LP_AtkBetter_03</v>
      </c>
      <c r="B91" s="1" t="s">
        <v>257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0.82500000000000007</v>
      </c>
      <c r="M91" s="1" t="s">
        <v>164</v>
      </c>
      <c r="O91" s="7">
        <f t="shared" ca="1" si="80"/>
        <v>19</v>
      </c>
      <c r="S91" s="7" t="str">
        <f t="shared" ca="1" si="2"/>
        <v/>
      </c>
    </row>
    <row r="92" spans="1:19" x14ac:dyDescent="0.3">
      <c r="A92" s="1" t="str">
        <f t="shared" si="81"/>
        <v>LP_AtkBetter_04</v>
      </c>
      <c r="B92" s="1" t="s">
        <v>257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1.1499999999999999</v>
      </c>
      <c r="M92" s="1" t="s">
        <v>164</v>
      </c>
      <c r="O92" s="7">
        <f t="shared" ca="1" si="80"/>
        <v>19</v>
      </c>
      <c r="S92" s="7" t="str">
        <f t="shared" ca="1" si="2"/>
        <v/>
      </c>
    </row>
    <row r="93" spans="1:19" x14ac:dyDescent="0.3">
      <c r="A93" s="1" t="str">
        <f t="shared" si="81"/>
        <v>LP_AtkBetter_05</v>
      </c>
      <c r="B93" s="1" t="s">
        <v>257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1.5</v>
      </c>
      <c r="M93" s="1" t="s">
        <v>164</v>
      </c>
      <c r="O93" s="7">
        <f t="shared" ca="1" si="80"/>
        <v>19</v>
      </c>
      <c r="S93" s="7" t="str">
        <f t="shared" ca="1" si="2"/>
        <v/>
      </c>
    </row>
    <row r="94" spans="1:19" x14ac:dyDescent="0.3">
      <c r="A94" s="1" t="str">
        <f t="shared" si="81"/>
        <v>LP_AtkBetter_06</v>
      </c>
      <c r="B94" s="1" t="s">
        <v>257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1.875</v>
      </c>
      <c r="M94" s="1" t="s">
        <v>164</v>
      </c>
      <c r="O94" s="7">
        <f t="shared" ca="1" si="80"/>
        <v>19</v>
      </c>
      <c r="S94" s="7" t="str">
        <f t="shared" ca="1" si="2"/>
        <v/>
      </c>
    </row>
    <row r="95" spans="1:19" x14ac:dyDescent="0.3">
      <c r="A95" s="1" t="str">
        <f t="shared" si="81"/>
        <v>LP_AtkBetter_07</v>
      </c>
      <c r="B95" s="1" t="s">
        <v>257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2.2749999999999999</v>
      </c>
      <c r="M95" s="1" t="s">
        <v>164</v>
      </c>
      <c r="O95" s="7">
        <f t="shared" ca="1" si="80"/>
        <v>19</v>
      </c>
      <c r="S95" s="7" t="str">
        <f t="shared" ca="1" si="2"/>
        <v/>
      </c>
    </row>
    <row r="96" spans="1:19" x14ac:dyDescent="0.3">
      <c r="A96" s="1" t="str">
        <f t="shared" si="81"/>
        <v>LP_AtkBetter_08</v>
      </c>
      <c r="B96" s="1" t="s">
        <v>257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2.7</v>
      </c>
      <c r="M96" s="1" t="s">
        <v>164</v>
      </c>
      <c r="O96" s="7">
        <f t="shared" ca="1" si="80"/>
        <v>19</v>
      </c>
      <c r="S96" s="7" t="str">
        <f t="shared" ca="1" si="2"/>
        <v/>
      </c>
    </row>
    <row r="97" spans="1:19" x14ac:dyDescent="0.3">
      <c r="A97" s="1" t="str">
        <f t="shared" si="81"/>
        <v>LP_AtkBetter_09</v>
      </c>
      <c r="B97" s="1" t="s">
        <v>257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3.15</v>
      </c>
      <c r="M97" s="1" t="s">
        <v>164</v>
      </c>
      <c r="O97" s="7">
        <f t="shared" ca="1" si="80"/>
        <v>19</v>
      </c>
      <c r="S97" s="7" t="str">
        <f t="shared" ca="1" si="2"/>
        <v/>
      </c>
    </row>
    <row r="98" spans="1:19" x14ac:dyDescent="0.3">
      <c r="A98" s="1" t="str">
        <f t="shared" si="81"/>
        <v>LP_AtkBest_01</v>
      </c>
      <c r="B98" s="1" t="s">
        <v>258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0.45</v>
      </c>
      <c r="M98" s="1" t="s">
        <v>164</v>
      </c>
      <c r="O98" s="7">
        <f t="shared" ca="1" si="80"/>
        <v>19</v>
      </c>
      <c r="S98" s="7" t="str">
        <f t="shared" ca="1" si="2"/>
        <v/>
      </c>
    </row>
    <row r="99" spans="1:19" x14ac:dyDescent="0.3">
      <c r="A99" s="1" t="str">
        <f t="shared" ref="A99:A100" si="82">B99&amp;"_"&amp;TEXT(D99,"00")</f>
        <v>LP_AtkBest_02</v>
      </c>
      <c r="B99" s="1" t="s">
        <v>258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0.94500000000000006</v>
      </c>
      <c r="M99" s="1" t="s">
        <v>164</v>
      </c>
      <c r="O99" s="7">
        <f t="shared" ref="O99:O100" ca="1" si="83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82"/>
        <v>LP_AtkBest_03</v>
      </c>
      <c r="B100" s="1" t="s">
        <v>258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1.4850000000000003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1"/>
        <v>LP_AtkSpeed_01</v>
      </c>
      <c r="B101" s="1" t="s">
        <v>259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ref="J101:J121" si="84">J80*4.75/6</f>
        <v>0.11875000000000001</v>
      </c>
      <c r="M101" s="1" t="s">
        <v>149</v>
      </c>
      <c r="O101" s="7">
        <f t="shared" ca="1" si="80"/>
        <v>3</v>
      </c>
      <c r="S101" s="7" t="str">
        <f t="shared" ca="1" si="2"/>
        <v/>
      </c>
    </row>
    <row r="102" spans="1:19" x14ac:dyDescent="0.3">
      <c r="A102" s="1" t="str">
        <f t="shared" si="81"/>
        <v>LP_AtkSpeed_02</v>
      </c>
      <c r="B102" s="1" t="s">
        <v>259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4"/>
        <v>0.24937500000000001</v>
      </c>
      <c r="M102" s="1" t="s">
        <v>149</v>
      </c>
      <c r="O102" s="7">
        <f t="shared" ca="1" si="80"/>
        <v>3</v>
      </c>
      <c r="S102" s="7" t="str">
        <f t="shared" ca="1" si="2"/>
        <v/>
      </c>
    </row>
    <row r="103" spans="1:19" x14ac:dyDescent="0.3">
      <c r="A103" s="1" t="str">
        <f t="shared" si="81"/>
        <v>LP_AtkSpeed_03</v>
      </c>
      <c r="B103" s="1" t="s">
        <v>259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4"/>
        <v>0.39187500000000003</v>
      </c>
      <c r="M103" s="1" t="s">
        <v>149</v>
      </c>
      <c r="O103" s="7">
        <f t="shared" ca="1" si="80"/>
        <v>3</v>
      </c>
      <c r="S103" s="7" t="str">
        <f t="shared" ca="1" si="2"/>
        <v/>
      </c>
    </row>
    <row r="104" spans="1:19" x14ac:dyDescent="0.3">
      <c r="A104" s="1" t="str">
        <f t="shared" si="81"/>
        <v>LP_AtkSpeed_04</v>
      </c>
      <c r="B104" s="1" t="s">
        <v>259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4"/>
        <v>0.54625000000000001</v>
      </c>
      <c r="M104" s="1" t="s">
        <v>149</v>
      </c>
      <c r="O104" s="7">
        <f t="shared" ca="1" si="80"/>
        <v>3</v>
      </c>
      <c r="S104" s="7" t="str">
        <f t="shared" ca="1" si="2"/>
        <v/>
      </c>
    </row>
    <row r="105" spans="1:19" x14ac:dyDescent="0.3">
      <c r="A105" s="1" t="str">
        <f t="shared" si="81"/>
        <v>LP_AtkSpeed_05</v>
      </c>
      <c r="B105" s="1" t="s">
        <v>259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4"/>
        <v>0.71249999999999991</v>
      </c>
      <c r="M105" s="1" t="s">
        <v>149</v>
      </c>
      <c r="O105" s="7">
        <f t="shared" ca="1" si="80"/>
        <v>3</v>
      </c>
      <c r="S105" s="7" t="str">
        <f t="shared" ca="1" si="2"/>
        <v/>
      </c>
    </row>
    <row r="106" spans="1:19" x14ac:dyDescent="0.3">
      <c r="A106" s="1" t="str">
        <f t="shared" si="81"/>
        <v>LP_AtkSpeed_06</v>
      </c>
      <c r="B106" s="1" t="s">
        <v>259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4"/>
        <v>0.890625</v>
      </c>
      <c r="M106" s="1" t="s">
        <v>149</v>
      </c>
      <c r="O106" s="7">
        <f t="shared" ca="1" si="80"/>
        <v>3</v>
      </c>
      <c r="S106" s="7" t="str">
        <f t="shared" ca="1" si="2"/>
        <v/>
      </c>
    </row>
    <row r="107" spans="1:19" x14ac:dyDescent="0.3">
      <c r="A107" s="1" t="str">
        <f t="shared" si="81"/>
        <v>LP_AtkSpeed_07</v>
      </c>
      <c r="B107" s="1" t="s">
        <v>259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4"/>
        <v>1.0806250000000002</v>
      </c>
      <c r="M107" s="1" t="s">
        <v>149</v>
      </c>
      <c r="O107" s="7">
        <f t="shared" ca="1" si="80"/>
        <v>3</v>
      </c>
      <c r="S107" s="7" t="str">
        <f t="shared" ca="1" si="2"/>
        <v/>
      </c>
    </row>
    <row r="108" spans="1:19" x14ac:dyDescent="0.3">
      <c r="A108" s="1" t="str">
        <f t="shared" si="81"/>
        <v>LP_AtkSpeed_08</v>
      </c>
      <c r="B108" s="1" t="s">
        <v>259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4"/>
        <v>1.2825</v>
      </c>
      <c r="M108" s="1" t="s">
        <v>149</v>
      </c>
      <c r="O108" s="7">
        <f t="shared" ca="1" si="80"/>
        <v>3</v>
      </c>
      <c r="S108" s="7" t="str">
        <f t="shared" ca="1" si="2"/>
        <v/>
      </c>
    </row>
    <row r="109" spans="1:19" x14ac:dyDescent="0.3">
      <c r="A109" s="1" t="str">
        <f t="shared" si="81"/>
        <v>LP_AtkSpeed_09</v>
      </c>
      <c r="B109" s="1" t="s">
        <v>259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4"/>
        <v>1.4962499999999999</v>
      </c>
      <c r="M109" s="1" t="s">
        <v>149</v>
      </c>
      <c r="O109" s="7">
        <f t="shared" ca="1" si="80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LP_AtkSpeedBetter_01</v>
      </c>
      <c r="B110" s="1" t="s">
        <v>260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4"/>
        <v>0.19791666666666666</v>
      </c>
      <c r="M110" s="1" t="s">
        <v>149</v>
      </c>
      <c r="O110" s="7">
        <f t="shared" ca="1" si="80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LP_AtkSpeedBetter_02</v>
      </c>
      <c r="B111" s="1" t="s">
        <v>260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4"/>
        <v>0.41562499999999997</v>
      </c>
      <c r="M111" s="1" t="s">
        <v>149</v>
      </c>
      <c r="O111" s="7">
        <f t="shared" ca="1" si="80"/>
        <v>3</v>
      </c>
      <c r="S111" s="7" t="str">
        <f t="shared" ca="1" si="2"/>
        <v/>
      </c>
    </row>
    <row r="112" spans="1:19" x14ac:dyDescent="0.3">
      <c r="A112" s="1" t="str">
        <f t="shared" ref="A112:A132" si="85">B112&amp;"_"&amp;TEXT(D112,"00")</f>
        <v>LP_AtkSpeedBetter_03</v>
      </c>
      <c r="B112" s="1" t="s">
        <v>260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4"/>
        <v>0.65312500000000007</v>
      </c>
      <c r="M112" s="1" t="s">
        <v>149</v>
      </c>
      <c r="O112" s="7">
        <f t="shared" ca="1" si="80"/>
        <v>3</v>
      </c>
      <c r="S112" s="7" t="str">
        <f t="shared" ca="1" si="2"/>
        <v/>
      </c>
    </row>
    <row r="113" spans="1:19" x14ac:dyDescent="0.3">
      <c r="A113" s="1" t="str">
        <f t="shared" si="85"/>
        <v>LP_AtkSpeedBetter_04</v>
      </c>
      <c r="B113" s="1" t="s">
        <v>260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4"/>
        <v>0.91041666666666654</v>
      </c>
      <c r="M113" s="1" t="s">
        <v>149</v>
      </c>
      <c r="O113" s="7">
        <f t="shared" ca="1" si="80"/>
        <v>3</v>
      </c>
      <c r="S113" s="7" t="str">
        <f t="shared" ca="1" si="2"/>
        <v/>
      </c>
    </row>
    <row r="114" spans="1:19" x14ac:dyDescent="0.3">
      <c r="A114" s="1" t="str">
        <f t="shared" si="85"/>
        <v>LP_AtkSpeedBetter_05</v>
      </c>
      <c r="B114" s="1" t="s">
        <v>260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4"/>
        <v>1.1875</v>
      </c>
      <c r="M114" s="1" t="s">
        <v>149</v>
      </c>
      <c r="O114" s="7">
        <f t="shared" ca="1" si="80"/>
        <v>3</v>
      </c>
      <c r="S114" s="7" t="str">
        <f t="shared" ca="1" si="2"/>
        <v/>
      </c>
    </row>
    <row r="115" spans="1:19" x14ac:dyDescent="0.3">
      <c r="A115" s="1" t="str">
        <f t="shared" si="85"/>
        <v>LP_AtkSpeedBetter_06</v>
      </c>
      <c r="B115" s="1" t="s">
        <v>260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4"/>
        <v>1.484375</v>
      </c>
      <c r="M115" s="1" t="s">
        <v>149</v>
      </c>
      <c r="O115" s="7">
        <f t="shared" ca="1" si="80"/>
        <v>3</v>
      </c>
      <c r="S115" s="7" t="str">
        <f t="shared" ca="1" si="2"/>
        <v/>
      </c>
    </row>
    <row r="116" spans="1:19" x14ac:dyDescent="0.3">
      <c r="A116" s="1" t="str">
        <f t="shared" si="85"/>
        <v>LP_AtkSpeedBetter_07</v>
      </c>
      <c r="B116" s="1" t="s">
        <v>260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4"/>
        <v>1.8010416666666667</v>
      </c>
      <c r="M116" s="1" t="s">
        <v>149</v>
      </c>
      <c r="O116" s="7">
        <f t="shared" ca="1" si="80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LP_AtkSpeedBetter_08</v>
      </c>
      <c r="B117" s="1" t="s">
        <v>260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4"/>
        <v>2.1375000000000002</v>
      </c>
      <c r="M117" s="1" t="s">
        <v>149</v>
      </c>
      <c r="O117" s="7">
        <f t="shared" ca="1" si="80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LP_AtkSpeedBetter_09</v>
      </c>
      <c r="B118" s="1" t="s">
        <v>260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4"/>
        <v>2.4937499999999999</v>
      </c>
      <c r="M118" s="1" t="s">
        <v>149</v>
      </c>
      <c r="O118" s="7">
        <f t="shared" ca="1" si="80"/>
        <v>3</v>
      </c>
      <c r="S118" s="7" t="str">
        <f t="shared" ca="1" si="2"/>
        <v/>
      </c>
    </row>
    <row r="119" spans="1:19" x14ac:dyDescent="0.3">
      <c r="A119" s="1" t="str">
        <f t="shared" si="85"/>
        <v>LP_AtkSpeedBest_01</v>
      </c>
      <c r="B119" s="1" t="s">
        <v>261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4"/>
        <v>0.35625000000000001</v>
      </c>
      <c r="M119" s="1" t="s">
        <v>149</v>
      </c>
      <c r="O119" s="7">
        <f t="shared" ca="1" si="80"/>
        <v>3</v>
      </c>
      <c r="S119" s="7" t="str">
        <f t="shared" ca="1" si="2"/>
        <v/>
      </c>
    </row>
    <row r="120" spans="1:19" x14ac:dyDescent="0.3">
      <c r="A120" s="1" t="str">
        <f t="shared" ref="A120:A121" si="86">B120&amp;"_"&amp;TEXT(D120,"00")</f>
        <v>LP_AtkSpeedBest_02</v>
      </c>
      <c r="B120" s="1" t="s">
        <v>261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4"/>
        <v>0.74812500000000004</v>
      </c>
      <c r="M120" s="1" t="s">
        <v>149</v>
      </c>
      <c r="O120" s="7">
        <f t="shared" ref="O120:O121" ca="1" si="87">IF(NOT(ISBLANK(N120)),N120,
IF(ISBLANK(M120),"",
VLOOKUP(M120,OFFSET(INDIRECT("$A:$B"),0,MATCH(M$1&amp;"_Verify",INDIRECT("$1:$1"),0)-1),2,0)
))</f>
        <v>3</v>
      </c>
      <c r="S120" s="7" t="str">
        <f t="shared" ref="S120:S121" ca="1" si="88">IF(NOT(ISBLANK(R120)),R120,
IF(ISBLANK(Q120),"",
VLOOKUP(Q120,OFFSET(INDIRECT("$A:$B"),0,MATCH(Q$1&amp;"_Verify",INDIRECT("$1:$1"),0)-1),2,0)
))</f>
        <v/>
      </c>
    </row>
    <row r="121" spans="1:19" x14ac:dyDescent="0.3">
      <c r="A121" s="1" t="str">
        <f t="shared" si="86"/>
        <v>LP_AtkSpeedBest_03</v>
      </c>
      <c r="B121" s="1" t="s">
        <v>261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4"/>
        <v>1.1756250000000004</v>
      </c>
      <c r="M121" s="1" t="s">
        <v>149</v>
      </c>
      <c r="O121" s="7">
        <f t="shared" ca="1" si="87"/>
        <v>3</v>
      </c>
      <c r="S121" s="7" t="str">
        <f t="shared" ca="1" si="88"/>
        <v/>
      </c>
    </row>
    <row r="122" spans="1:19" x14ac:dyDescent="0.3">
      <c r="A122" s="1" t="str">
        <f t="shared" si="85"/>
        <v>LP_Crit_01</v>
      </c>
      <c r="B122" s="1" t="s">
        <v>262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ref="J122:J130" si="89">J80*4.5/6</f>
        <v>0.11249999999999999</v>
      </c>
      <c r="M122" s="1" t="s">
        <v>550</v>
      </c>
      <c r="O122" s="7">
        <f t="shared" ca="1" si="80"/>
        <v>20</v>
      </c>
      <c r="S122" s="7" t="str">
        <f t="shared" ca="1" si="2"/>
        <v/>
      </c>
    </row>
    <row r="123" spans="1:19" x14ac:dyDescent="0.3">
      <c r="A123" s="1" t="str">
        <f t="shared" si="85"/>
        <v>LP_Crit_02</v>
      </c>
      <c r="B123" s="1" t="s">
        <v>262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9"/>
        <v>0.23624999999999999</v>
      </c>
      <c r="M123" s="1" t="s">
        <v>550</v>
      </c>
      <c r="O123" s="7">
        <f t="shared" ca="1" si="80"/>
        <v>20</v>
      </c>
      <c r="S123" s="7" t="str">
        <f t="shared" ca="1" si="2"/>
        <v/>
      </c>
    </row>
    <row r="124" spans="1:19" x14ac:dyDescent="0.3">
      <c r="A124" s="1" t="str">
        <f t="shared" si="85"/>
        <v>LP_Crit_03</v>
      </c>
      <c r="B124" s="1" t="s">
        <v>262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9"/>
        <v>0.37125000000000002</v>
      </c>
      <c r="M124" s="1" t="s">
        <v>550</v>
      </c>
      <c r="O124" s="7">
        <f t="shared" ca="1" si="80"/>
        <v>20</v>
      </c>
      <c r="S124" s="7" t="str">
        <f t="shared" ca="1" si="2"/>
        <v/>
      </c>
    </row>
    <row r="125" spans="1:19" x14ac:dyDescent="0.3">
      <c r="A125" s="1" t="str">
        <f t="shared" si="85"/>
        <v>LP_Crit_04</v>
      </c>
      <c r="B125" s="1" t="s">
        <v>262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9"/>
        <v>0.51749999999999996</v>
      </c>
      <c r="M125" s="1" t="s">
        <v>550</v>
      </c>
      <c r="O125" s="7">
        <f t="shared" ca="1" si="80"/>
        <v>20</v>
      </c>
      <c r="S125" s="7" t="str">
        <f t="shared" ca="1" si="2"/>
        <v/>
      </c>
    </row>
    <row r="126" spans="1:19" x14ac:dyDescent="0.3">
      <c r="A126" s="1" t="str">
        <f t="shared" si="85"/>
        <v>LP_Crit_05</v>
      </c>
      <c r="B126" s="1" t="s">
        <v>262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9"/>
        <v>0.67499999999999993</v>
      </c>
      <c r="M126" s="1" t="s">
        <v>550</v>
      </c>
      <c r="O126" s="7">
        <f t="shared" ca="1" si="80"/>
        <v>20</v>
      </c>
      <c r="S126" s="7" t="str">
        <f t="shared" ca="1" si="2"/>
        <v/>
      </c>
    </row>
    <row r="127" spans="1:19" x14ac:dyDescent="0.3">
      <c r="A127" s="1" t="str">
        <f t="shared" ref="A127:A130" si="90">B127&amp;"_"&amp;TEXT(D127,"00")</f>
        <v>LP_Crit_06</v>
      </c>
      <c r="B127" s="1" t="s">
        <v>262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9"/>
        <v>0.84375</v>
      </c>
      <c r="M127" s="1" t="s">
        <v>550</v>
      </c>
      <c r="O127" s="7">
        <f t="shared" ref="O127:O130" ca="1" si="91">IF(NOT(ISBLANK(N127)),N127,
IF(ISBLANK(M127),"",
VLOOKUP(M127,OFFSET(INDIRECT("$A:$B"),0,MATCH(M$1&amp;"_Verify",INDIRECT("$1:$1"),0)-1),2,0)
))</f>
        <v>20</v>
      </c>
      <c r="S127" s="7" t="str">
        <f t="shared" ref="S127:S130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LP_Crit_07</v>
      </c>
      <c r="B128" s="1" t="s">
        <v>262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9"/>
        <v>1.0237500000000002</v>
      </c>
      <c r="M128" s="1" t="s">
        <v>550</v>
      </c>
      <c r="O128" s="7">
        <f t="shared" ca="1" si="91"/>
        <v>20</v>
      </c>
      <c r="S128" s="7" t="str">
        <f t="shared" ca="1" si="92"/>
        <v/>
      </c>
    </row>
    <row r="129" spans="1:19" x14ac:dyDescent="0.3">
      <c r="A129" s="1" t="str">
        <f t="shared" si="90"/>
        <v>LP_Crit_08</v>
      </c>
      <c r="B129" s="1" t="s">
        <v>262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1.2150000000000001</v>
      </c>
      <c r="M129" s="1" t="s">
        <v>550</v>
      </c>
      <c r="O129" s="7">
        <f t="shared" ca="1" si="91"/>
        <v>20</v>
      </c>
      <c r="S129" s="7" t="str">
        <f t="shared" ca="1" si="92"/>
        <v/>
      </c>
    </row>
    <row r="130" spans="1:19" x14ac:dyDescent="0.3">
      <c r="A130" s="1" t="str">
        <f t="shared" si="90"/>
        <v>LP_Crit_09</v>
      </c>
      <c r="B130" s="1" t="s">
        <v>262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1.4174999999999998</v>
      </c>
      <c r="M130" s="1" t="s">
        <v>550</v>
      </c>
      <c r="O130" s="7">
        <f t="shared" ca="1" si="91"/>
        <v>20</v>
      </c>
      <c r="S130" s="7" t="str">
        <f t="shared" ca="1" si="92"/>
        <v/>
      </c>
    </row>
    <row r="131" spans="1:19" x14ac:dyDescent="0.3">
      <c r="A131" s="1" t="str">
        <f t="shared" si="85"/>
        <v>LP_CritBetter_01</v>
      </c>
      <c r="B131" s="1" t="s">
        <v>263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5" si="93">J89*4.5/6</f>
        <v>0.1875</v>
      </c>
      <c r="M131" s="1" t="s">
        <v>550</v>
      </c>
      <c r="O131" s="7">
        <f t="shared" ca="1" si="80"/>
        <v>20</v>
      </c>
      <c r="S131" s="7" t="str">
        <f t="shared" ca="1" si="2"/>
        <v/>
      </c>
    </row>
    <row r="132" spans="1:19" x14ac:dyDescent="0.3">
      <c r="A132" s="1" t="str">
        <f t="shared" si="85"/>
        <v>LP_CritBetter_02</v>
      </c>
      <c r="B132" s="1" t="s">
        <v>263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0.39375000000000004</v>
      </c>
      <c r="M132" s="1" t="s">
        <v>550</v>
      </c>
      <c r="O132" s="7">
        <f t="shared" ca="1" si="80"/>
        <v>20</v>
      </c>
      <c r="S132" s="7" t="str">
        <f t="shared" ca="1" si="2"/>
        <v/>
      </c>
    </row>
    <row r="133" spans="1:19" x14ac:dyDescent="0.3">
      <c r="A133" s="1" t="str">
        <f t="shared" ref="A133:A136" si="94">B133&amp;"_"&amp;TEXT(D133,"00")</f>
        <v>LP_CritBetter_03</v>
      </c>
      <c r="B133" s="1" t="s">
        <v>263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0.61875000000000002</v>
      </c>
      <c r="M133" s="1" t="s">
        <v>550</v>
      </c>
      <c r="O133" s="7">
        <f t="shared" ca="1" si="80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LP_CritBetter_04</v>
      </c>
      <c r="B134" s="1" t="s">
        <v>263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0.86249999999999993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LP_CritBetter_05</v>
      </c>
      <c r="B135" s="1" t="s">
        <v>263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1.125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si="94"/>
        <v>LP_CritBest_01</v>
      </c>
      <c r="B136" s="1" t="s">
        <v>264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38" si="98">J98*4.5/6</f>
        <v>0.33749999999999997</v>
      </c>
      <c r="M136" s="1" t="s">
        <v>550</v>
      </c>
      <c r="O136" s="7">
        <f t="shared" ca="1" si="80"/>
        <v>20</v>
      </c>
      <c r="S136" s="7" t="str">
        <f t="shared" ca="1" si="2"/>
        <v/>
      </c>
    </row>
    <row r="137" spans="1:19" x14ac:dyDescent="0.3">
      <c r="A137" s="1" t="str">
        <f t="shared" ref="A137:A138" si="99">B137&amp;"_"&amp;TEXT(D137,"00")</f>
        <v>LP_CritBest_02</v>
      </c>
      <c r="B137" s="1" t="s">
        <v>264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8"/>
        <v>0.7087500000000001</v>
      </c>
      <c r="M137" s="1" t="s">
        <v>550</v>
      </c>
      <c r="O137" s="7">
        <f t="shared" ref="O137:O138" ca="1" si="100">IF(NOT(ISBLANK(N137)),N137,
IF(ISBLANK(M137),"",
VLOOKUP(M137,OFFSET(INDIRECT("$A:$B"),0,MATCH(M$1&amp;"_Verify",INDIRECT("$1:$1"),0)-1),2,0)
))</f>
        <v>20</v>
      </c>
      <c r="S137" s="7" t="str">
        <f t="shared" ref="S137:S138" ca="1" si="101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99"/>
        <v>LP_CritBest_03</v>
      </c>
      <c r="B138" s="1" t="s">
        <v>264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8"/>
        <v>1.1137500000000002</v>
      </c>
      <c r="M138" s="1" t="s">
        <v>550</v>
      </c>
      <c r="O138" s="7">
        <f t="shared" ca="1" si="100"/>
        <v>20</v>
      </c>
      <c r="S138" s="7" t="str">
        <f t="shared" ca="1" si="101"/>
        <v/>
      </c>
    </row>
    <row r="139" spans="1:19" x14ac:dyDescent="0.3">
      <c r="A139" s="1" t="str">
        <f t="shared" ref="A139:A157" si="102">B139&amp;"_"&amp;TEXT(D139,"00")</f>
        <v>LP_MaxHp_01</v>
      </c>
      <c r="B139" s="1" t="s">
        <v>265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03">J80*2.5/6</f>
        <v>6.25E-2</v>
      </c>
      <c r="M139" s="1" t="s">
        <v>163</v>
      </c>
      <c r="O139" s="7">
        <f t="shared" ref="O139:O275" ca="1" si="104">IF(NOT(ISBLANK(N139)),N139,
IF(ISBLANK(M139),"",
VLOOKUP(M139,OFFSET(INDIRECT("$A:$B"),0,MATCH(M$1&amp;"_Verify",INDIRECT("$1:$1"),0)-1),2,0)
))</f>
        <v>18</v>
      </c>
      <c r="S139" s="7" t="str">
        <f t="shared" ref="S139:S284" ca="1" si="105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02"/>
        <v>LP_MaxHp_02</v>
      </c>
      <c r="B140" s="1" t="s">
        <v>265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3"/>
        <v>0.13125000000000001</v>
      </c>
      <c r="M140" s="1" t="s">
        <v>163</v>
      </c>
      <c r="O140" s="7">
        <f t="shared" ca="1" si="104"/>
        <v>18</v>
      </c>
      <c r="S140" s="7" t="str">
        <f t="shared" ca="1" si="105"/>
        <v/>
      </c>
    </row>
    <row r="141" spans="1:19" x14ac:dyDescent="0.3">
      <c r="A141" s="1" t="str">
        <f t="shared" si="102"/>
        <v>LP_MaxHp_03</v>
      </c>
      <c r="B141" s="1" t="s">
        <v>265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0.20625000000000002</v>
      </c>
      <c r="M141" s="1" t="s">
        <v>163</v>
      </c>
      <c r="O141" s="7">
        <f t="shared" ca="1" si="104"/>
        <v>18</v>
      </c>
      <c r="S141" s="7" t="str">
        <f t="shared" ca="1" si="105"/>
        <v/>
      </c>
    </row>
    <row r="142" spans="1:19" x14ac:dyDescent="0.3">
      <c r="A142" s="1" t="str">
        <f t="shared" si="102"/>
        <v>LP_MaxHp_04</v>
      </c>
      <c r="B142" s="1" t="s">
        <v>265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0.28749999999999998</v>
      </c>
      <c r="M142" s="1" t="s">
        <v>163</v>
      </c>
      <c r="O142" s="7">
        <f t="shared" ca="1" si="104"/>
        <v>18</v>
      </c>
      <c r="S142" s="7" t="str">
        <f t="shared" ca="1" si="105"/>
        <v/>
      </c>
    </row>
    <row r="143" spans="1:19" x14ac:dyDescent="0.3">
      <c r="A143" s="1" t="str">
        <f t="shared" si="102"/>
        <v>LP_MaxHp_05</v>
      </c>
      <c r="B143" s="1" t="s">
        <v>265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0.375</v>
      </c>
      <c r="M143" s="1" t="s">
        <v>163</v>
      </c>
      <c r="O143" s="7">
        <f t="shared" ca="1" si="104"/>
        <v>18</v>
      </c>
      <c r="S143" s="7" t="str">
        <f t="shared" ca="1" si="105"/>
        <v/>
      </c>
    </row>
    <row r="144" spans="1:19" x14ac:dyDescent="0.3">
      <c r="A144" s="1" t="str">
        <f t="shared" si="102"/>
        <v>LP_MaxHp_06</v>
      </c>
      <c r="B144" s="1" t="s">
        <v>265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0.46875</v>
      </c>
      <c r="M144" s="1" t="s">
        <v>163</v>
      </c>
      <c r="O144" s="7">
        <f t="shared" ca="1" si="104"/>
        <v>18</v>
      </c>
      <c r="S144" s="7" t="str">
        <f t="shared" ca="1" si="105"/>
        <v/>
      </c>
    </row>
    <row r="145" spans="1:19" x14ac:dyDescent="0.3">
      <c r="A145" s="1" t="str">
        <f t="shared" si="102"/>
        <v>LP_MaxHp_07</v>
      </c>
      <c r="B145" s="1" t="s">
        <v>265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3"/>
        <v>0.56875000000000009</v>
      </c>
      <c r="M145" s="1" t="s">
        <v>163</v>
      </c>
      <c r="O145" s="7">
        <f t="shared" ca="1" si="104"/>
        <v>18</v>
      </c>
      <c r="S145" s="7" t="str">
        <f t="shared" ca="1" si="105"/>
        <v/>
      </c>
    </row>
    <row r="146" spans="1:19" x14ac:dyDescent="0.3">
      <c r="A146" s="1" t="str">
        <f t="shared" si="102"/>
        <v>LP_MaxHp_08</v>
      </c>
      <c r="B146" s="1" t="s">
        <v>265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3"/>
        <v>0.67500000000000016</v>
      </c>
      <c r="M146" s="1" t="s">
        <v>163</v>
      </c>
      <c r="O146" s="7">
        <f t="shared" ca="1" si="104"/>
        <v>18</v>
      </c>
      <c r="S146" s="7" t="str">
        <f t="shared" ca="1" si="105"/>
        <v/>
      </c>
    </row>
    <row r="147" spans="1:19" x14ac:dyDescent="0.3">
      <c r="A147" s="1" t="str">
        <f t="shared" si="102"/>
        <v>LP_MaxHp_09</v>
      </c>
      <c r="B147" s="1" t="s">
        <v>265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3"/>
        <v>0.78749999999999998</v>
      </c>
      <c r="M147" s="1" t="s">
        <v>163</v>
      </c>
      <c r="O147" s="7">
        <f t="shared" ca="1" si="104"/>
        <v>18</v>
      </c>
      <c r="S147" s="7" t="str">
        <f t="shared" ca="1" si="105"/>
        <v/>
      </c>
    </row>
    <row r="148" spans="1:19" x14ac:dyDescent="0.3">
      <c r="A148" s="1" t="str">
        <f t="shared" si="102"/>
        <v>LP_MaxHpBetter_01</v>
      </c>
      <c r="B148" s="1" t="s">
        <v>266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3"/>
        <v>0.10416666666666667</v>
      </c>
      <c r="M148" s="1" t="s">
        <v>163</v>
      </c>
      <c r="O148" s="7">
        <f t="shared" ca="1" si="104"/>
        <v>18</v>
      </c>
      <c r="S148" s="7" t="str">
        <f t="shared" ca="1" si="105"/>
        <v/>
      </c>
    </row>
    <row r="149" spans="1:19" x14ac:dyDescent="0.3">
      <c r="A149" s="1" t="str">
        <f t="shared" si="102"/>
        <v>LP_MaxHpBetter_02</v>
      </c>
      <c r="B149" s="1" t="s">
        <v>266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3"/>
        <v>0.21875</v>
      </c>
      <c r="M149" s="1" t="s">
        <v>163</v>
      </c>
      <c r="O149" s="7">
        <f t="shared" ca="1" si="104"/>
        <v>18</v>
      </c>
      <c r="S149" s="7" t="str">
        <f t="shared" ca="1" si="105"/>
        <v/>
      </c>
    </row>
    <row r="150" spans="1:19" x14ac:dyDescent="0.3">
      <c r="A150" s="1" t="str">
        <f t="shared" si="102"/>
        <v>LP_MaxHpBetter_03</v>
      </c>
      <c r="B150" s="1" t="s">
        <v>266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3"/>
        <v>0.34375</v>
      </c>
      <c r="M150" s="1" t="s">
        <v>163</v>
      </c>
      <c r="O150" s="7">
        <f t="shared" ca="1" si="104"/>
        <v>18</v>
      </c>
      <c r="S150" s="7" t="str">
        <f t="shared" ca="1" si="105"/>
        <v/>
      </c>
    </row>
    <row r="151" spans="1:19" x14ac:dyDescent="0.3">
      <c r="A151" s="1" t="str">
        <f t="shared" si="102"/>
        <v>LP_MaxHpBetter_04</v>
      </c>
      <c r="B151" s="1" t="s">
        <v>266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3"/>
        <v>0.47916666666666669</v>
      </c>
      <c r="M151" s="1" t="s">
        <v>163</v>
      </c>
      <c r="O151" s="7">
        <f t="shared" ca="1" si="104"/>
        <v>18</v>
      </c>
      <c r="S151" s="7" t="str">
        <f t="shared" ca="1" si="105"/>
        <v/>
      </c>
    </row>
    <row r="152" spans="1:19" x14ac:dyDescent="0.3">
      <c r="A152" s="1" t="str">
        <f t="shared" si="102"/>
        <v>LP_MaxHpBetter_05</v>
      </c>
      <c r="B152" s="1" t="s">
        <v>266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3"/>
        <v>0.625</v>
      </c>
      <c r="M152" s="1" t="s">
        <v>163</v>
      </c>
      <c r="O152" s="7">
        <f t="shared" ca="1" si="104"/>
        <v>18</v>
      </c>
      <c r="S152" s="7" t="str">
        <f t="shared" ca="1" si="105"/>
        <v/>
      </c>
    </row>
    <row r="153" spans="1:19" x14ac:dyDescent="0.3">
      <c r="A153" s="1" t="str">
        <f t="shared" si="102"/>
        <v>LP_MaxHpBetter_06</v>
      </c>
      <c r="B153" s="1" t="s">
        <v>266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3"/>
        <v>0.78125</v>
      </c>
      <c r="M153" s="1" t="s">
        <v>163</v>
      </c>
      <c r="O153" s="7">
        <f t="shared" ca="1" si="104"/>
        <v>18</v>
      </c>
      <c r="S153" s="7" t="str">
        <f t="shared" ca="1" si="105"/>
        <v/>
      </c>
    </row>
    <row r="154" spans="1:19" x14ac:dyDescent="0.3">
      <c r="A154" s="1" t="str">
        <f t="shared" si="102"/>
        <v>LP_MaxHpBetter_07</v>
      </c>
      <c r="B154" s="1" t="s">
        <v>266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3"/>
        <v>0.94791666666666663</v>
      </c>
      <c r="M154" s="1" t="s">
        <v>163</v>
      </c>
      <c r="O154" s="7">
        <f t="shared" ca="1" si="104"/>
        <v>18</v>
      </c>
      <c r="S154" s="7" t="str">
        <f t="shared" ca="1" si="105"/>
        <v/>
      </c>
    </row>
    <row r="155" spans="1:19" x14ac:dyDescent="0.3">
      <c r="A155" s="1" t="str">
        <f t="shared" si="102"/>
        <v>LP_MaxHpBetter_08</v>
      </c>
      <c r="B155" s="1" t="s">
        <v>266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3"/>
        <v>1.125</v>
      </c>
      <c r="M155" s="1" t="s">
        <v>163</v>
      </c>
      <c r="O155" s="7">
        <f t="shared" ca="1" si="104"/>
        <v>18</v>
      </c>
      <c r="S155" s="7" t="str">
        <f t="shared" ca="1" si="105"/>
        <v/>
      </c>
    </row>
    <row r="156" spans="1:19" x14ac:dyDescent="0.3">
      <c r="A156" s="1" t="str">
        <f t="shared" si="102"/>
        <v>LP_MaxHpBetter_09</v>
      </c>
      <c r="B156" s="1" t="s">
        <v>266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3"/>
        <v>1.3125</v>
      </c>
      <c r="M156" s="1" t="s">
        <v>163</v>
      </c>
      <c r="O156" s="7">
        <f t="shared" ca="1" si="104"/>
        <v>18</v>
      </c>
      <c r="S156" s="7" t="str">
        <f t="shared" ca="1" si="105"/>
        <v/>
      </c>
    </row>
    <row r="157" spans="1:19" x14ac:dyDescent="0.3">
      <c r="A157" s="1" t="str">
        <f t="shared" si="102"/>
        <v>LP_MaxHpBest_01</v>
      </c>
      <c r="B157" s="1" t="s">
        <v>267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3"/>
        <v>0.1875</v>
      </c>
      <c r="M157" s="1" t="s">
        <v>163</v>
      </c>
      <c r="O157" s="7">
        <f t="shared" ca="1" si="104"/>
        <v>18</v>
      </c>
      <c r="S157" s="7" t="str">
        <f t="shared" ca="1" si="105"/>
        <v/>
      </c>
    </row>
    <row r="158" spans="1:19" x14ac:dyDescent="0.3">
      <c r="A158" s="1" t="str">
        <f t="shared" ref="A158:A201" si="106">B158&amp;"_"&amp;TEXT(D158,"00")</f>
        <v>LP_MaxHpBest_02</v>
      </c>
      <c r="B158" s="1" t="s">
        <v>267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3"/>
        <v>0.39375000000000004</v>
      </c>
      <c r="M158" s="1" t="s">
        <v>163</v>
      </c>
      <c r="O158" s="7">
        <f t="shared" ca="1" si="104"/>
        <v>18</v>
      </c>
      <c r="S158" s="7" t="str">
        <f t="shared" ca="1" si="105"/>
        <v/>
      </c>
    </row>
    <row r="159" spans="1:19" x14ac:dyDescent="0.3">
      <c r="A159" s="1" t="str">
        <f t="shared" si="106"/>
        <v>LP_MaxHpBest_03</v>
      </c>
      <c r="B159" s="1" t="s">
        <v>267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3"/>
        <v>0.61875000000000013</v>
      </c>
      <c r="M159" s="1" t="s">
        <v>163</v>
      </c>
      <c r="O159" s="7">
        <f t="shared" ca="1" si="104"/>
        <v>18</v>
      </c>
      <c r="S159" s="7" t="str">
        <f t="shared" ca="1" si="105"/>
        <v/>
      </c>
    </row>
    <row r="160" spans="1:19" x14ac:dyDescent="0.3">
      <c r="A160" s="1" t="str">
        <f t="shared" si="106"/>
        <v>LP_MaxHpBest_04</v>
      </c>
      <c r="B160" s="1" t="s">
        <v>267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0.86249999999999993</v>
      </c>
      <c r="M160" s="1" t="s">
        <v>163</v>
      </c>
      <c r="O160" s="7">
        <f t="shared" ca="1" si="104"/>
        <v>18</v>
      </c>
      <c r="S160" s="7" t="str">
        <f t="shared" ca="1" si="105"/>
        <v/>
      </c>
    </row>
    <row r="161" spans="1:19" x14ac:dyDescent="0.3">
      <c r="A161" s="1" t="str">
        <f t="shared" si="106"/>
        <v>LP_MaxHpBest_05</v>
      </c>
      <c r="B161" s="1" t="s">
        <v>267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1.125</v>
      </c>
      <c r="M161" s="1" t="s">
        <v>163</v>
      </c>
      <c r="O161" s="7">
        <f t="shared" ca="1" si="104"/>
        <v>18</v>
      </c>
      <c r="S161" s="7" t="str">
        <f t="shared" ca="1" si="105"/>
        <v/>
      </c>
    </row>
    <row r="162" spans="1:19" x14ac:dyDescent="0.3">
      <c r="A162" s="1" t="str">
        <f t="shared" si="106"/>
        <v>LP_ReduceDmgProjectile_01</v>
      </c>
      <c r="B162" s="1" t="s">
        <v>268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ref="J162:J179" si="107">J80*4/6</f>
        <v>9.9999999999999992E-2</v>
      </c>
      <c r="O162" s="7" t="str">
        <f t="shared" ca="1" si="104"/>
        <v/>
      </c>
      <c r="S162" s="7" t="str">
        <f t="shared" ca="1" si="105"/>
        <v/>
      </c>
    </row>
    <row r="163" spans="1:19" x14ac:dyDescent="0.3">
      <c r="A163" s="1" t="str">
        <f t="shared" si="106"/>
        <v>LP_ReduceDmgProjectile_02</v>
      </c>
      <c r="B163" s="1" t="s">
        <v>268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7"/>
        <v>0.21</v>
      </c>
      <c r="O163" s="7" t="str">
        <f t="shared" ca="1" si="104"/>
        <v/>
      </c>
      <c r="S163" s="7" t="str">
        <f t="shared" ca="1" si="105"/>
        <v/>
      </c>
    </row>
    <row r="164" spans="1:19" x14ac:dyDescent="0.3">
      <c r="A164" s="1" t="str">
        <f t="shared" si="106"/>
        <v>LP_ReduceDmgProjectile_03</v>
      </c>
      <c r="B164" s="1" t="s">
        <v>268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7"/>
        <v>0.33</v>
      </c>
      <c r="O164" s="7" t="str">
        <f t="shared" ca="1" si="104"/>
        <v/>
      </c>
      <c r="S164" s="7" t="str">
        <f t="shared" ca="1" si="105"/>
        <v/>
      </c>
    </row>
    <row r="165" spans="1:19" x14ac:dyDescent="0.3">
      <c r="A165" s="1" t="str">
        <f t="shared" si="106"/>
        <v>LP_ReduceDmgProjectile_04</v>
      </c>
      <c r="B165" s="1" t="s">
        <v>268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7"/>
        <v>0.45999999999999996</v>
      </c>
      <c r="O165" s="7" t="str">
        <f t="shared" ca="1" si="104"/>
        <v/>
      </c>
      <c r="S165" s="7" t="str">
        <f t="shared" ca="1" si="105"/>
        <v/>
      </c>
    </row>
    <row r="166" spans="1:19" x14ac:dyDescent="0.3">
      <c r="A166" s="1" t="str">
        <f t="shared" ref="A166:A169" si="108">B166&amp;"_"&amp;TEXT(D166,"00")</f>
        <v>LP_ReduceDmgProjectile_05</v>
      </c>
      <c r="B166" s="1" t="s">
        <v>268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7"/>
        <v>0.6</v>
      </c>
      <c r="O166" s="7" t="str">
        <f t="shared" ca="1" si="104"/>
        <v/>
      </c>
      <c r="S166" s="7" t="str">
        <f t="shared" ca="1" si="105"/>
        <v/>
      </c>
    </row>
    <row r="167" spans="1:19" x14ac:dyDescent="0.3">
      <c r="A167" s="1" t="str">
        <f t="shared" si="108"/>
        <v>LP_ReduceDmgProjectile_06</v>
      </c>
      <c r="B167" s="1" t="s">
        <v>268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7"/>
        <v>0.75</v>
      </c>
      <c r="O167" s="7" t="str">
        <f t="shared" ca="1" si="104"/>
        <v/>
      </c>
      <c r="S167" s="7" t="str">
        <f t="shared" ca="1" si="105"/>
        <v/>
      </c>
    </row>
    <row r="168" spans="1:19" x14ac:dyDescent="0.3">
      <c r="A168" s="1" t="str">
        <f t="shared" si="108"/>
        <v>LP_ReduceDmgProjectile_07</v>
      </c>
      <c r="B168" s="1" t="s">
        <v>268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7"/>
        <v>0.91000000000000014</v>
      </c>
      <c r="O168" s="7" t="str">
        <f t="shared" ca="1" si="104"/>
        <v/>
      </c>
      <c r="S168" s="7" t="str">
        <f t="shared" ca="1" si="105"/>
        <v/>
      </c>
    </row>
    <row r="169" spans="1:19" x14ac:dyDescent="0.3">
      <c r="A169" s="1" t="str">
        <f t="shared" si="108"/>
        <v>LP_ReduceDmgProjectile_08</v>
      </c>
      <c r="B169" s="1" t="s">
        <v>268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7"/>
        <v>1.08</v>
      </c>
      <c r="O169" s="7" t="str">
        <f t="shared" ca="1" si="104"/>
        <v/>
      </c>
      <c r="S169" s="7" t="str">
        <f t="shared" ca="1" si="105"/>
        <v/>
      </c>
    </row>
    <row r="170" spans="1:19" x14ac:dyDescent="0.3">
      <c r="A170" s="1" t="str">
        <f t="shared" ref="A170:A192" si="109">B170&amp;"_"&amp;TEXT(D170,"00")</f>
        <v>LP_ReduceDmgProjectile_09</v>
      </c>
      <c r="B170" s="1" t="s">
        <v>268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7"/>
        <v>1.26</v>
      </c>
      <c r="O170" s="7" t="str">
        <f t="shared" ca="1" si="104"/>
        <v/>
      </c>
      <c r="S170" s="7" t="str">
        <f t="shared" ca="1" si="105"/>
        <v/>
      </c>
    </row>
    <row r="171" spans="1:19" x14ac:dyDescent="0.3">
      <c r="A171" s="1" t="str">
        <f t="shared" si="109"/>
        <v>LP_ReduceDmgProjectileBetter_01</v>
      </c>
      <c r="B171" s="1" t="s">
        <v>506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7"/>
        <v>0.16666666666666666</v>
      </c>
      <c r="O171" s="7" t="str">
        <f t="shared" ref="O171:O192" ca="1" si="110">IF(NOT(ISBLANK(N171)),N171,
IF(ISBLANK(M171),"",
VLOOKUP(M171,OFFSET(INDIRECT("$A:$B"),0,MATCH(M$1&amp;"_Verify",INDIRECT("$1:$1"),0)-1),2,0)
))</f>
        <v/>
      </c>
      <c r="S171" s="7" t="str">
        <f t="shared" ref="S171:S192" ca="1" si="111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09"/>
        <v>LP_ReduceDmgProjectileBetter_02</v>
      </c>
      <c r="B172" s="1" t="s">
        <v>506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7"/>
        <v>0.35000000000000003</v>
      </c>
      <c r="O172" s="7" t="str">
        <f t="shared" ca="1" si="110"/>
        <v/>
      </c>
      <c r="S172" s="7" t="str">
        <f t="shared" ca="1" si="111"/>
        <v/>
      </c>
    </row>
    <row r="173" spans="1:19" x14ac:dyDescent="0.3">
      <c r="A173" s="1" t="str">
        <f t="shared" si="109"/>
        <v>LP_ReduceDmgProjectileBetter_03</v>
      </c>
      <c r="B173" s="1" t="s">
        <v>506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7"/>
        <v>0.55000000000000004</v>
      </c>
      <c r="O173" s="7" t="str">
        <f t="shared" ca="1" si="110"/>
        <v/>
      </c>
      <c r="S173" s="7" t="str">
        <f t="shared" ca="1" si="111"/>
        <v/>
      </c>
    </row>
    <row r="174" spans="1:19" x14ac:dyDescent="0.3">
      <c r="A174" s="1" t="str">
        <f t="shared" si="109"/>
        <v>LP_ReduceDmgProjectileBetter_04</v>
      </c>
      <c r="B174" s="1" t="s">
        <v>506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7"/>
        <v>0.76666666666666661</v>
      </c>
      <c r="O174" s="7" t="str">
        <f t="shared" ca="1" si="110"/>
        <v/>
      </c>
      <c r="S174" s="7" t="str">
        <f t="shared" ca="1" si="111"/>
        <v/>
      </c>
    </row>
    <row r="175" spans="1:19" x14ac:dyDescent="0.3">
      <c r="A175" s="1" t="str">
        <f t="shared" ref="A175:A179" si="112">B175&amp;"_"&amp;TEXT(D175,"00")</f>
        <v>LP_ReduceDmgProjectileBetter_05</v>
      </c>
      <c r="B175" s="1" t="s">
        <v>506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7"/>
        <v>1</v>
      </c>
      <c r="O175" s="7" t="str">
        <f t="shared" ref="O175:O179" ca="1" si="113">IF(NOT(ISBLANK(N175)),N175,
IF(ISBLANK(M175),"",
VLOOKUP(M175,OFFSET(INDIRECT("$A:$B"),0,MATCH(M$1&amp;"_Verify",INDIRECT("$1:$1"),0)-1),2,0)
))</f>
        <v/>
      </c>
      <c r="S175" s="7" t="str">
        <f t="shared" ref="S175:S179" ca="1" si="11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12"/>
        <v>LP_ReduceDmgProjectileBetter_06</v>
      </c>
      <c r="B176" s="1" t="s">
        <v>506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7"/>
        <v>1.25</v>
      </c>
      <c r="O176" s="7" t="str">
        <f t="shared" ca="1" si="113"/>
        <v/>
      </c>
      <c r="S176" s="7" t="str">
        <f t="shared" ca="1" si="114"/>
        <v/>
      </c>
    </row>
    <row r="177" spans="1:19" x14ac:dyDescent="0.3">
      <c r="A177" s="1" t="str">
        <f t="shared" si="112"/>
        <v>LP_ReduceDmgProjectileBetter_07</v>
      </c>
      <c r="B177" s="1" t="s">
        <v>506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07"/>
        <v>1.5166666666666666</v>
      </c>
      <c r="O177" s="7" t="str">
        <f t="shared" ca="1" si="113"/>
        <v/>
      </c>
      <c r="S177" s="7" t="str">
        <f t="shared" ca="1" si="114"/>
        <v/>
      </c>
    </row>
    <row r="178" spans="1:19" x14ac:dyDescent="0.3">
      <c r="A178" s="1" t="str">
        <f t="shared" si="112"/>
        <v>LP_ReduceDmgProjectileBetter_08</v>
      </c>
      <c r="B178" s="1" t="s">
        <v>506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07"/>
        <v>1.8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LP_ReduceDmgProjectileBetter_09</v>
      </c>
      <c r="B179" s="1" t="s">
        <v>506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07"/>
        <v>2.1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09"/>
        <v>LP_ReduceDmgMelee_01</v>
      </c>
      <c r="B180" s="1" t="s">
        <v>507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ref="I180:I197" si="115">J80*4/6</f>
        <v>9.9999999999999992E-2</v>
      </c>
      <c r="O180" s="7" t="str">
        <f t="shared" ca="1" si="110"/>
        <v/>
      </c>
      <c r="S180" s="7" t="str">
        <f t="shared" ca="1" si="111"/>
        <v/>
      </c>
    </row>
    <row r="181" spans="1:19" x14ac:dyDescent="0.3">
      <c r="A181" s="1" t="str">
        <f t="shared" si="109"/>
        <v>LP_ReduceDmgMelee_02</v>
      </c>
      <c r="B181" s="1" t="s">
        <v>507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5"/>
        <v>0.21</v>
      </c>
      <c r="O181" s="7" t="str">
        <f t="shared" ca="1" si="110"/>
        <v/>
      </c>
      <c r="S181" s="7" t="str">
        <f t="shared" ca="1" si="111"/>
        <v/>
      </c>
    </row>
    <row r="182" spans="1:19" x14ac:dyDescent="0.3">
      <c r="A182" s="1" t="str">
        <f t="shared" si="109"/>
        <v>LP_ReduceDmgMelee_03</v>
      </c>
      <c r="B182" s="1" t="s">
        <v>507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5"/>
        <v>0.33</v>
      </c>
      <c r="O182" s="7" t="str">
        <f t="shared" ca="1" si="110"/>
        <v/>
      </c>
      <c r="S182" s="7" t="str">
        <f t="shared" ca="1" si="111"/>
        <v/>
      </c>
    </row>
    <row r="183" spans="1:19" x14ac:dyDescent="0.3">
      <c r="A183" s="1" t="str">
        <f t="shared" si="109"/>
        <v>LP_ReduceDmgMelee_04</v>
      </c>
      <c r="B183" s="1" t="s">
        <v>507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5"/>
        <v>0.45999999999999996</v>
      </c>
      <c r="O183" s="7" t="str">
        <f t="shared" ca="1" si="110"/>
        <v/>
      </c>
      <c r="S183" s="7" t="str">
        <f t="shared" ca="1" si="111"/>
        <v/>
      </c>
    </row>
    <row r="184" spans="1:19" x14ac:dyDescent="0.3">
      <c r="A184" s="1" t="str">
        <f t="shared" si="109"/>
        <v>LP_ReduceDmgMelee_05</v>
      </c>
      <c r="B184" s="1" t="s">
        <v>507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5"/>
        <v>0.6</v>
      </c>
      <c r="O184" s="7" t="str">
        <f t="shared" ca="1" si="110"/>
        <v/>
      </c>
      <c r="S184" s="7" t="str">
        <f t="shared" ca="1" si="111"/>
        <v/>
      </c>
    </row>
    <row r="185" spans="1:19" x14ac:dyDescent="0.3">
      <c r="A185" s="1" t="str">
        <f t="shared" si="109"/>
        <v>LP_ReduceDmgMelee_06</v>
      </c>
      <c r="B185" s="1" t="s">
        <v>507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5"/>
        <v>0.75</v>
      </c>
      <c r="O185" s="7" t="str">
        <f t="shared" ca="1" si="110"/>
        <v/>
      </c>
      <c r="S185" s="7" t="str">
        <f t="shared" ca="1" si="111"/>
        <v/>
      </c>
    </row>
    <row r="186" spans="1:19" x14ac:dyDescent="0.3">
      <c r="A186" s="1" t="str">
        <f t="shared" si="109"/>
        <v>LP_ReduceDmgMelee_07</v>
      </c>
      <c r="B186" s="1" t="s">
        <v>507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5"/>
        <v>0.91000000000000014</v>
      </c>
      <c r="O186" s="7" t="str">
        <f t="shared" ca="1" si="110"/>
        <v/>
      </c>
      <c r="S186" s="7" t="str">
        <f t="shared" ca="1" si="111"/>
        <v/>
      </c>
    </row>
    <row r="187" spans="1:19" x14ac:dyDescent="0.3">
      <c r="A187" s="1" t="str">
        <f t="shared" si="109"/>
        <v>LP_ReduceDmgMelee_08</v>
      </c>
      <c r="B187" s="1" t="s">
        <v>507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5"/>
        <v>1.08</v>
      </c>
      <c r="O187" s="7" t="str">
        <f t="shared" ca="1" si="110"/>
        <v/>
      </c>
      <c r="S187" s="7" t="str">
        <f t="shared" ca="1" si="111"/>
        <v/>
      </c>
    </row>
    <row r="188" spans="1:19" x14ac:dyDescent="0.3">
      <c r="A188" s="1" t="str">
        <f t="shared" si="109"/>
        <v>LP_ReduceDmgMelee_09</v>
      </c>
      <c r="B188" s="1" t="s">
        <v>507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5"/>
        <v>1.26</v>
      </c>
      <c r="O188" s="7" t="str">
        <f t="shared" ca="1" si="110"/>
        <v/>
      </c>
      <c r="S188" s="7" t="str">
        <f t="shared" ca="1" si="111"/>
        <v/>
      </c>
    </row>
    <row r="189" spans="1:19" x14ac:dyDescent="0.3">
      <c r="A189" s="1" t="str">
        <f t="shared" si="109"/>
        <v>LP_ReduceDmgMeleeBetter_01</v>
      </c>
      <c r="B189" s="1" t="s">
        <v>509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5"/>
        <v>0.16666666666666666</v>
      </c>
      <c r="O189" s="7" t="str">
        <f t="shared" ca="1" si="110"/>
        <v/>
      </c>
      <c r="S189" s="7" t="str">
        <f t="shared" ca="1" si="111"/>
        <v/>
      </c>
    </row>
    <row r="190" spans="1:19" x14ac:dyDescent="0.3">
      <c r="A190" s="1" t="str">
        <f t="shared" si="109"/>
        <v>LP_ReduceDmgMeleeBetter_02</v>
      </c>
      <c r="B190" s="1" t="s">
        <v>509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5"/>
        <v>0.35000000000000003</v>
      </c>
      <c r="O190" s="7" t="str">
        <f t="shared" ca="1" si="110"/>
        <v/>
      </c>
      <c r="S190" s="7" t="str">
        <f t="shared" ca="1" si="111"/>
        <v/>
      </c>
    </row>
    <row r="191" spans="1:19" x14ac:dyDescent="0.3">
      <c r="A191" s="1" t="str">
        <f t="shared" si="109"/>
        <v>LP_ReduceDmgMeleeBetter_03</v>
      </c>
      <c r="B191" s="1" t="s">
        <v>509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5"/>
        <v>0.55000000000000004</v>
      </c>
      <c r="O191" s="7" t="str">
        <f t="shared" ca="1" si="110"/>
        <v/>
      </c>
      <c r="S191" s="7" t="str">
        <f t="shared" ca="1" si="111"/>
        <v/>
      </c>
    </row>
    <row r="192" spans="1:19" x14ac:dyDescent="0.3">
      <c r="A192" s="1" t="str">
        <f t="shared" si="109"/>
        <v>LP_ReduceDmgMeleeBetter_04</v>
      </c>
      <c r="B192" s="1" t="s">
        <v>509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5"/>
        <v>0.76666666666666661</v>
      </c>
      <c r="O192" s="7" t="str">
        <f t="shared" ca="1" si="110"/>
        <v/>
      </c>
      <c r="S192" s="7" t="str">
        <f t="shared" ca="1" si="111"/>
        <v/>
      </c>
    </row>
    <row r="193" spans="1:19" x14ac:dyDescent="0.3">
      <c r="A193" s="1" t="str">
        <f t="shared" ref="A193:A197" si="116">B193&amp;"_"&amp;TEXT(D193,"00")</f>
        <v>LP_ReduceDmgMeleeBetter_05</v>
      </c>
      <c r="B193" s="1" t="s">
        <v>509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5"/>
        <v>1</v>
      </c>
      <c r="O193" s="7" t="str">
        <f t="shared" ref="O193:O197" ca="1" si="117">IF(NOT(ISBLANK(N193)),N193,
IF(ISBLANK(M193),"",
VLOOKUP(M193,OFFSET(INDIRECT("$A:$B"),0,MATCH(M$1&amp;"_Verify",INDIRECT("$1:$1"),0)-1),2,0)
))</f>
        <v/>
      </c>
      <c r="S193" s="7" t="str">
        <f t="shared" ref="S193:S197" ca="1" si="118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16"/>
        <v>LP_ReduceDmgMeleeBetter_06</v>
      </c>
      <c r="B194" s="1" t="s">
        <v>509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5"/>
        <v>1.25</v>
      </c>
      <c r="O194" s="7" t="str">
        <f t="shared" ca="1" si="117"/>
        <v/>
      </c>
      <c r="S194" s="7" t="str">
        <f t="shared" ca="1" si="118"/>
        <v/>
      </c>
    </row>
    <row r="195" spans="1:19" x14ac:dyDescent="0.3">
      <c r="A195" s="1" t="str">
        <f t="shared" si="116"/>
        <v>LP_ReduceDmgMeleeBetter_07</v>
      </c>
      <c r="B195" s="1" t="s">
        <v>509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5"/>
        <v>1.5166666666666666</v>
      </c>
      <c r="O195" s="7" t="str">
        <f t="shared" ca="1" si="117"/>
        <v/>
      </c>
      <c r="S195" s="7" t="str">
        <f t="shared" ca="1" si="118"/>
        <v/>
      </c>
    </row>
    <row r="196" spans="1:19" x14ac:dyDescent="0.3">
      <c r="A196" s="1" t="str">
        <f t="shared" si="116"/>
        <v>LP_ReduceDmgMeleeBetter_08</v>
      </c>
      <c r="B196" s="1" t="s">
        <v>509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5"/>
        <v>1.8</v>
      </c>
      <c r="O196" s="7" t="str">
        <f t="shared" ca="1" si="117"/>
        <v/>
      </c>
      <c r="S196" s="7" t="str">
        <f t="shared" ca="1" si="118"/>
        <v/>
      </c>
    </row>
    <row r="197" spans="1:19" x14ac:dyDescent="0.3">
      <c r="A197" s="1" t="str">
        <f t="shared" si="116"/>
        <v>LP_ReduceDmgMeleeBetter_09</v>
      </c>
      <c r="B197" s="1" t="s">
        <v>509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5"/>
        <v>2.1</v>
      </c>
      <c r="O197" s="7" t="str">
        <f t="shared" ca="1" si="117"/>
        <v/>
      </c>
      <c r="S197" s="7" t="str">
        <f t="shared" ca="1" si="118"/>
        <v/>
      </c>
    </row>
    <row r="198" spans="1:19" x14ac:dyDescent="0.3">
      <c r="A198" s="1" t="str">
        <f t="shared" si="106"/>
        <v>LP_ReduceDmgClose_01</v>
      </c>
      <c r="B198" s="1" t="s">
        <v>269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ref="K198:K215" si="119">J80*4/6</f>
        <v>9.9999999999999992E-2</v>
      </c>
      <c r="O198" s="7" t="str">
        <f t="shared" ca="1" si="104"/>
        <v/>
      </c>
      <c r="S198" s="7" t="str">
        <f t="shared" ca="1" si="105"/>
        <v/>
      </c>
    </row>
    <row r="199" spans="1:19" x14ac:dyDescent="0.3">
      <c r="A199" s="1" t="str">
        <f t="shared" si="106"/>
        <v>LP_ReduceDmgClose_02</v>
      </c>
      <c r="B199" s="1" t="s">
        <v>269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9"/>
        <v>0.21</v>
      </c>
      <c r="O199" s="7" t="str">
        <f t="shared" ca="1" si="104"/>
        <v/>
      </c>
      <c r="S199" s="7" t="str">
        <f t="shared" ca="1" si="105"/>
        <v/>
      </c>
    </row>
    <row r="200" spans="1:19" x14ac:dyDescent="0.3">
      <c r="A200" s="1" t="str">
        <f t="shared" si="106"/>
        <v>LP_ReduceDmgClose_03</v>
      </c>
      <c r="B200" s="1" t="s">
        <v>269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9"/>
        <v>0.33</v>
      </c>
      <c r="O200" s="7" t="str">
        <f t="shared" ca="1" si="104"/>
        <v/>
      </c>
      <c r="S200" s="7" t="str">
        <f t="shared" ca="1" si="105"/>
        <v/>
      </c>
    </row>
    <row r="201" spans="1:19" x14ac:dyDescent="0.3">
      <c r="A201" s="1" t="str">
        <f t="shared" si="106"/>
        <v>LP_ReduceDmgClose_04</v>
      </c>
      <c r="B201" s="1" t="s">
        <v>269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9"/>
        <v>0.45999999999999996</v>
      </c>
      <c r="O201" s="7" t="str">
        <f t="shared" ca="1" si="104"/>
        <v/>
      </c>
      <c r="S201" s="7" t="str">
        <f t="shared" ca="1" si="105"/>
        <v/>
      </c>
    </row>
    <row r="202" spans="1:19" x14ac:dyDescent="0.3">
      <c r="A202" s="1" t="str">
        <f t="shared" ref="A202:A219" si="120">B202&amp;"_"&amp;TEXT(D202,"00")</f>
        <v>LP_ReduceDmgClose_05</v>
      </c>
      <c r="B202" s="1" t="s">
        <v>269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9"/>
        <v>0.6</v>
      </c>
      <c r="O202" s="7" t="str">
        <f t="shared" ca="1" si="104"/>
        <v/>
      </c>
      <c r="S202" s="7" t="str">
        <f t="shared" ref="S202:S203" ca="1" si="121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0"/>
        <v>LP_ReduceDmgClose_06</v>
      </c>
      <c r="B203" s="1" t="s">
        <v>269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9"/>
        <v>0.75</v>
      </c>
      <c r="O203" s="7" t="str">
        <f t="shared" ca="1" si="104"/>
        <v/>
      </c>
      <c r="S203" s="7" t="str">
        <f t="shared" ca="1" si="121"/>
        <v/>
      </c>
    </row>
    <row r="204" spans="1:19" x14ac:dyDescent="0.3">
      <c r="A204" s="1" t="str">
        <f t="shared" si="120"/>
        <v>LP_ReduceDmgClose_07</v>
      </c>
      <c r="B204" s="1" t="s">
        <v>269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9"/>
        <v>0.91000000000000014</v>
      </c>
      <c r="O204" s="7" t="str">
        <f t="shared" ca="1" si="104"/>
        <v/>
      </c>
      <c r="S204" s="7" t="str">
        <f t="shared" ca="1" si="105"/>
        <v/>
      </c>
    </row>
    <row r="205" spans="1:19" x14ac:dyDescent="0.3">
      <c r="A205" s="1" t="str">
        <f t="shared" si="120"/>
        <v>LP_ReduceDmgClose_08</v>
      </c>
      <c r="B205" s="1" t="s">
        <v>269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9"/>
        <v>1.08</v>
      </c>
      <c r="O205" s="7" t="str">
        <f t="shared" ca="1" si="104"/>
        <v/>
      </c>
      <c r="S205" s="7" t="str">
        <f t="shared" ref="S205:S222" ca="1" si="12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20"/>
        <v>LP_ReduceDmgClose_09</v>
      </c>
      <c r="B206" s="1" t="s">
        <v>269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9"/>
        <v>1.26</v>
      </c>
      <c r="O206" s="7" t="str">
        <f t="shared" ca="1" si="104"/>
        <v/>
      </c>
      <c r="S206" s="7" t="str">
        <f t="shared" ca="1" si="122"/>
        <v/>
      </c>
    </row>
    <row r="207" spans="1:19" x14ac:dyDescent="0.3">
      <c r="A207" s="1" t="str">
        <f t="shared" si="120"/>
        <v>LP_ReduceDmgCloseBetter_01</v>
      </c>
      <c r="B207" s="1" t="s">
        <v>511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9"/>
        <v>0.16666666666666666</v>
      </c>
      <c r="O207" s="7" t="str">
        <f t="shared" ref="O207:O224" ca="1" si="123">IF(NOT(ISBLANK(N207)),N207,
IF(ISBLANK(M207),"",
VLOOKUP(M207,OFFSET(INDIRECT("$A:$B"),0,MATCH(M$1&amp;"_Verify",INDIRECT("$1:$1"),0)-1),2,0)
))</f>
        <v/>
      </c>
      <c r="S207" s="7" t="str">
        <f t="shared" ca="1" si="122"/>
        <v/>
      </c>
    </row>
    <row r="208" spans="1:19" x14ac:dyDescent="0.3">
      <c r="A208" s="1" t="str">
        <f t="shared" si="120"/>
        <v>LP_ReduceDmgCloseBetter_02</v>
      </c>
      <c r="B208" s="1" t="s">
        <v>511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9"/>
        <v>0.35000000000000003</v>
      </c>
      <c r="O208" s="7" t="str">
        <f t="shared" ca="1" si="123"/>
        <v/>
      </c>
      <c r="S208" s="7" t="str">
        <f t="shared" ca="1" si="122"/>
        <v/>
      </c>
    </row>
    <row r="209" spans="1:19" x14ac:dyDescent="0.3">
      <c r="A209" s="1" t="str">
        <f t="shared" si="120"/>
        <v>LP_ReduceDmgCloseBetter_03</v>
      </c>
      <c r="B209" s="1" t="s">
        <v>511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9"/>
        <v>0.55000000000000004</v>
      </c>
      <c r="O209" s="7" t="str">
        <f t="shared" ca="1" si="123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LP_ReduceDmgCloseBetter_04</v>
      </c>
      <c r="B210" s="1" t="s">
        <v>511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9"/>
        <v>0.76666666666666661</v>
      </c>
      <c r="O210" s="7" t="str">
        <f t="shared" ca="1" si="123"/>
        <v/>
      </c>
      <c r="S210" s="7" t="str">
        <f t="shared" ca="1" si="122"/>
        <v/>
      </c>
    </row>
    <row r="211" spans="1:19" x14ac:dyDescent="0.3">
      <c r="A211" s="1" t="str">
        <f t="shared" ref="A211:A215" si="124">B211&amp;"_"&amp;TEXT(D211,"00")</f>
        <v>LP_ReduceDmgCloseBetter_05</v>
      </c>
      <c r="B211" s="1" t="s">
        <v>511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9"/>
        <v>1</v>
      </c>
      <c r="O211" s="7" t="str">
        <f t="shared" ref="O211:O215" ca="1" si="125">IF(NOT(ISBLANK(N211)),N211,
IF(ISBLANK(M211),"",
VLOOKUP(M211,OFFSET(INDIRECT("$A:$B"),0,MATCH(M$1&amp;"_Verify",INDIRECT("$1:$1"),0)-1),2,0)
))</f>
        <v/>
      </c>
      <c r="S211" s="7" t="str">
        <f t="shared" ref="S211:S215" ca="1" si="12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4"/>
        <v>LP_ReduceDmgCloseBetter_06</v>
      </c>
      <c r="B212" s="1" t="s">
        <v>511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9"/>
        <v>1.25</v>
      </c>
      <c r="O212" s="7" t="str">
        <f t="shared" ca="1" si="125"/>
        <v/>
      </c>
      <c r="S212" s="7" t="str">
        <f t="shared" ca="1" si="126"/>
        <v/>
      </c>
    </row>
    <row r="213" spans="1:19" x14ac:dyDescent="0.3">
      <c r="A213" s="1" t="str">
        <f t="shared" si="124"/>
        <v>LP_ReduceDmgCloseBetter_07</v>
      </c>
      <c r="B213" s="1" t="s">
        <v>511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19"/>
        <v>1.5166666666666666</v>
      </c>
      <c r="O213" s="7" t="str">
        <f t="shared" ca="1" si="125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LP_ReduceDmgCloseBetter_08</v>
      </c>
      <c r="B214" s="1" t="s">
        <v>511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19"/>
        <v>1.8</v>
      </c>
      <c r="O214" s="7" t="str">
        <f t="shared" ca="1" si="125"/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LP_ReduceDmgCloseBetter_09</v>
      </c>
      <c r="B215" s="1" t="s">
        <v>511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19"/>
        <v>2.1</v>
      </c>
      <c r="O215" s="7" t="str">
        <f t="shared" ca="1" si="125"/>
        <v/>
      </c>
      <c r="S215" s="7" t="str">
        <f t="shared" ca="1" si="126"/>
        <v/>
      </c>
    </row>
    <row r="216" spans="1:19" x14ac:dyDescent="0.3">
      <c r="A216" s="1" t="str">
        <f t="shared" si="120"/>
        <v>LP_ReduceDmgTrap_01</v>
      </c>
      <c r="B216" s="1" t="s">
        <v>512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ref="L216:L233" si="127">J80*4/6</f>
        <v>9.9999999999999992E-2</v>
      </c>
      <c r="O216" s="7" t="str">
        <f t="shared" ca="1" si="123"/>
        <v/>
      </c>
      <c r="S216" s="7" t="str">
        <f t="shared" ca="1" si="122"/>
        <v/>
      </c>
    </row>
    <row r="217" spans="1:19" x14ac:dyDescent="0.3">
      <c r="A217" s="1" t="str">
        <f t="shared" si="120"/>
        <v>LP_ReduceDmgTrap_02</v>
      </c>
      <c r="B217" s="1" t="s">
        <v>512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7"/>
        <v>0.21</v>
      </c>
      <c r="O217" s="7" t="str">
        <f t="shared" ca="1" si="123"/>
        <v/>
      </c>
      <c r="S217" s="7" t="str">
        <f t="shared" ca="1" si="122"/>
        <v/>
      </c>
    </row>
    <row r="218" spans="1:19" x14ac:dyDescent="0.3">
      <c r="A218" s="1" t="str">
        <f t="shared" si="120"/>
        <v>LP_ReduceDmgTrap_03</v>
      </c>
      <c r="B218" s="1" t="s">
        <v>512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7"/>
        <v>0.33</v>
      </c>
      <c r="O218" s="7" t="str">
        <f t="shared" ca="1" si="123"/>
        <v/>
      </c>
      <c r="S218" s="7" t="str">
        <f t="shared" ca="1" si="122"/>
        <v/>
      </c>
    </row>
    <row r="219" spans="1:19" x14ac:dyDescent="0.3">
      <c r="A219" s="1" t="str">
        <f t="shared" si="120"/>
        <v>LP_ReduceDmgTrap_04</v>
      </c>
      <c r="B219" s="1" t="s">
        <v>512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7"/>
        <v>0.45999999999999996</v>
      </c>
      <c r="O219" s="7" t="str">
        <f t="shared" ca="1" si="123"/>
        <v/>
      </c>
      <c r="S219" s="7" t="str">
        <f t="shared" ca="1" si="122"/>
        <v/>
      </c>
    </row>
    <row r="220" spans="1:19" x14ac:dyDescent="0.3">
      <c r="A220" s="1" t="str">
        <f t="shared" ref="A220:A236" si="128">B220&amp;"_"&amp;TEXT(D220,"00")</f>
        <v>LP_ReduceDmgTrap_05</v>
      </c>
      <c r="B220" s="1" t="s">
        <v>512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7"/>
        <v>0.6</v>
      </c>
      <c r="O220" s="7" t="str">
        <f t="shared" ca="1" si="123"/>
        <v/>
      </c>
      <c r="S220" s="7" t="str">
        <f t="shared" ca="1" si="122"/>
        <v/>
      </c>
    </row>
    <row r="221" spans="1:19" x14ac:dyDescent="0.3">
      <c r="A221" s="1" t="str">
        <f t="shared" si="128"/>
        <v>LP_ReduceDmgTrap_06</v>
      </c>
      <c r="B221" s="1" t="s">
        <v>512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7"/>
        <v>0.75</v>
      </c>
      <c r="O221" s="7" t="str">
        <f t="shared" ca="1" si="123"/>
        <v/>
      </c>
      <c r="S221" s="7" t="str">
        <f t="shared" ca="1" si="122"/>
        <v/>
      </c>
    </row>
    <row r="222" spans="1:19" x14ac:dyDescent="0.3">
      <c r="A222" s="1" t="str">
        <f t="shared" si="128"/>
        <v>LP_ReduceDmgTrap_07</v>
      </c>
      <c r="B222" s="1" t="s">
        <v>512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7"/>
        <v>0.91000000000000014</v>
      </c>
      <c r="O222" s="7" t="str">
        <f t="shared" ca="1" si="123"/>
        <v/>
      </c>
      <c r="S222" s="7" t="str">
        <f t="shared" ca="1" si="122"/>
        <v/>
      </c>
    </row>
    <row r="223" spans="1:19" x14ac:dyDescent="0.3">
      <c r="A223" s="1" t="str">
        <f t="shared" si="128"/>
        <v>LP_ReduceDmgTrap_08</v>
      </c>
      <c r="B223" s="1" t="s">
        <v>512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7"/>
        <v>1.08</v>
      </c>
      <c r="O223" s="7" t="str">
        <f t="shared" ca="1" si="123"/>
        <v/>
      </c>
      <c r="S223" s="7" t="str">
        <f t="shared" ref="S223:S238" ca="1" si="12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28"/>
        <v>LP_ReduceDmgTrap_09</v>
      </c>
      <c r="B224" s="1" t="s">
        <v>512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7"/>
        <v>1.26</v>
      </c>
      <c r="O224" s="7" t="str">
        <f t="shared" ca="1" si="123"/>
        <v/>
      </c>
      <c r="S224" s="7" t="str">
        <f t="shared" ca="1" si="129"/>
        <v/>
      </c>
    </row>
    <row r="225" spans="1:19" x14ac:dyDescent="0.3">
      <c r="A225" s="1" t="str">
        <f t="shared" si="128"/>
        <v>LP_ReduceDmgTrapBetter_01</v>
      </c>
      <c r="B225" s="1" t="s">
        <v>513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7"/>
        <v>0.16666666666666666</v>
      </c>
      <c r="O225" s="7" t="str">
        <f t="shared" ref="O225:O239" ca="1" si="130">IF(NOT(ISBLANK(N225)),N225,
IF(ISBLANK(M225),"",
VLOOKUP(M225,OFFSET(INDIRECT("$A:$B"),0,MATCH(M$1&amp;"_Verify",INDIRECT("$1:$1"),0)-1),2,0)
))</f>
        <v/>
      </c>
      <c r="S225" s="7" t="str">
        <f t="shared" ca="1" si="129"/>
        <v/>
      </c>
    </row>
    <row r="226" spans="1:19" x14ac:dyDescent="0.3">
      <c r="A226" s="1" t="str">
        <f t="shared" si="128"/>
        <v>LP_ReduceDmgTrapBetter_02</v>
      </c>
      <c r="B226" s="1" t="s">
        <v>513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7"/>
        <v>0.35000000000000003</v>
      </c>
      <c r="O226" s="7" t="str">
        <f t="shared" ca="1" si="130"/>
        <v/>
      </c>
      <c r="S226" s="7" t="str">
        <f t="shared" ca="1" si="129"/>
        <v/>
      </c>
    </row>
    <row r="227" spans="1:19" x14ac:dyDescent="0.3">
      <c r="A227" s="1" t="str">
        <f t="shared" si="128"/>
        <v>LP_ReduceDmgTrapBetter_03</v>
      </c>
      <c r="B227" s="1" t="s">
        <v>513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7"/>
        <v>0.55000000000000004</v>
      </c>
      <c r="O227" s="7" t="str">
        <f t="shared" ca="1" si="130"/>
        <v/>
      </c>
      <c r="S227" s="7" t="str">
        <f t="shared" ca="1" si="129"/>
        <v/>
      </c>
    </row>
    <row r="228" spans="1:19" x14ac:dyDescent="0.3">
      <c r="A228" s="1" t="str">
        <f t="shared" si="128"/>
        <v>LP_ReduceDmgTrapBetter_04</v>
      </c>
      <c r="B228" s="1" t="s">
        <v>513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7"/>
        <v>0.76666666666666661</v>
      </c>
      <c r="O228" s="7" t="str">
        <f t="shared" ca="1" si="130"/>
        <v/>
      </c>
      <c r="S228" s="7" t="str">
        <f t="shared" ca="1" si="129"/>
        <v/>
      </c>
    </row>
    <row r="229" spans="1:19" x14ac:dyDescent="0.3">
      <c r="A229" s="1" t="str">
        <f t="shared" ref="A229:A233" si="131">B229&amp;"_"&amp;TEXT(D229,"00")</f>
        <v>LP_ReduceDmgTrapBetter_05</v>
      </c>
      <c r="B229" s="1" t="s">
        <v>513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7"/>
        <v>1</v>
      </c>
      <c r="O229" s="7" t="str">
        <f t="shared" ref="O229:O233" ca="1" si="132">IF(NOT(ISBLANK(N229)),N229,
IF(ISBLANK(M229),"",
VLOOKUP(M229,OFFSET(INDIRECT("$A:$B"),0,MATCH(M$1&amp;"_Verify",INDIRECT("$1:$1"),0)-1),2,0)
))</f>
        <v/>
      </c>
      <c r="S229" s="7" t="str">
        <f t="shared" ref="S229:S233" ca="1" si="13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LP_ReduceDmgTrapBetter_06</v>
      </c>
      <c r="B230" s="1" t="s">
        <v>513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7"/>
        <v>1.25</v>
      </c>
      <c r="O230" s="7" t="str">
        <f t="shared" ca="1" si="132"/>
        <v/>
      </c>
      <c r="S230" s="7" t="str">
        <f t="shared" ca="1" si="133"/>
        <v/>
      </c>
    </row>
    <row r="231" spans="1:19" x14ac:dyDescent="0.3">
      <c r="A231" s="1" t="str">
        <f t="shared" si="131"/>
        <v>LP_ReduceDmgTrapBetter_07</v>
      </c>
      <c r="B231" s="1" t="s">
        <v>513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7"/>
        <v>1.5166666666666666</v>
      </c>
      <c r="O231" s="7" t="str">
        <f t="shared" ca="1" si="132"/>
        <v/>
      </c>
      <c r="S231" s="7" t="str">
        <f t="shared" ca="1" si="133"/>
        <v/>
      </c>
    </row>
    <row r="232" spans="1:19" x14ac:dyDescent="0.3">
      <c r="A232" s="1" t="str">
        <f t="shared" si="131"/>
        <v>LP_ReduceDmgTrapBetter_08</v>
      </c>
      <c r="B232" s="1" t="s">
        <v>513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7"/>
        <v>1.8</v>
      </c>
      <c r="O232" s="7" t="str">
        <f t="shared" ca="1" si="132"/>
        <v/>
      </c>
      <c r="S232" s="7" t="str">
        <f t="shared" ca="1" si="133"/>
        <v/>
      </c>
    </row>
    <row r="233" spans="1:19" x14ac:dyDescent="0.3">
      <c r="A233" s="1" t="str">
        <f t="shared" si="131"/>
        <v>LP_ReduceDmgTrapBetter_09</v>
      </c>
      <c r="B233" s="1" t="s">
        <v>513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27"/>
        <v>2.1</v>
      </c>
      <c r="O233" s="7" t="str">
        <f t="shared" ca="1" si="132"/>
        <v/>
      </c>
      <c r="S233" s="7" t="str">
        <f t="shared" ca="1" si="133"/>
        <v/>
      </c>
    </row>
    <row r="234" spans="1:19" x14ac:dyDescent="0.3">
      <c r="A234" s="1" t="str">
        <f t="shared" si="128"/>
        <v>LP_ReduceContinuousDmg_01</v>
      </c>
      <c r="B234" s="1" t="s">
        <v>516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ReduceContinuousDamage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</v>
      </c>
      <c r="K234" s="1">
        <v>0.5</v>
      </c>
      <c r="O234" s="7" t="str">
        <f t="shared" ca="1" si="130"/>
        <v/>
      </c>
      <c r="S234" s="7" t="str">
        <f t="shared" ca="1" si="129"/>
        <v/>
      </c>
    </row>
    <row r="235" spans="1:19" x14ac:dyDescent="0.3">
      <c r="A235" s="1" t="str">
        <f t="shared" si="128"/>
        <v>LP_ReduceContinuousDmg_02</v>
      </c>
      <c r="B235" s="1" t="s">
        <v>516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ReduceContinuousDamage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4.1900000000000004</v>
      </c>
      <c r="K235" s="1">
        <v>0.5</v>
      </c>
      <c r="O235" s="7" t="str">
        <f t="shared" ca="1" si="130"/>
        <v/>
      </c>
      <c r="S235" s="7" t="str">
        <f t="shared" ca="1" si="129"/>
        <v/>
      </c>
    </row>
    <row r="236" spans="1:19" x14ac:dyDescent="0.3">
      <c r="A236" s="1" t="str">
        <f t="shared" si="128"/>
        <v>LP_ReduceContinuousDmg_03</v>
      </c>
      <c r="B236" s="1" t="s">
        <v>516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ReduceContinuousDamage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9.57</v>
      </c>
      <c r="K236" s="1">
        <v>0.5</v>
      </c>
      <c r="O236" s="7" t="str">
        <f t="shared" ca="1" si="130"/>
        <v/>
      </c>
      <c r="S236" s="7" t="str">
        <f t="shared" ca="1" si="129"/>
        <v/>
      </c>
    </row>
    <row r="237" spans="1:19" x14ac:dyDescent="0.3">
      <c r="A237" s="1" t="str">
        <f t="shared" ref="A237:A239" si="134">B237&amp;"_"&amp;TEXT(D237,"00")</f>
        <v>LP_DefenseStrongDmg_01</v>
      </c>
      <c r="B237" s="1" t="s">
        <v>517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DefenseStrongDamage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0.24</v>
      </c>
      <c r="O237" s="7" t="str">
        <f t="shared" ca="1" si="130"/>
        <v/>
      </c>
      <c r="S237" s="7" t="str">
        <f t="shared" ca="1" si="129"/>
        <v/>
      </c>
    </row>
    <row r="238" spans="1:19" x14ac:dyDescent="0.3">
      <c r="A238" s="1" t="str">
        <f t="shared" si="134"/>
        <v>LP_DefenseStrongDmg_02</v>
      </c>
      <c r="B238" s="1" t="s">
        <v>517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DefenseStrongDamage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0.20869565217391306</v>
      </c>
      <c r="O238" s="7" t="str">
        <f t="shared" ca="1" si="130"/>
        <v/>
      </c>
      <c r="S238" s="7" t="str">
        <f t="shared" ca="1" si="129"/>
        <v/>
      </c>
    </row>
    <row r="239" spans="1:19" x14ac:dyDescent="0.3">
      <c r="A239" s="1" t="str">
        <f t="shared" si="134"/>
        <v>LP_DefenseStrongDmg_03</v>
      </c>
      <c r="B239" s="1" t="s">
        <v>517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DefenseStrongDamage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0.18147448015122877</v>
      </c>
      <c r="O239" s="7" t="str">
        <f t="shared" ca="1" si="130"/>
        <v/>
      </c>
      <c r="S239" s="7" t="str">
        <f t="shared" ref="S239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75" si="136">B240&amp;"_"&amp;TEXT(D240,"00")</f>
        <v>LP_ExtraGold_01</v>
      </c>
      <c r="B240" s="1" t="s">
        <v>172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0.05</v>
      </c>
      <c r="O240" s="7" t="str">
        <f t="shared" ca="1" si="104"/>
        <v/>
      </c>
      <c r="S240" s="7" t="str">
        <f t="shared" ca="1" si="105"/>
        <v/>
      </c>
    </row>
    <row r="241" spans="1:19" x14ac:dyDescent="0.3">
      <c r="A241" s="1" t="str">
        <f t="shared" ref="A241:A243" si="137">B241&amp;"_"&amp;TEXT(D241,"00")</f>
        <v>LP_ExtraGold_02</v>
      </c>
      <c r="B241" s="1" t="s">
        <v>172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v>0.10500000000000001</v>
      </c>
      <c r="O241" s="7" t="str">
        <f t="shared" ref="O241:O243" ca="1" si="138">IF(NOT(ISBLANK(N241)),N241,
IF(ISBLANK(M241),"",
VLOOKUP(M241,OFFSET(INDIRECT("$A:$B"),0,MATCH(M$1&amp;"_Verify",INDIRECT("$1:$1"),0)-1),2,0)
))</f>
        <v/>
      </c>
      <c r="S241" s="7" t="str">
        <f t="shared" ref="S241:S246" ca="1" si="139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37"/>
        <v>LP_ExtraGold_03</v>
      </c>
      <c r="B242" s="1" t="s">
        <v>172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v>0.16500000000000004</v>
      </c>
      <c r="O242" s="7" t="str">
        <f t="shared" ca="1" si="138"/>
        <v/>
      </c>
      <c r="S242" s="7" t="str">
        <f t="shared" ca="1" si="139"/>
        <v/>
      </c>
    </row>
    <row r="243" spans="1:19" x14ac:dyDescent="0.3">
      <c r="A243" s="1" t="str">
        <f t="shared" si="137"/>
        <v>LP_ExtraGoldBetter_01</v>
      </c>
      <c r="B243" s="1" t="s">
        <v>518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ref="J243:J245" si="140">J240*5/3</f>
        <v>8.3333333333333329E-2</v>
      </c>
      <c r="O243" s="7" t="str">
        <f t="shared" ca="1" si="138"/>
        <v/>
      </c>
    </row>
    <row r="244" spans="1:19" x14ac:dyDescent="0.3">
      <c r="A244" s="1" t="str">
        <f t="shared" ref="A244:A245" si="141">B244&amp;"_"&amp;TEXT(D244,"00")</f>
        <v>LP_ExtraGoldBetter_02</v>
      </c>
      <c r="B244" s="1" t="s">
        <v>518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140"/>
        <v>0.17500000000000002</v>
      </c>
      <c r="O244" s="7" t="str">
        <f t="shared" ref="O244:O245" ca="1" si="142">IF(NOT(ISBLANK(N244)),N244,
IF(ISBLANK(M244),"",
VLOOKUP(M244,OFFSET(INDIRECT("$A:$B"),0,MATCH(M$1&amp;"_Verify",INDIRECT("$1:$1"),0)-1),2,0)
))</f>
        <v/>
      </c>
    </row>
    <row r="245" spans="1:19" x14ac:dyDescent="0.3">
      <c r="A245" s="1" t="str">
        <f t="shared" si="141"/>
        <v>LP_ExtraGoldBetter_03</v>
      </c>
      <c r="B245" s="1" t="s">
        <v>518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140"/>
        <v>0.27500000000000008</v>
      </c>
      <c r="O245" s="7" t="str">
        <f t="shared" ca="1" si="142"/>
        <v/>
      </c>
    </row>
    <row r="246" spans="1:19" x14ac:dyDescent="0.3">
      <c r="A246" s="1" t="str">
        <f t="shared" si="136"/>
        <v>LP_ItemChanceBoost_01</v>
      </c>
      <c r="B246" s="1" t="s">
        <v>173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v>2.5000000000000001E-2</v>
      </c>
      <c r="O246" s="7" t="str">
        <f t="shared" ca="1" si="104"/>
        <v/>
      </c>
      <c r="S246" s="7" t="str">
        <f t="shared" ca="1" si="139"/>
        <v/>
      </c>
    </row>
    <row r="247" spans="1:19" x14ac:dyDescent="0.3">
      <c r="A247" s="1" t="str">
        <f t="shared" ref="A247:A249" si="143">B247&amp;"_"&amp;TEXT(D247,"00")</f>
        <v>LP_ItemChanceBoost_02</v>
      </c>
      <c r="B247" s="1" t="s">
        <v>173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v>5.2500000000000005E-2</v>
      </c>
      <c r="O247" s="7" t="str">
        <f t="shared" ref="O247:O249" ca="1" si="144">IF(NOT(ISBLANK(N247)),N247,
IF(ISBLANK(M247),"",
VLOOKUP(M247,OFFSET(INDIRECT("$A:$B"),0,MATCH(M$1&amp;"_Verify",INDIRECT("$1:$1"),0)-1),2,0)
))</f>
        <v/>
      </c>
      <c r="S247" s="7" t="str">
        <f t="shared" ref="S247:S248" ca="1" si="145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3"/>
        <v>LP_ItemChanceBoost_03</v>
      </c>
      <c r="B248" s="1" t="s">
        <v>173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v>8.2500000000000018E-2</v>
      </c>
      <c r="O248" s="7" t="str">
        <f t="shared" ca="1" si="144"/>
        <v/>
      </c>
      <c r="S248" s="7" t="str">
        <f t="shared" ca="1" si="145"/>
        <v/>
      </c>
    </row>
    <row r="249" spans="1:19" x14ac:dyDescent="0.3">
      <c r="A249" s="1" t="str">
        <f t="shared" si="143"/>
        <v>LP_ItemChanceBoostBetter_01</v>
      </c>
      <c r="B249" s="1" t="s">
        <v>519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51" si="146">K246*5/3</f>
        <v>4.1666666666666664E-2</v>
      </c>
      <c r="O249" s="7" t="str">
        <f t="shared" ca="1" si="144"/>
        <v/>
      </c>
    </row>
    <row r="250" spans="1:19" x14ac:dyDescent="0.3">
      <c r="A250" s="1" t="str">
        <f t="shared" ref="A250:A251" si="147">B250&amp;"_"&amp;TEXT(D250,"00")</f>
        <v>LP_ItemChanceBoostBetter_02</v>
      </c>
      <c r="B250" s="1" t="s">
        <v>519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46"/>
        <v>8.7500000000000008E-2</v>
      </c>
      <c r="O250" s="7" t="str">
        <f t="shared" ref="O250:O251" ca="1" si="148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7"/>
        <v>LP_ItemChanceBoostBetter_03</v>
      </c>
      <c r="B251" s="1" t="s">
        <v>519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46"/>
        <v>0.13750000000000004</v>
      </c>
      <c r="O251" s="7" t="str">
        <f t="shared" ca="1" si="148"/>
        <v/>
      </c>
    </row>
    <row r="252" spans="1:19" x14ac:dyDescent="0.3">
      <c r="A252" s="1" t="str">
        <f t="shared" si="136"/>
        <v>LP_HealChanceBoost_01</v>
      </c>
      <c r="B252" s="1" t="s">
        <v>174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v>0.16666666699999999</v>
      </c>
      <c r="O252" s="7" t="str">
        <f t="shared" ca="1" si="104"/>
        <v/>
      </c>
      <c r="S252" s="7" t="str">
        <f t="shared" ca="1" si="105"/>
        <v/>
      </c>
    </row>
    <row r="253" spans="1:19" x14ac:dyDescent="0.3">
      <c r="A253" s="1" t="str">
        <f t="shared" ref="A253:A255" si="149">B253&amp;"_"&amp;TEXT(D253,"00")</f>
        <v>LP_HealChanceBoost_02</v>
      </c>
      <c r="B253" s="1" t="s">
        <v>174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v>0.35</v>
      </c>
      <c r="O253" s="7" t="str">
        <f t="shared" ref="O253:O255" ca="1" si="150">IF(NOT(ISBLANK(N253)),N253,
IF(ISBLANK(M253),"",
VLOOKUP(M253,OFFSET(INDIRECT("$A:$B"),0,MATCH(M$1&amp;"_Verify",INDIRECT("$1:$1"),0)-1),2,0)
))</f>
        <v/>
      </c>
      <c r="S253" s="7" t="str">
        <f t="shared" ca="1" si="105"/>
        <v/>
      </c>
    </row>
    <row r="254" spans="1:19" x14ac:dyDescent="0.3">
      <c r="A254" s="1" t="str">
        <f t="shared" si="149"/>
        <v>LP_HealChanceBoost_03</v>
      </c>
      <c r="B254" s="1" t="s">
        <v>174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v>0.55000000000000004</v>
      </c>
      <c r="O254" s="7" t="str">
        <f t="shared" ca="1" si="150"/>
        <v/>
      </c>
      <c r="S254" s="7" t="str">
        <f t="shared" ca="1" si="105"/>
        <v/>
      </c>
    </row>
    <row r="255" spans="1:19" x14ac:dyDescent="0.3">
      <c r="A255" s="1" t="str">
        <f t="shared" si="149"/>
        <v>LP_HealChanceBoostBetter_01</v>
      </c>
      <c r="B255" s="1" t="s">
        <v>520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57" si="151">L252*5/3</f>
        <v>0.27777777833333334</v>
      </c>
      <c r="O255" s="7" t="str">
        <f t="shared" ca="1" si="150"/>
        <v/>
      </c>
      <c r="S255" s="7" t="str">
        <f t="shared" ref="S255:S257" ca="1" si="15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57" si="153">B256&amp;"_"&amp;TEXT(D256,"00")</f>
        <v>LP_HealChanceBoostBetter_02</v>
      </c>
      <c r="B256" s="1" t="s">
        <v>520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51"/>
        <v>0.58333333333333337</v>
      </c>
      <c r="O256" s="7" t="str">
        <f t="shared" ref="O256:O257" ca="1" si="154">IF(NOT(ISBLANK(N256)),N256,
IF(ISBLANK(M256),"",
VLOOKUP(M256,OFFSET(INDIRECT("$A:$B"),0,MATCH(M$1&amp;"_Verify",INDIRECT("$1:$1"),0)-1),2,0)
))</f>
        <v/>
      </c>
      <c r="S256" s="7" t="str">
        <f t="shared" ca="1" si="152"/>
        <v/>
      </c>
    </row>
    <row r="257" spans="1:19" x14ac:dyDescent="0.3">
      <c r="A257" s="1" t="str">
        <f t="shared" si="153"/>
        <v>LP_HealChanceBoostBetter_03</v>
      </c>
      <c r="B257" s="1" t="s">
        <v>520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51"/>
        <v>0.91666666666666663</v>
      </c>
      <c r="O257" s="7" t="str">
        <f t="shared" ca="1" si="154"/>
        <v/>
      </c>
      <c r="S257" s="7" t="str">
        <f t="shared" ca="1" si="152"/>
        <v/>
      </c>
    </row>
    <row r="258" spans="1:19" x14ac:dyDescent="0.3">
      <c r="A258" s="1" t="str">
        <f t="shared" si="136"/>
        <v>LP_MonsterThrough_01</v>
      </c>
      <c r="B258" s="1" t="s">
        <v>175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MonsterThroughHitObject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104"/>
        <v>1</v>
      </c>
      <c r="S258" s="7" t="str">
        <f t="shared" ca="1" si="105"/>
        <v/>
      </c>
    </row>
    <row r="259" spans="1:19" x14ac:dyDescent="0.3">
      <c r="A259" s="1" t="str">
        <f t="shared" si="136"/>
        <v>LP_MonsterThrough_02</v>
      </c>
      <c r="B259" s="1" t="s">
        <v>175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MonsterThroughHitObject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104"/>
        <v>2</v>
      </c>
      <c r="S259" s="7" t="str">
        <f t="shared" ca="1" si="105"/>
        <v/>
      </c>
    </row>
    <row r="260" spans="1:19" x14ac:dyDescent="0.3">
      <c r="A260" s="1" t="str">
        <f t="shared" si="136"/>
        <v>LP_Ricochet_01</v>
      </c>
      <c r="B260" s="1" t="s">
        <v>176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RicochetHitObject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104"/>
        <v>1</v>
      </c>
      <c r="S260" s="7" t="str">
        <f t="shared" ca="1" si="105"/>
        <v/>
      </c>
    </row>
    <row r="261" spans="1:19" x14ac:dyDescent="0.3">
      <c r="A261" s="1" t="str">
        <f t="shared" si="136"/>
        <v>LP_Ricochet_02</v>
      </c>
      <c r="B261" s="1" t="s">
        <v>176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RicochetHitObject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104"/>
        <v>2</v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6"/>
        <v>LP_BounceWallQuad_01</v>
      </c>
      <c r="B262" s="1" t="s">
        <v>177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BounceWallQuadHitObject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104"/>
        <v>1</v>
      </c>
      <c r="S262" s="7" t="str">
        <f t="shared" ca="1" si="155"/>
        <v/>
      </c>
    </row>
    <row r="263" spans="1:19" x14ac:dyDescent="0.3">
      <c r="A263" s="1" t="str">
        <f t="shared" si="136"/>
        <v>LP_BounceWallQuad_02</v>
      </c>
      <c r="B263" s="1" t="s">
        <v>177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BounceWallQuadHitObject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104"/>
        <v>2</v>
      </c>
      <c r="S263" s="7" t="str">
        <f t="shared" ca="1" si="155"/>
        <v/>
      </c>
    </row>
    <row r="264" spans="1:19" x14ac:dyDescent="0.3">
      <c r="A264" s="1" t="str">
        <f t="shared" si="136"/>
        <v>LP_Parallel_01</v>
      </c>
      <c r="B264" s="1" t="s">
        <v>178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ParallelHitObject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0.6</v>
      </c>
      <c r="N264" s="1">
        <v>2</v>
      </c>
      <c r="O264" s="7">
        <f t="shared" ca="1" si="104"/>
        <v>2</v>
      </c>
      <c r="S264" s="7" t="str">
        <f t="shared" ca="1" si="105"/>
        <v/>
      </c>
    </row>
    <row r="265" spans="1:19" x14ac:dyDescent="0.3">
      <c r="A265" s="1" t="str">
        <f t="shared" si="136"/>
        <v>LP_Parallel_02</v>
      </c>
      <c r="B265" s="1" t="s">
        <v>178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ParallelHitObject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0.6</v>
      </c>
      <c r="N265" s="1">
        <v>3</v>
      </c>
      <c r="O265" s="7">
        <f t="shared" ca="1" si="104"/>
        <v>3</v>
      </c>
      <c r="S265" s="7" t="str">
        <f t="shared" ca="1" si="105"/>
        <v/>
      </c>
    </row>
    <row r="266" spans="1:19" x14ac:dyDescent="0.3">
      <c r="A266" s="1" t="str">
        <f t="shared" si="136"/>
        <v>LP_DiagonalNwayGenerator_01</v>
      </c>
      <c r="B266" s="1" t="s">
        <v>179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DiagonalNwayGenerator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4"/>
        <v>1</v>
      </c>
      <c r="S266" s="7" t="str">
        <f t="shared" ca="1" si="105"/>
        <v/>
      </c>
    </row>
    <row r="267" spans="1:19" x14ac:dyDescent="0.3">
      <c r="A267" s="1" t="str">
        <f t="shared" si="136"/>
        <v>LP_DiagonalNwayGenerator_02</v>
      </c>
      <c r="B267" s="1" t="s">
        <v>179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DiagonalNwayGenerator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4"/>
        <v>2</v>
      </c>
      <c r="S267" s="7" t="str">
        <f t="shared" ca="1" si="105"/>
        <v/>
      </c>
    </row>
    <row r="268" spans="1:19" x14ac:dyDescent="0.3">
      <c r="A268" s="1" t="str">
        <f t="shared" si="136"/>
        <v>LP_LeftRightNwayGenerator_01</v>
      </c>
      <c r="B268" s="1" t="s">
        <v>180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LeftRightNwayGenerator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4"/>
        <v>1</v>
      </c>
      <c r="S268" s="7" t="str">
        <f t="shared" ca="1" si="105"/>
        <v/>
      </c>
    </row>
    <row r="269" spans="1:19" x14ac:dyDescent="0.3">
      <c r="A269" s="1" t="str">
        <f t="shared" si="136"/>
        <v>LP_LeftRightNwayGenerator_02</v>
      </c>
      <c r="B269" s="1" t="s">
        <v>180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LeftRightNwayGenerator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4"/>
        <v>2</v>
      </c>
      <c r="S269" s="7" t="str">
        <f t="shared" ca="1" si="105"/>
        <v/>
      </c>
    </row>
    <row r="270" spans="1:19" x14ac:dyDescent="0.3">
      <c r="A270" s="1" t="str">
        <f t="shared" si="136"/>
        <v>LP_BackNwayGenerator_01</v>
      </c>
      <c r="B270" s="1" t="s">
        <v>181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BackNwayGenerator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04"/>
        <v>1</v>
      </c>
      <c r="S270" s="7" t="str">
        <f t="shared" ca="1" si="105"/>
        <v/>
      </c>
    </row>
    <row r="271" spans="1:19" x14ac:dyDescent="0.3">
      <c r="A271" s="1" t="str">
        <f t="shared" si="136"/>
        <v>LP_BackNwayGenerator_02</v>
      </c>
      <c r="B271" s="1" t="s">
        <v>181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BackNwayGenerator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04"/>
        <v>2</v>
      </c>
      <c r="S271" s="7" t="str">
        <f t="shared" ca="1" si="105"/>
        <v/>
      </c>
    </row>
    <row r="272" spans="1:19" x14ac:dyDescent="0.3">
      <c r="A272" s="1" t="str">
        <f t="shared" si="136"/>
        <v>LP_Repeat_01</v>
      </c>
      <c r="B272" s="1" t="s">
        <v>182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RepeatHitObject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0.5</v>
      </c>
      <c r="N272" s="1">
        <v>1</v>
      </c>
      <c r="O272" s="7">
        <f t="shared" ca="1" si="104"/>
        <v>1</v>
      </c>
      <c r="S272" s="7" t="str">
        <f t="shared" ca="1" si="105"/>
        <v/>
      </c>
    </row>
    <row r="273" spans="1:21" x14ac:dyDescent="0.3">
      <c r="A273" s="1" t="str">
        <f t="shared" si="136"/>
        <v>LP_Repeat_02</v>
      </c>
      <c r="B273" s="1" t="s">
        <v>182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RepeatHitObject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0.5</v>
      </c>
      <c r="N273" s="1">
        <v>2</v>
      </c>
      <c r="O273" s="7">
        <f t="shared" ca="1" si="104"/>
        <v>2</v>
      </c>
      <c r="S273" s="7" t="str">
        <f t="shared" ca="1" si="105"/>
        <v/>
      </c>
    </row>
    <row r="274" spans="1:21" x14ac:dyDescent="0.3">
      <c r="A274" s="1" t="str">
        <f t="shared" si="136"/>
        <v>LP_HealOnKill_01</v>
      </c>
      <c r="B274" s="1" t="s">
        <v>271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ref="K274:K287" si="156">J80</f>
        <v>0.15</v>
      </c>
      <c r="O274" s="7" t="str">
        <f t="shared" ref="O274" ca="1" si="157">IF(NOT(ISBLANK(N274)),N274,
IF(ISBLANK(M274),"",
VLOOKUP(M274,OFFSET(INDIRECT("$A:$B"),0,MATCH(M$1&amp;"_Verify",INDIRECT("$1:$1"),0)-1),2,0)
))</f>
        <v/>
      </c>
      <c r="S274" s="7" t="str">
        <f t="shared" ca="1" si="105"/>
        <v/>
      </c>
    </row>
    <row r="275" spans="1:21" x14ac:dyDescent="0.3">
      <c r="A275" s="1" t="str">
        <f t="shared" si="136"/>
        <v>LP_HealOnKill_02</v>
      </c>
      <c r="B275" s="1" t="s">
        <v>271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6"/>
        <v>0.315</v>
      </c>
      <c r="O275" s="7" t="str">
        <f t="shared" ca="1" si="104"/>
        <v/>
      </c>
      <c r="S275" s="7" t="str">
        <f t="shared" ca="1" si="105"/>
        <v/>
      </c>
    </row>
    <row r="276" spans="1:21" x14ac:dyDescent="0.3">
      <c r="A276" s="1" t="str">
        <f t="shared" ref="A276:A278" si="158">B276&amp;"_"&amp;TEXT(D276,"00")</f>
        <v>LP_HealOnKill_03</v>
      </c>
      <c r="B276" s="1" t="s">
        <v>271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6"/>
        <v>0.49500000000000005</v>
      </c>
      <c r="O276" s="7" t="str">
        <f t="shared" ref="O276:O278" ca="1" si="159">IF(NOT(ISBLANK(N276)),N276,
IF(ISBLANK(M276),"",
VLOOKUP(M276,OFFSET(INDIRECT("$A:$B"),0,MATCH(M$1&amp;"_Verify",INDIRECT("$1:$1"),0)-1),2,0)
))</f>
        <v/>
      </c>
      <c r="S276" s="7" t="str">
        <f t="shared" ref="S276:S278" ca="1" si="160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8"/>
        <v>LP_HealOnKill_04</v>
      </c>
      <c r="B277" s="1" t="s">
        <v>271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6"/>
        <v>0.69</v>
      </c>
      <c r="O277" s="7" t="str">
        <f t="shared" ca="1" si="159"/>
        <v/>
      </c>
      <c r="S277" s="7" t="str">
        <f t="shared" ca="1" si="160"/>
        <v/>
      </c>
    </row>
    <row r="278" spans="1:21" x14ac:dyDescent="0.3">
      <c r="A278" s="1" t="str">
        <f t="shared" si="158"/>
        <v>LP_HealOnKill_05</v>
      </c>
      <c r="B278" s="1" t="s">
        <v>271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6"/>
        <v>0.89999999999999991</v>
      </c>
      <c r="O278" s="7" t="str">
        <f t="shared" ca="1" si="159"/>
        <v/>
      </c>
      <c r="S278" s="7" t="str">
        <f t="shared" ca="1" si="160"/>
        <v/>
      </c>
    </row>
    <row r="279" spans="1:21" x14ac:dyDescent="0.3">
      <c r="A279" s="1" t="str">
        <f t="shared" ref="A279:A282" si="161">B279&amp;"_"&amp;TEXT(D279,"00")</f>
        <v>LP_HealOnKill_06</v>
      </c>
      <c r="B279" s="1" t="s">
        <v>271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6"/>
        <v>1.125</v>
      </c>
      <c r="O279" s="7" t="str">
        <f t="shared" ref="O279:O282" ca="1" si="162">IF(NOT(ISBLANK(N279)),N279,
IF(ISBLANK(M279),"",
VLOOKUP(M279,OFFSET(INDIRECT("$A:$B"),0,MATCH(M$1&amp;"_Verify",INDIRECT("$1:$1"),0)-1),2,0)
))</f>
        <v/>
      </c>
      <c r="S279" s="7" t="str">
        <f t="shared" ref="S279:S282" ca="1" si="163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161"/>
        <v>LP_HealOnKill_07</v>
      </c>
      <c r="B280" s="1" t="s">
        <v>271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6"/>
        <v>1.3650000000000002</v>
      </c>
      <c r="O280" s="7" t="str">
        <f t="shared" ca="1" si="162"/>
        <v/>
      </c>
      <c r="S280" s="7" t="str">
        <f t="shared" ca="1" si="163"/>
        <v/>
      </c>
    </row>
    <row r="281" spans="1:21" x14ac:dyDescent="0.3">
      <c r="A281" s="1" t="str">
        <f t="shared" si="161"/>
        <v>LP_HealOnKill_08</v>
      </c>
      <c r="B281" s="1" t="s">
        <v>271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6"/>
        <v>1.62</v>
      </c>
      <c r="O281" s="7" t="str">
        <f t="shared" ca="1" si="162"/>
        <v/>
      </c>
      <c r="S281" s="7" t="str">
        <f t="shared" ca="1" si="163"/>
        <v/>
      </c>
    </row>
    <row r="282" spans="1:21" x14ac:dyDescent="0.3">
      <c r="A282" s="1" t="str">
        <f t="shared" si="161"/>
        <v>LP_HealOnKill_09</v>
      </c>
      <c r="B282" s="1" t="s">
        <v>271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6"/>
        <v>1.89</v>
      </c>
      <c r="O282" s="7" t="str">
        <f t="shared" ca="1" si="162"/>
        <v/>
      </c>
      <c r="S282" s="7" t="str">
        <f t="shared" ca="1" si="163"/>
        <v/>
      </c>
    </row>
    <row r="283" spans="1:21" x14ac:dyDescent="0.3">
      <c r="A283" s="1" t="str">
        <f t="shared" ref="A283:A298" si="164">B283&amp;"_"&amp;TEXT(D283,"00")</f>
        <v>LP_HealOnKillBetter_01</v>
      </c>
      <c r="B283" s="1" t="s">
        <v>272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6"/>
        <v>0.25</v>
      </c>
      <c r="O283" s="7" t="str">
        <f t="shared" ref="O283:O312" ca="1" si="165">IF(NOT(ISBLANK(N283)),N283,
IF(ISBLANK(M283),"",
VLOOKUP(M283,OFFSET(INDIRECT("$A:$B"),0,MATCH(M$1&amp;"_Verify",INDIRECT("$1:$1"),0)-1),2,0)
))</f>
        <v/>
      </c>
      <c r="S283" s="7" t="str">
        <f t="shared" ca="1" si="105"/>
        <v/>
      </c>
    </row>
    <row r="284" spans="1:21" x14ac:dyDescent="0.3">
      <c r="A284" s="1" t="str">
        <f t="shared" si="164"/>
        <v>LP_HealOnKillBetter_02</v>
      </c>
      <c r="B284" s="1" t="s">
        <v>272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6"/>
        <v>0.52500000000000002</v>
      </c>
      <c r="O284" s="7" t="str">
        <f t="shared" ca="1" si="165"/>
        <v/>
      </c>
      <c r="S284" s="7" t="str">
        <f t="shared" ca="1" si="105"/>
        <v/>
      </c>
    </row>
    <row r="285" spans="1:21" x14ac:dyDescent="0.3">
      <c r="A285" s="1" t="str">
        <f t="shared" ref="A285:A287" si="166">B285&amp;"_"&amp;TEXT(D285,"00")</f>
        <v>LP_HealOnKillBetter_03</v>
      </c>
      <c r="B285" s="1" t="s">
        <v>272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6"/>
        <v>0.82500000000000007</v>
      </c>
      <c r="O285" s="7" t="str">
        <f t="shared" ref="O285:O287" ca="1" si="167">IF(NOT(ISBLANK(N285)),N285,
IF(ISBLANK(M285),"",
VLOOKUP(M285,OFFSET(INDIRECT("$A:$B"),0,MATCH(M$1&amp;"_Verify",INDIRECT("$1:$1"),0)-1),2,0)
))</f>
        <v/>
      </c>
      <c r="S285" s="7" t="str">
        <f t="shared" ref="S285:S287" ca="1" si="168">IF(NOT(ISBLANK(R285)),R285,
IF(ISBLANK(Q285),"",
VLOOKUP(Q285,OFFSET(INDIRECT("$A:$B"),0,MATCH(Q$1&amp;"_Verify",INDIRECT("$1:$1"),0)-1),2,0)
))</f>
        <v/>
      </c>
    </row>
    <row r="286" spans="1:21" x14ac:dyDescent="0.3">
      <c r="A286" s="1" t="str">
        <f t="shared" si="166"/>
        <v>LP_HealOnKillBetter_04</v>
      </c>
      <c r="B286" s="1" t="s">
        <v>272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6"/>
        <v>1.1499999999999999</v>
      </c>
      <c r="O286" s="7" t="str">
        <f t="shared" ca="1" si="167"/>
        <v/>
      </c>
      <c r="S286" s="7" t="str">
        <f t="shared" ca="1" si="168"/>
        <v/>
      </c>
    </row>
    <row r="287" spans="1:21" x14ac:dyDescent="0.3">
      <c r="A287" s="1" t="str">
        <f t="shared" si="166"/>
        <v>LP_HealOnKillBetter_05</v>
      </c>
      <c r="B287" s="1" t="s">
        <v>272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6"/>
        <v>1.5</v>
      </c>
      <c r="O287" s="7" t="str">
        <f t="shared" ca="1" si="167"/>
        <v/>
      </c>
      <c r="S287" s="7" t="str">
        <f t="shared" ca="1" si="168"/>
        <v/>
      </c>
    </row>
    <row r="288" spans="1:21" x14ac:dyDescent="0.3">
      <c r="A288" s="1" t="str">
        <f t="shared" si="164"/>
        <v>LP_AtkSpeedUpOnEncounter_01</v>
      </c>
      <c r="B288" s="1" t="s">
        <v>297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5"/>
        <v/>
      </c>
      <c r="Q288" s="1" t="s">
        <v>298</v>
      </c>
      <c r="S288" s="7">
        <f t="shared" ref="S288:S339" ca="1" si="169">IF(NOT(ISBLANK(R288)),R288,
IF(ISBLANK(Q288),"",
VLOOKUP(Q288,OFFSET(INDIRECT("$A:$B"),0,MATCH(Q$1&amp;"_Verify",INDIRECT("$1:$1"),0)-1),2,0)
))</f>
        <v>1</v>
      </c>
      <c r="U288" s="1" t="s">
        <v>299</v>
      </c>
    </row>
    <row r="289" spans="1:23" x14ac:dyDescent="0.3">
      <c r="A289" s="1" t="str">
        <f t="shared" si="164"/>
        <v>LP_AtkSpeedUpOnEncounter_02</v>
      </c>
      <c r="B289" s="1" t="s">
        <v>297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5"/>
        <v/>
      </c>
      <c r="Q289" s="1" t="s">
        <v>298</v>
      </c>
      <c r="S289" s="7">
        <f t="shared" ca="1" si="169"/>
        <v>1</v>
      </c>
      <c r="U289" s="1" t="s">
        <v>299</v>
      </c>
    </row>
    <row r="290" spans="1:23" x14ac:dyDescent="0.3">
      <c r="A290" s="1" t="str">
        <f t="shared" ref="A290:A296" si="170">B290&amp;"_"&amp;TEXT(D290,"00")</f>
        <v>LP_AtkSpeedUpOnEncounter_03</v>
      </c>
      <c r="B290" s="1" t="s">
        <v>297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ref="O290:O296" ca="1" si="171">IF(NOT(ISBLANK(N290)),N290,
IF(ISBLANK(M290),"",
VLOOKUP(M290,OFFSET(INDIRECT("$A:$B"),0,MATCH(M$1&amp;"_Verify",INDIRECT("$1:$1"),0)-1),2,0)
))</f>
        <v/>
      </c>
      <c r="Q290" s="1" t="s">
        <v>298</v>
      </c>
      <c r="S290" s="7">
        <f t="shared" ca="1" si="169"/>
        <v>1</v>
      </c>
      <c r="U290" s="1" t="s">
        <v>299</v>
      </c>
    </row>
    <row r="291" spans="1:23" x14ac:dyDescent="0.3">
      <c r="A291" s="1" t="str">
        <f t="shared" si="170"/>
        <v>LP_AtkSpeedUpOnEncounter_04</v>
      </c>
      <c r="B291" s="1" t="s">
        <v>297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71"/>
        <v/>
      </c>
      <c r="Q291" s="1" t="s">
        <v>298</v>
      </c>
      <c r="S291" s="7">
        <f t="shared" ca="1" si="169"/>
        <v>1</v>
      </c>
      <c r="U291" s="1" t="s">
        <v>299</v>
      </c>
    </row>
    <row r="292" spans="1:23" x14ac:dyDescent="0.3">
      <c r="A292" s="1" t="str">
        <f t="shared" si="170"/>
        <v>LP_AtkSpeedUpOnEncounter_05</v>
      </c>
      <c r="B292" s="1" t="s">
        <v>297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71"/>
        <v/>
      </c>
      <c r="Q292" s="1" t="s">
        <v>298</v>
      </c>
      <c r="S292" s="7">
        <f t="shared" ca="1" si="169"/>
        <v>1</v>
      </c>
      <c r="U292" s="1" t="s">
        <v>299</v>
      </c>
    </row>
    <row r="293" spans="1:23" x14ac:dyDescent="0.3">
      <c r="A293" s="1" t="str">
        <f t="shared" si="170"/>
        <v>LP_AtkSpeedUpOnEncounter_06</v>
      </c>
      <c r="B293" s="1" t="s">
        <v>297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71"/>
        <v/>
      </c>
      <c r="Q293" s="1" t="s">
        <v>298</v>
      </c>
      <c r="S293" s="7">
        <f t="shared" ca="1" si="169"/>
        <v>1</v>
      </c>
      <c r="U293" s="1" t="s">
        <v>299</v>
      </c>
    </row>
    <row r="294" spans="1:23" x14ac:dyDescent="0.3">
      <c r="A294" s="1" t="str">
        <f t="shared" si="170"/>
        <v>LP_AtkSpeedUpOnEncounter_07</v>
      </c>
      <c r="B294" s="1" t="s">
        <v>297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71"/>
        <v/>
      </c>
      <c r="Q294" s="1" t="s">
        <v>298</v>
      </c>
      <c r="S294" s="7">
        <f t="shared" ca="1" si="169"/>
        <v>1</v>
      </c>
      <c r="U294" s="1" t="s">
        <v>299</v>
      </c>
    </row>
    <row r="295" spans="1:23" x14ac:dyDescent="0.3">
      <c r="A295" s="1" t="str">
        <f t="shared" si="170"/>
        <v>LP_AtkSpeedUpOnEncounter_08</v>
      </c>
      <c r="B295" s="1" t="s">
        <v>297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71"/>
        <v/>
      </c>
      <c r="Q295" s="1" t="s">
        <v>298</v>
      </c>
      <c r="S295" s="7">
        <f t="shared" ca="1" si="169"/>
        <v>1</v>
      </c>
      <c r="U295" s="1" t="s">
        <v>299</v>
      </c>
    </row>
    <row r="296" spans="1:23" x14ac:dyDescent="0.3">
      <c r="A296" s="1" t="str">
        <f t="shared" si="170"/>
        <v>LP_AtkSpeedUpOnEncounter_09</v>
      </c>
      <c r="B296" s="1" t="s">
        <v>297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71"/>
        <v/>
      </c>
      <c r="Q296" s="1" t="s">
        <v>298</v>
      </c>
      <c r="S296" s="7">
        <f t="shared" ca="1" si="169"/>
        <v>1</v>
      </c>
      <c r="U296" s="1" t="s">
        <v>299</v>
      </c>
    </row>
    <row r="297" spans="1:23" x14ac:dyDescent="0.3">
      <c r="A297" s="1" t="str">
        <f t="shared" si="164"/>
        <v>LP_AtkSpeedUpOnEncounter_Spd_01</v>
      </c>
      <c r="B297" s="1" t="s">
        <v>294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4.5</v>
      </c>
      <c r="J297" s="1">
        <f t="shared" ref="J297:J305" si="172">J80*4.5/6*2.5</f>
        <v>0.28125</v>
      </c>
      <c r="M297" s="1" t="s">
        <v>149</v>
      </c>
      <c r="O297" s="7">
        <f t="shared" ca="1" si="165"/>
        <v>3</v>
      </c>
      <c r="R297" s="1">
        <v>1</v>
      </c>
      <c r="S297" s="7">
        <f t="shared" ca="1" si="169"/>
        <v>1</v>
      </c>
      <c r="W297" s="1" t="s">
        <v>366</v>
      </c>
    </row>
    <row r="298" spans="1:23" x14ac:dyDescent="0.3">
      <c r="A298" s="1" t="str">
        <f t="shared" si="164"/>
        <v>LP_AtkSpeedUpOnEncounter_Spd_02</v>
      </c>
      <c r="B298" s="1" t="s">
        <v>294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5</v>
      </c>
      <c r="J298" s="1">
        <f t="shared" si="172"/>
        <v>0.59062499999999996</v>
      </c>
      <c r="M298" s="1" t="s">
        <v>149</v>
      </c>
      <c r="O298" s="7">
        <f t="shared" ca="1" si="165"/>
        <v>3</v>
      </c>
      <c r="R298" s="1">
        <v>1</v>
      </c>
      <c r="S298" s="7">
        <f t="shared" ca="1" si="169"/>
        <v>1</v>
      </c>
      <c r="W298" s="1" t="s">
        <v>366</v>
      </c>
    </row>
    <row r="299" spans="1:23" x14ac:dyDescent="0.3">
      <c r="A299" s="1" t="str">
        <f t="shared" ref="A299:A305" si="173">B299&amp;"_"&amp;TEXT(D299,"00")</f>
        <v>LP_AtkSpeedUpOnEncounter_Spd_03</v>
      </c>
      <c r="B299" s="1" t="s">
        <v>294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5.5</v>
      </c>
      <c r="J299" s="1">
        <f t="shared" si="172"/>
        <v>0.92812500000000009</v>
      </c>
      <c r="M299" s="1" t="s">
        <v>149</v>
      </c>
      <c r="O299" s="7">
        <f t="shared" ref="O299:O305" ca="1" si="174">IF(NOT(ISBLANK(N299)),N299,
IF(ISBLANK(M299),"",
VLOOKUP(M299,OFFSET(INDIRECT("$A:$B"),0,MATCH(M$1&amp;"_Verify",INDIRECT("$1:$1"),0)-1),2,0)
))</f>
        <v>3</v>
      </c>
      <c r="R299" s="1">
        <v>1</v>
      </c>
      <c r="S299" s="7">
        <f t="shared" ca="1" si="169"/>
        <v>1</v>
      </c>
      <c r="W299" s="1" t="s">
        <v>366</v>
      </c>
    </row>
    <row r="300" spans="1:23" x14ac:dyDescent="0.3">
      <c r="A300" s="1" t="str">
        <f t="shared" si="173"/>
        <v>LP_AtkSpeedUpOnEncounter_Spd_04</v>
      </c>
      <c r="B300" s="1" t="s">
        <v>294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6</v>
      </c>
      <c r="J300" s="1">
        <f t="shared" si="172"/>
        <v>1.29375</v>
      </c>
      <c r="M300" s="1" t="s">
        <v>149</v>
      </c>
      <c r="O300" s="7">
        <f t="shared" ca="1" si="174"/>
        <v>3</v>
      </c>
      <c r="R300" s="1">
        <v>1</v>
      </c>
      <c r="S300" s="7">
        <f t="shared" ca="1" si="169"/>
        <v>1</v>
      </c>
      <c r="W300" s="1" t="s">
        <v>366</v>
      </c>
    </row>
    <row r="301" spans="1:23" x14ac:dyDescent="0.3">
      <c r="A301" s="1" t="str">
        <f t="shared" si="173"/>
        <v>LP_AtkSpeedUpOnEncounter_Spd_05</v>
      </c>
      <c r="B301" s="1" t="s">
        <v>294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6.5</v>
      </c>
      <c r="J301" s="1">
        <f t="shared" si="172"/>
        <v>1.6874999999999998</v>
      </c>
      <c r="M301" s="1" t="s">
        <v>149</v>
      </c>
      <c r="O301" s="7">
        <f t="shared" ca="1" si="174"/>
        <v>3</v>
      </c>
      <c r="R301" s="1">
        <v>1</v>
      </c>
      <c r="S301" s="7">
        <f t="shared" ca="1" si="169"/>
        <v>1</v>
      </c>
      <c r="W301" s="1" t="s">
        <v>366</v>
      </c>
    </row>
    <row r="302" spans="1:23" x14ac:dyDescent="0.3">
      <c r="A302" s="1" t="str">
        <f t="shared" si="173"/>
        <v>LP_AtkSpeedUpOnEncounter_Spd_06</v>
      </c>
      <c r="B302" s="1" t="s">
        <v>294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7</v>
      </c>
      <c r="J302" s="1">
        <f t="shared" si="172"/>
        <v>2.109375</v>
      </c>
      <c r="M302" s="1" t="s">
        <v>149</v>
      </c>
      <c r="O302" s="7">
        <f t="shared" ca="1" si="174"/>
        <v>3</v>
      </c>
      <c r="R302" s="1">
        <v>1</v>
      </c>
      <c r="S302" s="7">
        <f t="shared" ca="1" si="169"/>
        <v>1</v>
      </c>
      <c r="W302" s="1" t="s">
        <v>366</v>
      </c>
    </row>
    <row r="303" spans="1:23" x14ac:dyDescent="0.3">
      <c r="A303" s="1" t="str">
        <f t="shared" si="173"/>
        <v>LP_AtkSpeedUpOnEncounter_Spd_07</v>
      </c>
      <c r="B303" s="1" t="s">
        <v>294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 t="shared" si="172"/>
        <v>2.5593750000000002</v>
      </c>
      <c r="M303" s="1" t="s">
        <v>149</v>
      </c>
      <c r="O303" s="7">
        <f t="shared" ca="1" si="174"/>
        <v>3</v>
      </c>
      <c r="R303" s="1">
        <v>1</v>
      </c>
      <c r="S303" s="7">
        <f t="shared" ca="1" si="169"/>
        <v>1</v>
      </c>
      <c r="W303" s="1" t="s">
        <v>366</v>
      </c>
    </row>
    <row r="304" spans="1:23" x14ac:dyDescent="0.3">
      <c r="A304" s="1" t="str">
        <f t="shared" si="173"/>
        <v>LP_AtkSpeedUpOnEncounter_Spd_08</v>
      </c>
      <c r="B304" s="1" t="s">
        <v>294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</v>
      </c>
      <c r="J304" s="1">
        <f t="shared" si="172"/>
        <v>3.0375000000000001</v>
      </c>
      <c r="M304" s="1" t="s">
        <v>149</v>
      </c>
      <c r="O304" s="7">
        <f t="shared" ca="1" si="174"/>
        <v>3</v>
      </c>
      <c r="R304" s="1">
        <v>1</v>
      </c>
      <c r="S304" s="7">
        <f t="shared" ca="1" si="169"/>
        <v>1</v>
      </c>
      <c r="W304" s="1" t="s">
        <v>366</v>
      </c>
    </row>
    <row r="305" spans="1:23" x14ac:dyDescent="0.3">
      <c r="A305" s="1" t="str">
        <f t="shared" si="173"/>
        <v>LP_AtkSpeedUpOnEncounter_Spd_09</v>
      </c>
      <c r="B305" s="1" t="s">
        <v>294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 t="shared" si="172"/>
        <v>3.5437499999999993</v>
      </c>
      <c r="M305" s="1" t="s">
        <v>149</v>
      </c>
      <c r="O305" s="7">
        <f t="shared" ca="1" si="174"/>
        <v>3</v>
      </c>
      <c r="R305" s="1">
        <v>1</v>
      </c>
      <c r="S305" s="7">
        <f t="shared" ca="1" si="169"/>
        <v>1</v>
      </c>
      <c r="W305" s="1" t="s">
        <v>366</v>
      </c>
    </row>
    <row r="306" spans="1:23" x14ac:dyDescent="0.3">
      <c r="A306" s="1" t="str">
        <f t="shared" ref="A306:A312" si="175">B306&amp;"_"&amp;TEXT(D306,"00")</f>
        <v>LP_AtkSpeedUpOnEncounterBetter_01</v>
      </c>
      <c r="B306" s="1" t="s">
        <v>293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5"/>
        <v/>
      </c>
      <c r="Q306" s="1" t="s">
        <v>298</v>
      </c>
      <c r="S306" s="7">
        <f t="shared" ca="1" si="169"/>
        <v>1</v>
      </c>
      <c r="U306" s="1" t="s">
        <v>295</v>
      </c>
    </row>
    <row r="307" spans="1:23" x14ac:dyDescent="0.3">
      <c r="A307" s="1" t="str">
        <f t="shared" si="175"/>
        <v>LP_AtkSpeedUpOnEncounterBetter_02</v>
      </c>
      <c r="B307" s="1" t="s">
        <v>293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5"/>
        <v/>
      </c>
      <c r="Q307" s="1" t="s">
        <v>298</v>
      </c>
      <c r="S307" s="7">
        <f t="shared" ca="1" si="169"/>
        <v>1</v>
      </c>
      <c r="U307" s="1" t="s">
        <v>295</v>
      </c>
    </row>
    <row r="308" spans="1:23" x14ac:dyDescent="0.3">
      <c r="A308" s="1" t="str">
        <f t="shared" ref="A308:A310" si="176">B308&amp;"_"&amp;TEXT(D308,"00")</f>
        <v>LP_AtkSpeedUpOnEncounterBetter_03</v>
      </c>
      <c r="B308" s="1" t="s">
        <v>293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0" ca="1" si="177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169"/>
        <v>1</v>
      </c>
      <c r="U308" s="1" t="s">
        <v>295</v>
      </c>
    </row>
    <row r="309" spans="1:23" x14ac:dyDescent="0.3">
      <c r="A309" s="1" t="str">
        <f t="shared" si="176"/>
        <v>LP_AtkSpeedUpOnEncounterBetter_04</v>
      </c>
      <c r="B309" s="1" t="s">
        <v>293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77"/>
        <v/>
      </c>
      <c r="Q309" s="1" t="s">
        <v>298</v>
      </c>
      <c r="S309" s="7">
        <f t="shared" ca="1" si="169"/>
        <v>1</v>
      </c>
      <c r="U309" s="1" t="s">
        <v>295</v>
      </c>
    </row>
    <row r="310" spans="1:23" x14ac:dyDescent="0.3">
      <c r="A310" s="1" t="str">
        <f t="shared" si="176"/>
        <v>LP_AtkSpeedUpOnEncounterBetter_05</v>
      </c>
      <c r="B310" s="1" t="s">
        <v>293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77"/>
        <v/>
      </c>
      <c r="Q310" s="1" t="s">
        <v>298</v>
      </c>
      <c r="S310" s="7">
        <f t="shared" ca="1" si="169"/>
        <v>1</v>
      </c>
      <c r="U310" s="1" t="s">
        <v>295</v>
      </c>
    </row>
    <row r="311" spans="1:23" x14ac:dyDescent="0.3">
      <c r="A311" s="1" t="str">
        <f t="shared" si="175"/>
        <v>LP_AtkSpeedUpOnEncounterBetter_Spd_01</v>
      </c>
      <c r="B311" s="1" t="s">
        <v>296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4.5</v>
      </c>
      <c r="J311" s="1">
        <f>J89*4.5/6*2.5</f>
        <v>0.46875</v>
      </c>
      <c r="M311" s="1" t="s">
        <v>149</v>
      </c>
      <c r="O311" s="7">
        <f t="shared" ca="1" si="165"/>
        <v>3</v>
      </c>
      <c r="R311" s="1">
        <v>1</v>
      </c>
      <c r="S311" s="7">
        <f t="shared" ca="1" si="169"/>
        <v>1</v>
      </c>
      <c r="W311" s="1" t="s">
        <v>366</v>
      </c>
    </row>
    <row r="312" spans="1:23" x14ac:dyDescent="0.3">
      <c r="A312" s="1" t="str">
        <f t="shared" si="175"/>
        <v>LP_AtkSpeedUpOnEncounterBetter_Spd_02</v>
      </c>
      <c r="B312" s="1" t="s">
        <v>296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5.5</v>
      </c>
      <c r="J312" s="1">
        <f>J90*4.5/6*2.5</f>
        <v>0.98437500000000011</v>
      </c>
      <c r="M312" s="1" t="s">
        <v>149</v>
      </c>
      <c r="O312" s="7">
        <f t="shared" ca="1" si="165"/>
        <v>3</v>
      </c>
      <c r="R312" s="1">
        <v>1</v>
      </c>
      <c r="S312" s="7">
        <f t="shared" ca="1" si="169"/>
        <v>1</v>
      </c>
      <c r="W312" s="1" t="s">
        <v>366</v>
      </c>
    </row>
    <row r="313" spans="1:23" x14ac:dyDescent="0.3">
      <c r="A313" s="1" t="str">
        <f t="shared" ref="A313:A315" si="178">B313&amp;"_"&amp;TEXT(D313,"00")</f>
        <v>LP_AtkSpeedUpOnEncounterBetter_Spd_03</v>
      </c>
      <c r="B313" s="1" t="s">
        <v>296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6.5</v>
      </c>
      <c r="J313" s="1">
        <f>J91*4.5/6*2.5</f>
        <v>1.546875</v>
      </c>
      <c r="M313" s="1" t="s">
        <v>149</v>
      </c>
      <c r="O313" s="7">
        <f t="shared" ref="O313:O315" ca="1" si="179">IF(NOT(ISBLANK(N313)),N313,
IF(ISBLANK(M313),"",
VLOOKUP(M313,OFFSET(INDIRECT("$A:$B"),0,MATCH(M$1&amp;"_Verify",INDIRECT("$1:$1"),0)-1),2,0)
))</f>
        <v>3</v>
      </c>
      <c r="R313" s="1">
        <v>1</v>
      </c>
      <c r="S313" s="7">
        <f t="shared" ca="1" si="169"/>
        <v>1</v>
      </c>
      <c r="W313" s="1" t="s">
        <v>366</v>
      </c>
    </row>
    <row r="314" spans="1:23" x14ac:dyDescent="0.3">
      <c r="A314" s="1" t="str">
        <f t="shared" si="178"/>
        <v>LP_AtkSpeedUpOnEncounterBetter_Spd_04</v>
      </c>
      <c r="B314" s="1" t="s">
        <v>296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7.5</v>
      </c>
      <c r="J314" s="1">
        <f>J92*4.5/6*2.5</f>
        <v>2.15625</v>
      </c>
      <c r="M314" s="1" t="s">
        <v>149</v>
      </c>
      <c r="O314" s="7">
        <f t="shared" ca="1" si="179"/>
        <v>3</v>
      </c>
      <c r="R314" s="1">
        <v>1</v>
      </c>
      <c r="S314" s="7">
        <f t="shared" ca="1" si="169"/>
        <v>1</v>
      </c>
      <c r="W314" s="1" t="s">
        <v>366</v>
      </c>
    </row>
    <row r="315" spans="1:23" x14ac:dyDescent="0.3">
      <c r="A315" s="1" t="str">
        <f t="shared" si="178"/>
        <v>LP_AtkSpeedUpOnEncounterBetter_Spd_05</v>
      </c>
      <c r="B315" s="1" t="s">
        <v>296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8.5</v>
      </c>
      <c r="J315" s="1">
        <f>J93*4.5/6*2.5</f>
        <v>2.8125</v>
      </c>
      <c r="M315" s="1" t="s">
        <v>149</v>
      </c>
      <c r="O315" s="7">
        <f t="shared" ca="1" si="179"/>
        <v>3</v>
      </c>
      <c r="R315" s="1">
        <v>1</v>
      </c>
      <c r="S315" s="7">
        <f t="shared" ca="1" si="169"/>
        <v>1</v>
      </c>
      <c r="W315" s="1" t="s">
        <v>366</v>
      </c>
    </row>
    <row r="316" spans="1:23" x14ac:dyDescent="0.3">
      <c r="A316" s="1" t="str">
        <f t="shared" ref="A316:A320" si="180">B316&amp;"_"&amp;TEXT(D316,"00")</f>
        <v>LP_VampireOnAttack_01</v>
      </c>
      <c r="B316" s="1" t="s">
        <v>300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ref="L316:L329" si="181">J80</f>
        <v>0.15</v>
      </c>
      <c r="O316" s="7" t="str">
        <f t="shared" ref="O316:O320" ca="1" si="182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23" x14ac:dyDescent="0.3">
      <c r="A317" s="1" t="str">
        <f t="shared" si="180"/>
        <v>LP_VampireOnAttack_02</v>
      </c>
      <c r="B317" s="1" t="s">
        <v>300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81"/>
        <v>0.315</v>
      </c>
      <c r="O317" s="7" t="str">
        <f t="shared" ca="1" si="182"/>
        <v/>
      </c>
      <c r="S317" s="7" t="str">
        <f t="shared" ca="1" si="169"/>
        <v/>
      </c>
    </row>
    <row r="318" spans="1:23" x14ac:dyDescent="0.3">
      <c r="A318" s="1" t="str">
        <f t="shared" si="180"/>
        <v>LP_VampireOnAttack_03</v>
      </c>
      <c r="B318" s="1" t="s">
        <v>300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81"/>
        <v>0.49500000000000005</v>
      </c>
      <c r="O318" s="7" t="str">
        <f t="shared" ca="1" si="182"/>
        <v/>
      </c>
      <c r="S318" s="7" t="str">
        <f t="shared" ca="1" si="169"/>
        <v/>
      </c>
    </row>
    <row r="319" spans="1:23" x14ac:dyDescent="0.3">
      <c r="A319" s="1" t="str">
        <f t="shared" si="180"/>
        <v>LP_VampireOnAttack_04</v>
      </c>
      <c r="B319" s="1" t="s">
        <v>300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81"/>
        <v>0.69</v>
      </c>
      <c r="O319" s="7" t="str">
        <f t="shared" ca="1" si="182"/>
        <v/>
      </c>
      <c r="S319" s="7" t="str">
        <f t="shared" ca="1" si="169"/>
        <v/>
      </c>
    </row>
    <row r="320" spans="1:23" x14ac:dyDescent="0.3">
      <c r="A320" s="1" t="str">
        <f t="shared" si="180"/>
        <v>LP_VampireOnAttack_05</v>
      </c>
      <c r="B320" s="1" t="s">
        <v>300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81"/>
        <v>0.89999999999999991</v>
      </c>
      <c r="O320" s="7" t="str">
        <f t="shared" ca="1" si="182"/>
        <v/>
      </c>
      <c r="S320" s="7" t="str">
        <f t="shared" ca="1" si="169"/>
        <v/>
      </c>
    </row>
    <row r="321" spans="1:21" x14ac:dyDescent="0.3">
      <c r="A321" s="1" t="str">
        <f t="shared" ref="A321:A324" si="183">B321&amp;"_"&amp;TEXT(D321,"00")</f>
        <v>LP_VampireOnAttack_06</v>
      </c>
      <c r="B321" s="1" t="s">
        <v>300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81"/>
        <v>1.125</v>
      </c>
      <c r="O321" s="7" t="str">
        <f t="shared" ref="O321:O324" ca="1" si="184">IF(NOT(ISBLANK(N321)),N321,
IF(ISBLANK(M321),"",
VLOOKUP(M321,OFFSET(INDIRECT("$A:$B"),0,MATCH(M$1&amp;"_Verify",INDIRECT("$1:$1"),0)-1),2,0)
))</f>
        <v/>
      </c>
      <c r="S321" s="7" t="str">
        <f t="shared" ref="S321:S324" ca="1" si="185">IF(NOT(ISBLANK(R321)),R321,
IF(ISBLANK(Q321),"",
VLOOKUP(Q321,OFFSET(INDIRECT("$A:$B"),0,MATCH(Q$1&amp;"_Verify",INDIRECT("$1:$1"),0)-1),2,0)
))</f>
        <v/>
      </c>
    </row>
    <row r="322" spans="1:21" x14ac:dyDescent="0.3">
      <c r="A322" s="1" t="str">
        <f t="shared" si="183"/>
        <v>LP_VampireOnAttack_07</v>
      </c>
      <c r="B322" s="1" t="s">
        <v>300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81"/>
        <v>1.3650000000000002</v>
      </c>
      <c r="O322" s="7" t="str">
        <f t="shared" ca="1" si="184"/>
        <v/>
      </c>
      <c r="S322" s="7" t="str">
        <f t="shared" ca="1" si="185"/>
        <v/>
      </c>
    </row>
    <row r="323" spans="1:21" x14ac:dyDescent="0.3">
      <c r="A323" s="1" t="str">
        <f t="shared" si="183"/>
        <v>LP_VampireOnAttack_08</v>
      </c>
      <c r="B323" s="1" t="s">
        <v>300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1"/>
        <v>1.62</v>
      </c>
      <c r="O323" s="7" t="str">
        <f t="shared" ca="1" si="184"/>
        <v/>
      </c>
      <c r="S323" s="7" t="str">
        <f t="shared" ca="1" si="185"/>
        <v/>
      </c>
    </row>
    <row r="324" spans="1:21" x14ac:dyDescent="0.3">
      <c r="A324" s="1" t="str">
        <f t="shared" si="183"/>
        <v>LP_VampireOnAttack_09</v>
      </c>
      <c r="B324" s="1" t="s">
        <v>300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1"/>
        <v>1.89</v>
      </c>
      <c r="O324" s="7" t="str">
        <f t="shared" ca="1" si="184"/>
        <v/>
      </c>
      <c r="S324" s="7" t="str">
        <f t="shared" ca="1" si="185"/>
        <v/>
      </c>
    </row>
    <row r="325" spans="1:21" x14ac:dyDescent="0.3">
      <c r="A325" s="1" t="str">
        <f t="shared" ref="A325:A329" si="186">B325&amp;"_"&amp;TEXT(D325,"00")</f>
        <v>LP_VampireOnAttackBetter_01</v>
      </c>
      <c r="B325" s="1" t="s">
        <v>301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1"/>
        <v>0.25</v>
      </c>
      <c r="O325" s="7" t="str">
        <f t="shared" ref="O325:O329" ca="1" si="187">IF(NOT(ISBLANK(N325)),N325,
IF(ISBLANK(M325),"",
VLOOKUP(M325,OFFSET(INDIRECT("$A:$B"),0,MATCH(M$1&amp;"_Verify",INDIRECT("$1:$1"),0)-1),2,0)
))</f>
        <v/>
      </c>
      <c r="S325" s="7" t="str">
        <f t="shared" ca="1" si="169"/>
        <v/>
      </c>
    </row>
    <row r="326" spans="1:21" x14ac:dyDescent="0.3">
      <c r="A326" s="1" t="str">
        <f t="shared" si="186"/>
        <v>LP_VampireOnAttackBetter_02</v>
      </c>
      <c r="B326" s="1" t="s">
        <v>301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1"/>
        <v>0.52500000000000002</v>
      </c>
      <c r="O326" s="7" t="str">
        <f t="shared" ca="1" si="187"/>
        <v/>
      </c>
      <c r="S326" s="7" t="str">
        <f t="shared" ca="1" si="169"/>
        <v/>
      </c>
    </row>
    <row r="327" spans="1:21" x14ac:dyDescent="0.3">
      <c r="A327" s="1" t="str">
        <f t="shared" si="186"/>
        <v>LP_VampireOnAttackBetter_03</v>
      </c>
      <c r="B327" s="1" t="s">
        <v>301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1"/>
        <v>0.82500000000000007</v>
      </c>
      <c r="O327" s="7" t="str">
        <f t="shared" ca="1" si="187"/>
        <v/>
      </c>
      <c r="S327" s="7" t="str">
        <f t="shared" ca="1" si="169"/>
        <v/>
      </c>
    </row>
    <row r="328" spans="1:21" x14ac:dyDescent="0.3">
      <c r="A328" s="1" t="str">
        <f t="shared" si="186"/>
        <v>LP_VampireOnAttackBetter_04</v>
      </c>
      <c r="B328" s="1" t="s">
        <v>301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1"/>
        <v>1.1499999999999999</v>
      </c>
      <c r="O328" s="7" t="str">
        <f t="shared" ca="1" si="187"/>
        <v/>
      </c>
      <c r="S328" s="7" t="str">
        <f t="shared" ca="1" si="169"/>
        <v/>
      </c>
    </row>
    <row r="329" spans="1:21" x14ac:dyDescent="0.3">
      <c r="A329" s="1" t="str">
        <f t="shared" si="186"/>
        <v>LP_VampireOnAttackBetter_05</v>
      </c>
      <c r="B329" s="1" t="s">
        <v>301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1"/>
        <v>1.5</v>
      </c>
      <c r="O329" s="7" t="str">
        <f t="shared" ca="1" si="187"/>
        <v/>
      </c>
      <c r="S329" s="7" t="str">
        <f t="shared" ca="1" si="169"/>
        <v/>
      </c>
    </row>
    <row r="330" spans="1:21" x14ac:dyDescent="0.3">
      <c r="A330" s="1" t="str">
        <f t="shared" ref="A330:A334" si="188">B330&amp;"_"&amp;TEXT(D330,"00")</f>
        <v>LP_RecoverOnAttacked_01</v>
      </c>
      <c r="B330" s="1" t="s">
        <v>302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ref="O330:O334" ca="1" si="189">IF(NOT(ISBLANK(N330)),N330,
IF(ISBLANK(M330),"",
VLOOKUP(M330,OFFSET(INDIRECT("$A:$B"),0,MATCH(M$1&amp;"_Verify",INDIRECT("$1:$1"),0)-1),2,0)
))</f>
        <v/>
      </c>
      <c r="Q330" s="1" t="s">
        <v>225</v>
      </c>
      <c r="S330" s="7">
        <f t="shared" ca="1" si="169"/>
        <v>4</v>
      </c>
      <c r="U330" s="1" t="s">
        <v>303</v>
      </c>
    </row>
    <row r="331" spans="1:21" x14ac:dyDescent="0.3">
      <c r="A331" s="1" t="str">
        <f t="shared" si="188"/>
        <v>LP_RecoverOnAttacked_02</v>
      </c>
      <c r="B331" s="1" t="s">
        <v>302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9"/>
        <v/>
      </c>
      <c r="Q331" s="1" t="s">
        <v>225</v>
      </c>
      <c r="S331" s="7">
        <f t="shared" ca="1" si="169"/>
        <v>4</v>
      </c>
      <c r="U331" s="1" t="s">
        <v>303</v>
      </c>
    </row>
    <row r="332" spans="1:21" x14ac:dyDescent="0.3">
      <c r="A332" s="1" t="str">
        <f t="shared" si="188"/>
        <v>LP_RecoverOnAttacked_03</v>
      </c>
      <c r="B332" s="1" t="s">
        <v>302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189"/>
        <v/>
      </c>
      <c r="Q332" s="1" t="s">
        <v>225</v>
      </c>
      <c r="S332" s="7">
        <f t="shared" ca="1" si="169"/>
        <v>4</v>
      </c>
      <c r="U332" s="1" t="s">
        <v>303</v>
      </c>
    </row>
    <row r="333" spans="1:21" x14ac:dyDescent="0.3">
      <c r="A333" s="1" t="str">
        <f t="shared" si="188"/>
        <v>LP_RecoverOnAttacked_04</v>
      </c>
      <c r="B333" s="1" t="s">
        <v>302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189"/>
        <v/>
      </c>
      <c r="Q333" s="1" t="s">
        <v>225</v>
      </c>
      <c r="S333" s="7">
        <f t="shared" ca="1" si="169"/>
        <v>4</v>
      </c>
      <c r="U333" s="1" t="s">
        <v>303</v>
      </c>
    </row>
    <row r="334" spans="1:21" x14ac:dyDescent="0.3">
      <c r="A334" s="1" t="str">
        <f t="shared" si="188"/>
        <v>LP_RecoverOnAttacked_05</v>
      </c>
      <c r="B334" s="1" t="s">
        <v>302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189"/>
        <v/>
      </c>
      <c r="Q334" s="1" t="s">
        <v>225</v>
      </c>
      <c r="S334" s="7">
        <f t="shared" ca="1" si="169"/>
        <v>4</v>
      </c>
      <c r="U334" s="1" t="s">
        <v>303</v>
      </c>
    </row>
    <row r="335" spans="1:21" x14ac:dyDescent="0.3">
      <c r="A335" s="1" t="str">
        <f t="shared" ref="A335:A339" si="190">B335&amp;"_"&amp;TEXT(D335,"00")</f>
        <v>LP_RecoverOnAttacked_Heal_01</v>
      </c>
      <c r="B335" s="1" t="s">
        <v>303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ref="I335:I339" si="191">J335*5+0.1</f>
        <v>4.6999999999999984</v>
      </c>
      <c r="J335" s="1">
        <f t="shared" ref="J335:J338" si="192">J336+0.08</f>
        <v>0.91999999999999982</v>
      </c>
      <c r="L335" s="1">
        <v>8.8888888888888892E-2</v>
      </c>
      <c r="O335" s="7" t="str">
        <f t="shared" ref="O335:O339" ca="1" si="193">IF(NOT(ISBLANK(N335)),N335,
IF(ISBLANK(M335),"",
VLOOKUP(M335,OFFSET(INDIRECT("$A:$B"),0,MATCH(M$1&amp;"_Verify",INDIRECT("$1:$1"),0)-1),2,0)
))</f>
        <v/>
      </c>
      <c r="S335" s="7" t="str">
        <f t="shared" ca="1" si="169"/>
        <v/>
      </c>
    </row>
    <row r="336" spans="1:21" x14ac:dyDescent="0.3">
      <c r="A336" s="1" t="str">
        <f t="shared" si="190"/>
        <v>LP_RecoverOnAttacked_Heal_02</v>
      </c>
      <c r="B336" s="1" t="s">
        <v>303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91"/>
        <v>4.2999999999999989</v>
      </c>
      <c r="J336" s="1">
        <f t="shared" si="192"/>
        <v>0.83999999999999986</v>
      </c>
      <c r="L336" s="1">
        <v>0.12537313432835823</v>
      </c>
      <c r="O336" s="7" t="str">
        <f t="shared" ca="1" si="193"/>
        <v/>
      </c>
      <c r="S336" s="7" t="str">
        <f t="shared" ca="1" si="169"/>
        <v/>
      </c>
    </row>
    <row r="337" spans="1:19" x14ac:dyDescent="0.3">
      <c r="A337" s="1" t="str">
        <f t="shared" si="190"/>
        <v>LP_RecoverOnAttacked_Heal_03</v>
      </c>
      <c r="B337" s="1" t="s">
        <v>303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HealOverTime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191"/>
        <v>3.8999999999999995</v>
      </c>
      <c r="J337" s="1">
        <f t="shared" si="192"/>
        <v>0.7599999999999999</v>
      </c>
      <c r="L337" s="1">
        <v>0.14505494505494507</v>
      </c>
      <c r="O337" s="7" t="str">
        <f t="shared" ca="1" si="193"/>
        <v/>
      </c>
      <c r="S337" s="7" t="str">
        <f t="shared" ca="1" si="169"/>
        <v/>
      </c>
    </row>
    <row r="338" spans="1:19" x14ac:dyDescent="0.3">
      <c r="A338" s="1" t="str">
        <f t="shared" si="190"/>
        <v>LP_RecoverOnAttacked_Heal_04</v>
      </c>
      <c r="B338" s="1" t="s">
        <v>303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HealOverTime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191"/>
        <v>3.4999999999999996</v>
      </c>
      <c r="J338" s="1">
        <f t="shared" si="192"/>
        <v>0.67999999999999994</v>
      </c>
      <c r="L338" s="1">
        <v>0.15726495726495726</v>
      </c>
      <c r="O338" s="7" t="str">
        <f t="shared" ca="1" si="193"/>
        <v/>
      </c>
      <c r="S338" s="7" t="str">
        <f t="shared" ca="1" si="169"/>
        <v/>
      </c>
    </row>
    <row r="339" spans="1:19" x14ac:dyDescent="0.3">
      <c r="A339" s="1" t="str">
        <f t="shared" si="190"/>
        <v>LP_RecoverOnAttacked_Heal_05</v>
      </c>
      <c r="B339" s="1" t="s">
        <v>303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HealOverTime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191"/>
        <v>3.1</v>
      </c>
      <c r="J339" s="1">
        <v>0.6</v>
      </c>
      <c r="L339" s="1">
        <v>0.16551724137931034</v>
      </c>
      <c r="O339" s="7" t="str">
        <f t="shared" ca="1" si="193"/>
        <v/>
      </c>
      <c r="S339" s="7" t="str">
        <f t="shared" ca="1" si="169"/>
        <v/>
      </c>
    </row>
    <row r="340" spans="1:19" x14ac:dyDescent="0.3">
      <c r="A340" s="1" t="str">
        <f t="shared" ref="A340:A344" si="194">B340&amp;"_"&amp;TEXT(D340,"00")</f>
        <v>LP_ReflectOnAttacked_01</v>
      </c>
      <c r="B340" s="1" t="s">
        <v>306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0.93377528089887663</v>
      </c>
      <c r="O340" s="7" t="str">
        <f t="shared" ref="O340:O344" ca="1" si="195">IF(NOT(ISBLANK(N340)),N340,
IF(ISBLANK(M340),"",
VLOOKUP(M340,OFFSET(INDIRECT("$A:$B"),0,MATCH(M$1&amp;"_Verify",INDIRECT("$1:$1"),0)-1),2,0)
))</f>
        <v/>
      </c>
      <c r="S340" s="7" t="str">
        <f t="shared" ref="S340:S407" ca="1" si="196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94"/>
        <v>LP_ReflectOnAttacked_02</v>
      </c>
      <c r="B341" s="1" t="s">
        <v>306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2.2014964610717898</v>
      </c>
      <c r="O341" s="7" t="str">
        <f t="shared" ca="1" si="195"/>
        <v/>
      </c>
      <c r="S341" s="7" t="str">
        <f t="shared" ca="1" si="196"/>
        <v/>
      </c>
    </row>
    <row r="342" spans="1:19" x14ac:dyDescent="0.3">
      <c r="A342" s="1" t="str">
        <f t="shared" si="194"/>
        <v>LP_ReflectOnAttacked_03</v>
      </c>
      <c r="B342" s="1" t="s">
        <v>306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3.8477338195077495</v>
      </c>
      <c r="O342" s="7" t="str">
        <f t="shared" ca="1" si="195"/>
        <v/>
      </c>
      <c r="S342" s="7" t="str">
        <f t="shared" ca="1" si="196"/>
        <v/>
      </c>
    </row>
    <row r="343" spans="1:19" x14ac:dyDescent="0.3">
      <c r="A343" s="1" t="str">
        <f t="shared" si="194"/>
        <v>LP_ReflectOnAttacked_04</v>
      </c>
      <c r="B343" s="1" t="s">
        <v>306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5.9275139063862792</v>
      </c>
      <c r="O343" s="7" t="str">
        <f t="shared" ca="1" si="195"/>
        <v/>
      </c>
      <c r="S343" s="7" t="str">
        <f t="shared" ca="1" si="196"/>
        <v/>
      </c>
    </row>
    <row r="344" spans="1:19" x14ac:dyDescent="0.3">
      <c r="A344" s="1" t="str">
        <f t="shared" si="194"/>
        <v>LP_ReflectOnAttacked_05</v>
      </c>
      <c r="B344" s="1" t="s">
        <v>306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8.5104402985074614</v>
      </c>
      <c r="O344" s="7" t="str">
        <f t="shared" ca="1" si="195"/>
        <v/>
      </c>
      <c r="S344" s="7" t="str">
        <f t="shared" ca="1" si="196"/>
        <v/>
      </c>
    </row>
    <row r="345" spans="1:19" x14ac:dyDescent="0.3">
      <c r="A345" s="1" t="str">
        <f t="shared" ref="A345:A352" si="197">B345&amp;"_"&amp;TEXT(D345,"00")</f>
        <v>LP_ReflectOnAttackedBetter_01</v>
      </c>
      <c r="B345" s="1" t="s">
        <v>307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ReflectDamage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1.6960408163265315</v>
      </c>
      <c r="O345" s="7" t="str">
        <f t="shared" ref="O345:O352" ca="1" si="198">IF(NOT(ISBLANK(N345)),N345,
IF(ISBLANK(M345),"",
VLOOKUP(M345,OFFSET(INDIRECT("$A:$B"),0,MATCH(M$1&amp;"_Verify",INDIRECT("$1:$1"),0)-1),2,0)
))</f>
        <v/>
      </c>
      <c r="S345" s="7" t="str">
        <f t="shared" ca="1" si="196"/>
        <v/>
      </c>
    </row>
    <row r="346" spans="1:19" x14ac:dyDescent="0.3">
      <c r="A346" s="1" t="str">
        <f t="shared" si="197"/>
        <v>LP_ReflectOnAttackedBetter_02</v>
      </c>
      <c r="B346" s="1" t="s">
        <v>307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4.5603870967741944</v>
      </c>
      <c r="O346" s="7" t="str">
        <f t="shared" ca="1" si="198"/>
        <v/>
      </c>
      <c r="S346" s="7" t="str">
        <f t="shared" ca="1" si="196"/>
        <v/>
      </c>
    </row>
    <row r="347" spans="1:19" x14ac:dyDescent="0.3">
      <c r="A347" s="1" t="str">
        <f t="shared" si="197"/>
        <v>LP_ReflectOnAttackedBetter_03</v>
      </c>
      <c r="B347" s="1" t="s">
        <v>307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8.9988443328550947</v>
      </c>
      <c r="O347" s="7" t="str">
        <f t="shared" ca="1" si="198"/>
        <v/>
      </c>
      <c r="S347" s="7" t="str">
        <f t="shared" ca="1" si="196"/>
        <v/>
      </c>
    </row>
    <row r="348" spans="1:19" x14ac:dyDescent="0.3">
      <c r="A348" s="1" t="str">
        <f t="shared" si="197"/>
        <v>LP_AtkUpOnLowerHp_01</v>
      </c>
      <c r="B348" s="1" t="s">
        <v>308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0.35</v>
      </c>
      <c r="O348" s="7" t="str">
        <f t="shared" ca="1" si="198"/>
        <v/>
      </c>
      <c r="S348" s="7" t="str">
        <f t="shared" ca="1" si="196"/>
        <v/>
      </c>
    </row>
    <row r="349" spans="1:19" x14ac:dyDescent="0.3">
      <c r="A349" s="1" t="str">
        <f t="shared" si="197"/>
        <v>LP_AtkUpOnLowerHp_02</v>
      </c>
      <c r="B349" s="1" t="s">
        <v>308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0.73499999999999999</v>
      </c>
      <c r="O349" s="7" t="str">
        <f t="shared" ca="1" si="198"/>
        <v/>
      </c>
      <c r="S349" s="7" t="str">
        <f t="shared" ca="1" si="196"/>
        <v/>
      </c>
    </row>
    <row r="350" spans="1:19" x14ac:dyDescent="0.3">
      <c r="A350" s="1" t="str">
        <f t="shared" si="197"/>
        <v>LP_AtkUpOnLowerHp_03</v>
      </c>
      <c r="B350" s="1" t="s">
        <v>308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1.1549999999999998</v>
      </c>
      <c r="O350" s="7" t="str">
        <f t="shared" ca="1" si="198"/>
        <v/>
      </c>
      <c r="S350" s="7" t="str">
        <f t="shared" ca="1" si="196"/>
        <v/>
      </c>
    </row>
    <row r="351" spans="1:19" x14ac:dyDescent="0.3">
      <c r="A351" s="1" t="str">
        <f t="shared" si="197"/>
        <v>LP_AtkUpOnLowerHp_04</v>
      </c>
      <c r="B351" s="1" t="s">
        <v>308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1.6099999999999999</v>
      </c>
      <c r="O351" s="7" t="str">
        <f t="shared" ca="1" si="198"/>
        <v/>
      </c>
      <c r="S351" s="7" t="str">
        <f t="shared" ca="1" si="196"/>
        <v/>
      </c>
    </row>
    <row r="352" spans="1:19" x14ac:dyDescent="0.3">
      <c r="A352" s="1" t="str">
        <f t="shared" si="197"/>
        <v>LP_AtkUpOnLowerHp_05</v>
      </c>
      <c r="B352" s="1" t="s">
        <v>308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2.1</v>
      </c>
      <c r="O352" s="7" t="str">
        <f t="shared" ca="1" si="198"/>
        <v/>
      </c>
      <c r="S352" s="7" t="str">
        <f t="shared" ca="1" si="196"/>
        <v/>
      </c>
    </row>
    <row r="353" spans="1:19" x14ac:dyDescent="0.3">
      <c r="A353" s="1" t="str">
        <f t="shared" ref="A353:A356" si="199">B353&amp;"_"&amp;TEXT(D353,"00")</f>
        <v>LP_AtkUpOnLowerHp_06</v>
      </c>
      <c r="B353" s="1" t="s">
        <v>308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2.625</v>
      </c>
      <c r="O353" s="7" t="str">
        <f t="shared" ref="O353:O356" ca="1" si="200">IF(NOT(ISBLANK(N353)),N353,
IF(ISBLANK(M353),"",
VLOOKUP(M353,OFFSET(INDIRECT("$A:$B"),0,MATCH(M$1&amp;"_Verify",INDIRECT("$1:$1"),0)-1),2,0)
))</f>
        <v/>
      </c>
      <c r="S353" s="7" t="str">
        <f t="shared" ref="S353:S356" ca="1" si="201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199"/>
        <v>LP_AtkUpOnLowerHp_07</v>
      </c>
      <c r="B354" s="1" t="s">
        <v>308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3.1850000000000005</v>
      </c>
      <c r="O354" s="7" t="str">
        <f t="shared" ca="1" si="200"/>
        <v/>
      </c>
      <c r="S354" s="7" t="str">
        <f t="shared" ca="1" si="201"/>
        <v/>
      </c>
    </row>
    <row r="355" spans="1:19" x14ac:dyDescent="0.3">
      <c r="A355" s="1" t="str">
        <f t="shared" si="199"/>
        <v>LP_AtkUpOnLowerHp_08</v>
      </c>
      <c r="B355" s="1" t="s">
        <v>308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3.7800000000000007</v>
      </c>
      <c r="O355" s="7" t="str">
        <f t="shared" ca="1" si="200"/>
        <v/>
      </c>
      <c r="S355" s="7" t="str">
        <f t="shared" ca="1" si="201"/>
        <v/>
      </c>
    </row>
    <row r="356" spans="1:19" x14ac:dyDescent="0.3">
      <c r="A356" s="1" t="str">
        <f t="shared" si="199"/>
        <v>LP_AtkUpOnLowerHp_09</v>
      </c>
      <c r="B356" s="1" t="s">
        <v>308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4.41</v>
      </c>
      <c r="O356" s="7" t="str">
        <f t="shared" ca="1" si="200"/>
        <v/>
      </c>
      <c r="S356" s="7" t="str">
        <f t="shared" ca="1" si="201"/>
        <v/>
      </c>
    </row>
    <row r="357" spans="1:19" x14ac:dyDescent="0.3">
      <c r="A357" s="1" t="str">
        <f t="shared" ref="A357:A363" si="202">B357&amp;"_"&amp;TEXT(D357,"00")</f>
        <v>LP_AtkUpOnLowerHpBetter_01</v>
      </c>
      <c r="B357" s="1" t="s">
        <v>309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0.58333333333333337</v>
      </c>
      <c r="O357" s="7" t="str">
        <f t="shared" ref="O357:O363" ca="1" si="203">IF(NOT(ISBLANK(N357)),N357,
IF(ISBLANK(M357),"",
VLOOKUP(M357,OFFSET(INDIRECT("$A:$B"),0,MATCH(M$1&amp;"_Verify",INDIRECT("$1:$1"),0)-1),2,0)
))</f>
        <v/>
      </c>
      <c r="S357" s="7" t="str">
        <f t="shared" ca="1" si="196"/>
        <v/>
      </c>
    </row>
    <row r="358" spans="1:19" x14ac:dyDescent="0.3">
      <c r="A358" s="1" t="str">
        <f t="shared" si="202"/>
        <v>LP_AtkUpOnLowerHpBetter_02</v>
      </c>
      <c r="B358" s="1" t="s">
        <v>309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1.2250000000000001</v>
      </c>
      <c r="O358" s="7" t="str">
        <f t="shared" ca="1" si="203"/>
        <v/>
      </c>
      <c r="S358" s="7" t="str">
        <f t="shared" ca="1" si="196"/>
        <v/>
      </c>
    </row>
    <row r="359" spans="1:19" x14ac:dyDescent="0.3">
      <c r="A359" s="1" t="str">
        <f t="shared" si="202"/>
        <v>LP_AtkUpOnLowerHpBetter_03</v>
      </c>
      <c r="B359" s="1" t="s">
        <v>309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1.9250000000000003</v>
      </c>
      <c r="O359" s="7" t="str">
        <f t="shared" ca="1" si="203"/>
        <v/>
      </c>
      <c r="S359" s="7" t="str">
        <f t="shared" ca="1" si="196"/>
        <v/>
      </c>
    </row>
    <row r="360" spans="1:19" x14ac:dyDescent="0.3">
      <c r="A360" s="1" t="str">
        <f t="shared" ref="A360:A361" si="204">B360&amp;"_"&amp;TEXT(D360,"00")</f>
        <v>LP_AtkUpOnLowerHpBetter_04</v>
      </c>
      <c r="B360" s="1" t="s">
        <v>309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2.6833333333333331</v>
      </c>
      <c r="O360" s="7" t="str">
        <f t="shared" ref="O360:O361" ca="1" si="205">IF(NOT(ISBLANK(N360)),N360,
IF(ISBLANK(M360),"",
VLOOKUP(M360,OFFSET(INDIRECT("$A:$B"),0,MATCH(M$1&amp;"_Verify",INDIRECT("$1:$1"),0)-1),2,0)
))</f>
        <v/>
      </c>
      <c r="S360" s="7" t="str">
        <f t="shared" ref="S360:S361" ca="1" si="206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4"/>
        <v>LP_AtkUpOnLowerHpBetter_05</v>
      </c>
      <c r="B361" s="1" t="s">
        <v>309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3.5000000000000004</v>
      </c>
      <c r="O361" s="7" t="str">
        <f t="shared" ca="1" si="205"/>
        <v/>
      </c>
      <c r="S361" s="7" t="str">
        <f t="shared" ca="1" si="206"/>
        <v/>
      </c>
    </row>
    <row r="362" spans="1:19" x14ac:dyDescent="0.3">
      <c r="A362" s="1" t="str">
        <f t="shared" si="202"/>
        <v>LP_CritDmgUpOnLowerHp_01</v>
      </c>
      <c r="B362" s="1" t="s">
        <v>310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0.5</v>
      </c>
      <c r="O362" s="7" t="str">
        <f t="shared" ca="1" si="203"/>
        <v/>
      </c>
      <c r="S362" s="7" t="str">
        <f t="shared" ca="1" si="196"/>
        <v/>
      </c>
    </row>
    <row r="363" spans="1:19" x14ac:dyDescent="0.3">
      <c r="A363" s="1" t="str">
        <f t="shared" si="202"/>
        <v>LP_CritDmgUpOnLowerHp_02</v>
      </c>
      <c r="B363" s="1" t="s">
        <v>310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1.05</v>
      </c>
      <c r="O363" s="7" t="str">
        <f t="shared" ca="1" si="203"/>
        <v/>
      </c>
      <c r="S363" s="7" t="str">
        <f t="shared" ca="1" si="196"/>
        <v/>
      </c>
    </row>
    <row r="364" spans="1:19" x14ac:dyDescent="0.3">
      <c r="A364" s="1" t="str">
        <f t="shared" ref="A364:A366" si="207">B364&amp;"_"&amp;TEXT(D364,"00")</f>
        <v>LP_CritDmgUpOnLowerHp_03</v>
      </c>
      <c r="B364" s="1" t="s">
        <v>310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1.6500000000000001</v>
      </c>
      <c r="O364" s="7" t="str">
        <f t="shared" ref="O364:O366" ca="1" si="208">IF(NOT(ISBLANK(N364)),N364,
IF(ISBLANK(M364),"",
VLOOKUP(M364,OFFSET(INDIRECT("$A:$B"),0,MATCH(M$1&amp;"_Verify",INDIRECT("$1:$1"),0)-1),2,0)
))</f>
        <v/>
      </c>
      <c r="S364" s="7" t="str">
        <f t="shared" ca="1" si="196"/>
        <v/>
      </c>
    </row>
    <row r="365" spans="1:19" x14ac:dyDescent="0.3">
      <c r="A365" s="1" t="str">
        <f t="shared" si="207"/>
        <v>LP_CritDmgUpOnLowerHp_04</v>
      </c>
      <c r="B365" s="1" t="s">
        <v>310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2.2999999999999998</v>
      </c>
      <c r="O365" s="7" t="str">
        <f t="shared" ca="1" si="208"/>
        <v/>
      </c>
      <c r="S365" s="7" t="str">
        <f t="shared" ref="S365:S366" ca="1" si="20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07"/>
        <v>LP_CritDmgUpOnLowerHp_05</v>
      </c>
      <c r="B366" s="1" t="s">
        <v>310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</v>
      </c>
      <c r="O366" s="7" t="str">
        <f t="shared" ca="1" si="208"/>
        <v/>
      </c>
      <c r="S366" s="7" t="str">
        <f t="shared" ca="1" si="209"/>
        <v/>
      </c>
    </row>
    <row r="367" spans="1:19" x14ac:dyDescent="0.3">
      <c r="A367" s="1" t="str">
        <f t="shared" ref="A367:A378" si="210">B367&amp;"_"&amp;TEXT(D367,"00")</f>
        <v>LP_CritDmgUpOnLowerHpBetter_01</v>
      </c>
      <c r="B367" s="1" t="s">
        <v>311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AddCriticalDamageByTargetHp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</v>
      </c>
      <c r="O367" s="7" t="str">
        <f t="shared" ref="O367:O378" ca="1" si="211">IF(NOT(ISBLANK(N367)),N367,
IF(ISBLANK(M367),"",
VLOOKUP(M367,OFFSET(INDIRECT("$A:$B"),0,MATCH(M$1&amp;"_Verify",INDIRECT("$1:$1"),0)-1),2,0)
))</f>
        <v/>
      </c>
      <c r="S367" s="7" t="str">
        <f t="shared" ca="1" si="196"/>
        <v/>
      </c>
    </row>
    <row r="368" spans="1:19" x14ac:dyDescent="0.3">
      <c r="A368" s="1" t="str">
        <f t="shared" ref="A368" si="212">B368&amp;"_"&amp;TEXT(D368,"00")</f>
        <v>LP_CritDmgUpOnLowerHpBetter_02</v>
      </c>
      <c r="B368" s="1" t="s">
        <v>311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2.1</v>
      </c>
      <c r="O368" s="7" t="str">
        <f t="shared" ref="O368" ca="1" si="213">IF(NOT(ISBLANK(N368)),N368,
IF(ISBLANK(M368),"",
VLOOKUP(M368,OFFSET(INDIRECT("$A:$B"),0,MATCH(M$1&amp;"_Verify",INDIRECT("$1:$1"),0)-1),2,0)
))</f>
        <v/>
      </c>
      <c r="S368" s="7" t="str">
        <f t="shared" ref="S368" ca="1" si="214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ref="A369" si="215">B369&amp;"_"&amp;TEXT(D369,"00")</f>
        <v>LP_CritDmgUpOnLowerHpBetter_03</v>
      </c>
      <c r="B369" s="1" t="s">
        <v>311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3.3</v>
      </c>
      <c r="O369" s="7" t="str">
        <f t="shared" ref="O369" ca="1" si="216">IF(NOT(ISBLANK(N369)),N369,
IF(ISBLANK(M369),"",
VLOOKUP(M369,OFFSET(INDIRECT("$A:$B"),0,MATCH(M$1&amp;"_Verify",INDIRECT("$1:$1"),0)-1),2,0)
))</f>
        <v/>
      </c>
      <c r="S369" s="7" t="str">
        <f t="shared" ref="S369" ca="1" si="217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0"/>
        <v>LP_InstantKill_01</v>
      </c>
      <c r="B370" s="1" t="s">
        <v>312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0.06</v>
      </c>
      <c r="O370" s="7" t="str">
        <f t="shared" ca="1" si="211"/>
        <v/>
      </c>
      <c r="S370" s="7" t="str">
        <f t="shared" ca="1" si="196"/>
        <v/>
      </c>
    </row>
    <row r="371" spans="1:19" x14ac:dyDescent="0.3">
      <c r="A371" s="1" t="str">
        <f t="shared" si="210"/>
        <v>LP_InstantKill_02</v>
      </c>
      <c r="B371" s="1" t="s">
        <v>312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0.126</v>
      </c>
      <c r="O371" s="7" t="str">
        <f t="shared" ca="1" si="211"/>
        <v/>
      </c>
      <c r="S371" s="7" t="str">
        <f t="shared" ca="1" si="196"/>
        <v/>
      </c>
    </row>
    <row r="372" spans="1:19" x14ac:dyDescent="0.3">
      <c r="A372" s="1" t="str">
        <f t="shared" si="210"/>
        <v>LP_InstantKill_03</v>
      </c>
      <c r="B372" s="1" t="s">
        <v>312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0.19800000000000004</v>
      </c>
      <c r="O372" s="7" t="str">
        <f t="shared" ca="1" si="211"/>
        <v/>
      </c>
      <c r="S372" s="7" t="str">
        <f t="shared" ca="1" si="196"/>
        <v/>
      </c>
    </row>
    <row r="373" spans="1:19" x14ac:dyDescent="0.3">
      <c r="A373" s="1" t="str">
        <f t="shared" si="210"/>
        <v>LP_InstantKill_04</v>
      </c>
      <c r="B373" s="1" t="s">
        <v>312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0.27599999999999997</v>
      </c>
      <c r="O373" s="7" t="str">
        <f t="shared" ca="1" si="211"/>
        <v/>
      </c>
      <c r="S373" s="7" t="str">
        <f t="shared" ca="1" si="196"/>
        <v/>
      </c>
    </row>
    <row r="374" spans="1:19" x14ac:dyDescent="0.3">
      <c r="A374" s="1" t="str">
        <f t="shared" si="210"/>
        <v>LP_InstantKill_05</v>
      </c>
      <c r="B374" s="1" t="s">
        <v>312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0.36</v>
      </c>
      <c r="O374" s="7" t="str">
        <f t="shared" ca="1" si="211"/>
        <v/>
      </c>
      <c r="S374" s="7" t="str">
        <f t="shared" ca="1" si="196"/>
        <v/>
      </c>
    </row>
    <row r="375" spans="1:19" x14ac:dyDescent="0.3">
      <c r="A375" s="1" t="str">
        <f t="shared" si="210"/>
        <v>LP_InstantKill_06</v>
      </c>
      <c r="B375" s="1" t="s">
        <v>312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0.45</v>
      </c>
      <c r="O375" s="7" t="str">
        <f t="shared" ca="1" si="211"/>
        <v/>
      </c>
      <c r="S375" s="7" t="str">
        <f t="shared" ca="1" si="196"/>
        <v/>
      </c>
    </row>
    <row r="376" spans="1:19" x14ac:dyDescent="0.3">
      <c r="A376" s="1" t="str">
        <f t="shared" si="210"/>
        <v>LP_InstantKill_07</v>
      </c>
      <c r="B376" s="1" t="s">
        <v>312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0.54600000000000015</v>
      </c>
      <c r="O376" s="7" t="str">
        <f t="shared" ca="1" si="211"/>
        <v/>
      </c>
      <c r="S376" s="7" t="str">
        <f t="shared" ca="1" si="196"/>
        <v/>
      </c>
    </row>
    <row r="377" spans="1:19" x14ac:dyDescent="0.3">
      <c r="A377" s="1" t="str">
        <f t="shared" si="210"/>
        <v>LP_InstantKill_08</v>
      </c>
      <c r="B377" s="1" t="s">
        <v>312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0.64800000000000013</v>
      </c>
      <c r="O377" s="7" t="str">
        <f t="shared" ca="1" si="211"/>
        <v/>
      </c>
      <c r="S377" s="7" t="str">
        <f t="shared" ca="1" si="196"/>
        <v/>
      </c>
    </row>
    <row r="378" spans="1:19" x14ac:dyDescent="0.3">
      <c r="A378" s="1" t="str">
        <f t="shared" si="210"/>
        <v>LP_InstantKill_09</v>
      </c>
      <c r="B378" s="1" t="s">
        <v>312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0.75600000000000001</v>
      </c>
      <c r="O378" s="7" t="str">
        <f t="shared" ca="1" si="211"/>
        <v/>
      </c>
      <c r="S378" s="7" t="str">
        <f t="shared" ca="1" si="196"/>
        <v/>
      </c>
    </row>
    <row r="379" spans="1:19" x14ac:dyDescent="0.3">
      <c r="A379" s="1" t="str">
        <f t="shared" ref="A379:A388" si="218">B379&amp;"_"&amp;TEXT(D379,"00")</f>
        <v>LP_InstantKillBetter_01</v>
      </c>
      <c r="B379" s="1" t="s">
        <v>314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0.12</v>
      </c>
      <c r="O379" s="7" t="str">
        <f t="shared" ref="O379:O388" ca="1" si="219">IF(NOT(ISBLANK(N379)),N379,
IF(ISBLANK(M379),"",
VLOOKUP(M379,OFFSET(INDIRECT("$A:$B"),0,MATCH(M$1&amp;"_Verify",INDIRECT("$1:$1"),0)-1),2,0)
))</f>
        <v/>
      </c>
      <c r="S379" s="7" t="str">
        <f t="shared" ca="1" si="196"/>
        <v/>
      </c>
    </row>
    <row r="380" spans="1:19" x14ac:dyDescent="0.3">
      <c r="A380" s="1" t="str">
        <f t="shared" si="218"/>
        <v>LP_InstantKillBetter_02</v>
      </c>
      <c r="B380" s="1" t="s">
        <v>314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0.252</v>
      </c>
      <c r="O380" s="7" t="str">
        <f t="shared" ca="1" si="219"/>
        <v/>
      </c>
      <c r="S380" s="7" t="str">
        <f t="shared" ca="1" si="196"/>
        <v/>
      </c>
    </row>
    <row r="381" spans="1:19" x14ac:dyDescent="0.3">
      <c r="A381" s="1" t="str">
        <f t="shared" ref="A381:A383" si="220">B381&amp;"_"&amp;TEXT(D381,"00")</f>
        <v>LP_InstantKillBetter_03</v>
      </c>
      <c r="B381" s="1" t="s">
        <v>314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0.39600000000000002</v>
      </c>
      <c r="O381" s="7" t="str">
        <f t="shared" ref="O381:O383" ca="1" si="221">IF(NOT(ISBLANK(N381)),N381,
IF(ISBLANK(M381),"",
VLOOKUP(M381,OFFSET(INDIRECT("$A:$B"),0,MATCH(M$1&amp;"_Verify",INDIRECT("$1:$1"),0)-1),2,0)
))</f>
        <v/>
      </c>
      <c r="S381" s="7" t="str">
        <f t="shared" ca="1" si="196"/>
        <v/>
      </c>
    </row>
    <row r="382" spans="1:19" x14ac:dyDescent="0.3">
      <c r="A382" s="1" t="str">
        <f t="shared" si="220"/>
        <v>LP_InstantKillBetter_04</v>
      </c>
      <c r="B382" s="1" t="s">
        <v>314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0.55199999999999994</v>
      </c>
      <c r="O382" s="7" t="str">
        <f t="shared" ca="1" si="221"/>
        <v/>
      </c>
      <c r="S382" s="7" t="str">
        <f t="shared" ca="1" si="196"/>
        <v/>
      </c>
    </row>
    <row r="383" spans="1:19" x14ac:dyDescent="0.3">
      <c r="A383" s="1" t="str">
        <f t="shared" si="220"/>
        <v>LP_InstantKillBetter_05</v>
      </c>
      <c r="B383" s="1" t="s">
        <v>314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0.72</v>
      </c>
      <c r="O383" s="7" t="str">
        <f t="shared" ca="1" si="221"/>
        <v/>
      </c>
      <c r="S383" s="7" t="str">
        <f t="shared" ca="1" si="196"/>
        <v/>
      </c>
    </row>
    <row r="384" spans="1:19" x14ac:dyDescent="0.3">
      <c r="A384" s="1" t="str">
        <f t="shared" si="218"/>
        <v>LP_ImmortalWill_01</v>
      </c>
      <c r="B384" s="1" t="s">
        <v>315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ref="J384:J397" si="222">J80</f>
        <v>0.15</v>
      </c>
      <c r="O384" s="7" t="str">
        <f t="shared" ca="1" si="219"/>
        <v/>
      </c>
      <c r="S384" s="7" t="str">
        <f t="shared" ca="1" si="196"/>
        <v/>
      </c>
    </row>
    <row r="385" spans="1:21" x14ac:dyDescent="0.3">
      <c r="A385" s="1" t="str">
        <f t="shared" si="218"/>
        <v>LP_ImmortalWill_02</v>
      </c>
      <c r="B385" s="1" t="s">
        <v>315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22"/>
        <v>0.315</v>
      </c>
      <c r="O385" s="7" t="str">
        <f t="shared" ca="1" si="219"/>
        <v/>
      </c>
      <c r="S385" s="7" t="str">
        <f t="shared" ca="1" si="196"/>
        <v/>
      </c>
    </row>
    <row r="386" spans="1:21" x14ac:dyDescent="0.3">
      <c r="A386" s="1" t="str">
        <f t="shared" si="218"/>
        <v>LP_ImmortalWill_03</v>
      </c>
      <c r="B386" s="1" t="s">
        <v>315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22"/>
        <v>0.49500000000000005</v>
      </c>
      <c r="O386" s="7" t="str">
        <f t="shared" ca="1" si="219"/>
        <v/>
      </c>
      <c r="S386" s="7" t="str">
        <f t="shared" ca="1" si="196"/>
        <v/>
      </c>
    </row>
    <row r="387" spans="1:21" x14ac:dyDescent="0.3">
      <c r="A387" s="1" t="str">
        <f t="shared" si="218"/>
        <v>LP_ImmortalWill_04</v>
      </c>
      <c r="B387" s="1" t="s">
        <v>315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22"/>
        <v>0.69</v>
      </c>
      <c r="O387" s="7" t="str">
        <f t="shared" ca="1" si="219"/>
        <v/>
      </c>
      <c r="S387" s="7" t="str">
        <f t="shared" ca="1" si="196"/>
        <v/>
      </c>
    </row>
    <row r="388" spans="1:21" x14ac:dyDescent="0.3">
      <c r="A388" s="1" t="str">
        <f t="shared" si="218"/>
        <v>LP_ImmortalWill_05</v>
      </c>
      <c r="B388" s="1" t="s">
        <v>315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22"/>
        <v>0.89999999999999991</v>
      </c>
      <c r="O388" s="7" t="str">
        <f t="shared" ca="1" si="219"/>
        <v/>
      </c>
      <c r="S388" s="7" t="str">
        <f t="shared" ca="1" si="196"/>
        <v/>
      </c>
    </row>
    <row r="389" spans="1:21" x14ac:dyDescent="0.3">
      <c r="A389" s="1" t="str">
        <f t="shared" ref="A389:A392" si="223">B389&amp;"_"&amp;TEXT(D389,"00")</f>
        <v>LP_ImmortalWill_06</v>
      </c>
      <c r="B389" s="1" t="s">
        <v>315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22"/>
        <v>1.125</v>
      </c>
      <c r="O389" s="7" t="str">
        <f t="shared" ref="O389:O392" ca="1" si="224">IF(NOT(ISBLANK(N389)),N389,
IF(ISBLANK(M389),"",
VLOOKUP(M389,OFFSET(INDIRECT("$A:$B"),0,MATCH(M$1&amp;"_Verify",INDIRECT("$1:$1"),0)-1),2,0)
))</f>
        <v/>
      </c>
      <c r="S389" s="7" t="str">
        <f t="shared" ca="1" si="196"/>
        <v/>
      </c>
    </row>
    <row r="390" spans="1:21" x14ac:dyDescent="0.3">
      <c r="A390" s="1" t="str">
        <f t="shared" si="223"/>
        <v>LP_ImmortalWill_07</v>
      </c>
      <c r="B390" s="1" t="s">
        <v>315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22"/>
        <v>1.3650000000000002</v>
      </c>
      <c r="O390" s="7" t="str">
        <f t="shared" ca="1" si="224"/>
        <v/>
      </c>
      <c r="S390" s="7" t="str">
        <f t="shared" ca="1" si="196"/>
        <v/>
      </c>
    </row>
    <row r="391" spans="1:21" x14ac:dyDescent="0.3">
      <c r="A391" s="1" t="str">
        <f t="shared" si="223"/>
        <v>LP_ImmortalWill_08</v>
      </c>
      <c r="B391" s="1" t="s">
        <v>315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2"/>
        <v>1.62</v>
      </c>
      <c r="O391" s="7" t="str">
        <f t="shared" ca="1" si="224"/>
        <v/>
      </c>
      <c r="S391" s="7" t="str">
        <f t="shared" ca="1" si="196"/>
        <v/>
      </c>
    </row>
    <row r="392" spans="1:21" x14ac:dyDescent="0.3">
      <c r="A392" s="1" t="str">
        <f t="shared" si="223"/>
        <v>LP_ImmortalWill_09</v>
      </c>
      <c r="B392" s="1" t="s">
        <v>315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2"/>
        <v>1.89</v>
      </c>
      <c r="O392" s="7" t="str">
        <f t="shared" ca="1" si="224"/>
        <v/>
      </c>
      <c r="S392" s="7" t="str">
        <f t="shared" ca="1" si="196"/>
        <v/>
      </c>
    </row>
    <row r="393" spans="1:21" x14ac:dyDescent="0.3">
      <c r="A393" s="1" t="str">
        <f t="shared" ref="A393:A412" si="225">B393&amp;"_"&amp;TEXT(D393,"00")</f>
        <v>LP_ImmortalWillBetter_01</v>
      </c>
      <c r="B393" s="1" t="s">
        <v>316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2"/>
        <v>0.25</v>
      </c>
      <c r="O393" s="7" t="str">
        <f t="shared" ref="O393:O412" ca="1" si="226">IF(NOT(ISBLANK(N393)),N393,
IF(ISBLANK(M393),"",
VLOOKUP(M393,OFFSET(INDIRECT("$A:$B"),0,MATCH(M$1&amp;"_Verify",INDIRECT("$1:$1"),0)-1),2,0)
))</f>
        <v/>
      </c>
      <c r="S393" s="7" t="str">
        <f t="shared" ca="1" si="196"/>
        <v/>
      </c>
    </row>
    <row r="394" spans="1:21" x14ac:dyDescent="0.3">
      <c r="A394" s="1" t="str">
        <f t="shared" si="225"/>
        <v>LP_ImmortalWillBetter_02</v>
      </c>
      <c r="B394" s="1" t="s">
        <v>316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2"/>
        <v>0.52500000000000002</v>
      </c>
      <c r="O394" s="7" t="str">
        <f t="shared" ca="1" si="226"/>
        <v/>
      </c>
      <c r="S394" s="7" t="str">
        <f t="shared" ca="1" si="196"/>
        <v/>
      </c>
    </row>
    <row r="395" spans="1:21" x14ac:dyDescent="0.3">
      <c r="A395" s="1" t="str">
        <f t="shared" ref="A395:A397" si="227">B395&amp;"_"&amp;TEXT(D395,"00")</f>
        <v>LP_ImmortalWillBetter_03</v>
      </c>
      <c r="B395" s="1" t="s">
        <v>316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2"/>
        <v>0.82500000000000007</v>
      </c>
      <c r="O395" s="7" t="str">
        <f t="shared" ref="O395:O397" ca="1" si="228">IF(NOT(ISBLANK(N395)),N395,
IF(ISBLANK(M395),"",
VLOOKUP(M395,OFFSET(INDIRECT("$A:$B"),0,MATCH(M$1&amp;"_Verify",INDIRECT("$1:$1"),0)-1),2,0)
))</f>
        <v/>
      </c>
      <c r="S395" s="7" t="str">
        <f t="shared" ca="1" si="196"/>
        <v/>
      </c>
    </row>
    <row r="396" spans="1:21" x14ac:dyDescent="0.3">
      <c r="A396" s="1" t="str">
        <f t="shared" si="227"/>
        <v>LP_ImmortalWillBetter_04</v>
      </c>
      <c r="B396" s="1" t="s">
        <v>316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2"/>
        <v>1.1499999999999999</v>
      </c>
      <c r="O396" s="7" t="str">
        <f t="shared" ca="1" si="228"/>
        <v/>
      </c>
      <c r="S396" s="7" t="str">
        <f t="shared" ca="1" si="196"/>
        <v/>
      </c>
    </row>
    <row r="397" spans="1:21" x14ac:dyDescent="0.3">
      <c r="A397" s="1" t="str">
        <f t="shared" si="227"/>
        <v>LP_ImmortalWillBetter_05</v>
      </c>
      <c r="B397" s="1" t="s">
        <v>316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2"/>
        <v>1.5</v>
      </c>
      <c r="O397" s="7" t="str">
        <f t="shared" ca="1" si="228"/>
        <v/>
      </c>
      <c r="S397" s="7" t="str">
        <f t="shared" ca="1" si="196"/>
        <v/>
      </c>
    </row>
    <row r="398" spans="1:21" x14ac:dyDescent="0.3">
      <c r="A398" s="1" t="str">
        <f t="shared" si="225"/>
        <v>LP_HealAreaOnEncounter_01</v>
      </c>
      <c r="B398" s="1" t="s">
        <v>367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6"/>
        <v/>
      </c>
      <c r="Q398" s="1" t="s">
        <v>370</v>
      </c>
      <c r="S398" s="7">
        <f t="shared" ca="1" si="196"/>
        <v>1</v>
      </c>
      <c r="U398" s="1" t="s">
        <v>368</v>
      </c>
    </row>
    <row r="399" spans="1:21" x14ac:dyDescent="0.3">
      <c r="A399" s="1" t="str">
        <f t="shared" si="225"/>
        <v>LP_HealAreaOnEncounter_02</v>
      </c>
      <c r="B399" s="1" t="s">
        <v>367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6"/>
        <v/>
      </c>
      <c r="Q399" s="1" t="s">
        <v>370</v>
      </c>
      <c r="S399" s="7">
        <f t="shared" ca="1" si="196"/>
        <v>1</v>
      </c>
      <c r="U399" s="1" t="s">
        <v>368</v>
      </c>
    </row>
    <row r="400" spans="1:21" x14ac:dyDescent="0.3">
      <c r="A400" s="1" t="str">
        <f t="shared" si="225"/>
        <v>LP_HealAreaOnEncounter_03</v>
      </c>
      <c r="B400" s="1" t="s">
        <v>367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26"/>
        <v/>
      </c>
      <c r="Q400" s="1" t="s">
        <v>370</v>
      </c>
      <c r="S400" s="7">
        <f t="shared" ca="1" si="196"/>
        <v>1</v>
      </c>
      <c r="U400" s="1" t="s">
        <v>368</v>
      </c>
    </row>
    <row r="401" spans="1:23" x14ac:dyDescent="0.3">
      <c r="A401" s="1" t="str">
        <f t="shared" si="225"/>
        <v>LP_HealAreaOnEncounter_04</v>
      </c>
      <c r="B401" s="1" t="s">
        <v>367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26"/>
        <v/>
      </c>
      <c r="Q401" s="1" t="s">
        <v>370</v>
      </c>
      <c r="S401" s="7">
        <f t="shared" ca="1" si="196"/>
        <v>1</v>
      </c>
      <c r="U401" s="1" t="s">
        <v>368</v>
      </c>
    </row>
    <row r="402" spans="1:23" x14ac:dyDescent="0.3">
      <c r="A402" s="1" t="str">
        <f t="shared" si="225"/>
        <v>LP_HealAreaOnEncounter_05</v>
      </c>
      <c r="B402" s="1" t="s">
        <v>367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26"/>
        <v/>
      </c>
      <c r="Q402" s="1" t="s">
        <v>370</v>
      </c>
      <c r="S402" s="7">
        <f t="shared" ca="1" si="196"/>
        <v>1</v>
      </c>
      <c r="U402" s="1" t="s">
        <v>368</v>
      </c>
    </row>
    <row r="403" spans="1:23" x14ac:dyDescent="0.3">
      <c r="A403" s="1" t="str">
        <f t="shared" si="225"/>
        <v>LP_HealAreaOnEncounter_CreateHit_01</v>
      </c>
      <c r="B403" s="1" t="s">
        <v>368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6"/>
        <v/>
      </c>
      <c r="S403" s="7" t="str">
        <f t="shared" ca="1" si="196"/>
        <v/>
      </c>
      <c r="T403" s="1" t="s">
        <v>371</v>
      </c>
    </row>
    <row r="404" spans="1:23" x14ac:dyDescent="0.3">
      <c r="A404" s="1" t="str">
        <f t="shared" si="225"/>
        <v>LP_HealAreaOnEncounter_CreateHit_02</v>
      </c>
      <c r="B404" s="1" t="s">
        <v>368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6"/>
        <v/>
      </c>
      <c r="S404" s="7" t="str">
        <f t="shared" ca="1" si="196"/>
        <v/>
      </c>
      <c r="T404" s="1" t="s">
        <v>371</v>
      </c>
    </row>
    <row r="405" spans="1:23" x14ac:dyDescent="0.3">
      <c r="A405" s="1" t="str">
        <f t="shared" si="225"/>
        <v>LP_HealAreaOnEncounter_CreateHit_03</v>
      </c>
      <c r="B405" s="1" t="s">
        <v>368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CreateHitObject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O405" s="7" t="str">
        <f t="shared" ca="1" si="226"/>
        <v/>
      </c>
      <c r="S405" s="7" t="str">
        <f t="shared" ca="1" si="196"/>
        <v/>
      </c>
      <c r="T405" s="1" t="s">
        <v>371</v>
      </c>
    </row>
    <row r="406" spans="1:23" x14ac:dyDescent="0.3">
      <c r="A406" s="1" t="str">
        <f t="shared" si="225"/>
        <v>LP_HealAreaOnEncounter_CreateHit_04</v>
      </c>
      <c r="B406" s="1" t="s">
        <v>368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CreateHitObject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O406" s="7" t="str">
        <f t="shared" ca="1" si="226"/>
        <v/>
      </c>
      <c r="S406" s="7" t="str">
        <f t="shared" ca="1" si="196"/>
        <v/>
      </c>
      <c r="T406" s="1" t="s">
        <v>371</v>
      </c>
    </row>
    <row r="407" spans="1:23" x14ac:dyDescent="0.3">
      <c r="A407" s="1" t="str">
        <f t="shared" si="225"/>
        <v>LP_HealAreaOnEncounter_CreateHit_05</v>
      </c>
      <c r="B407" s="1" t="s">
        <v>368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CreateHitObject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O407" s="7" t="str">
        <f t="shared" ca="1" si="226"/>
        <v/>
      </c>
      <c r="S407" s="7" t="str">
        <f t="shared" ca="1" si="196"/>
        <v/>
      </c>
      <c r="T407" s="1" t="s">
        <v>371</v>
      </c>
    </row>
    <row r="408" spans="1:23" x14ac:dyDescent="0.3">
      <c r="A408" s="1" t="str">
        <f t="shared" si="225"/>
        <v>LP_HealAreaOnEncounter_CH_Heal_01</v>
      </c>
      <c r="B408" s="1" t="s">
        <v>372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1.6842105263157891E-2</v>
      </c>
      <c r="O408" s="7" t="str">
        <f t="shared" ca="1" si="226"/>
        <v/>
      </c>
      <c r="S408" s="7" t="str">
        <f t="shared" ref="S408:S412" ca="1" si="229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225"/>
        <v>LP_HealAreaOnEncounter_CH_Heal_02</v>
      </c>
      <c r="B409" s="1" t="s">
        <v>372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2.8990509059534077E-2</v>
      </c>
      <c r="O409" s="7" t="str">
        <f t="shared" ca="1" si="226"/>
        <v/>
      </c>
      <c r="S409" s="7" t="str">
        <f t="shared" ca="1" si="229"/>
        <v/>
      </c>
    </row>
    <row r="410" spans="1:23" x14ac:dyDescent="0.3">
      <c r="A410" s="1" t="str">
        <f t="shared" si="225"/>
        <v>LP_HealAreaOnEncounter_CH_Heal_03</v>
      </c>
      <c r="B410" s="1" t="s">
        <v>372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Heal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3.8067772170151414E-2</v>
      </c>
      <c r="O410" s="7" t="str">
        <f t="shared" ca="1" si="226"/>
        <v/>
      </c>
      <c r="S410" s="7" t="str">
        <f t="shared" ca="1" si="229"/>
        <v/>
      </c>
    </row>
    <row r="411" spans="1:23" x14ac:dyDescent="0.3">
      <c r="A411" s="1" t="str">
        <f t="shared" si="225"/>
        <v>LP_HealAreaOnEncounter_CH_Heal_04</v>
      </c>
      <c r="B411" s="1" t="s">
        <v>372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Heal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4.5042839657282757E-2</v>
      </c>
      <c r="O411" s="7" t="str">
        <f t="shared" ca="1" si="226"/>
        <v/>
      </c>
      <c r="S411" s="7" t="str">
        <f t="shared" ca="1" si="229"/>
        <v/>
      </c>
    </row>
    <row r="412" spans="1:23" x14ac:dyDescent="0.3">
      <c r="A412" s="1" t="str">
        <f t="shared" si="225"/>
        <v>LP_HealAreaOnEncounter_CH_Heal_05</v>
      </c>
      <c r="B412" s="1" t="s">
        <v>372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Heal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5.052631578947369E-2</v>
      </c>
      <c r="O412" s="7" t="str">
        <f t="shared" ca="1" si="226"/>
        <v/>
      </c>
      <c r="S412" s="7" t="str">
        <f t="shared" ca="1" si="229"/>
        <v/>
      </c>
    </row>
    <row r="413" spans="1:23" x14ac:dyDescent="0.3">
      <c r="A413" s="1" t="str">
        <f t="shared" ref="A413:A430" si="230">B413&amp;"_"&amp;TEXT(D413,"00")</f>
        <v>LP_MoveSpeedUpOnAttacked_01</v>
      </c>
      <c r="B413" s="1" t="s">
        <v>317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ref="O413:O430" ca="1" si="231">IF(NOT(ISBLANK(N413)),N413,
IF(ISBLANK(M413),"",
VLOOKUP(M413,OFFSET(INDIRECT("$A:$B"),0,MATCH(M$1&amp;"_Verify",INDIRECT("$1:$1"),0)-1),2,0)
))</f>
        <v/>
      </c>
      <c r="Q413" s="1" t="s">
        <v>225</v>
      </c>
      <c r="S413" s="7">
        <f t="shared" ref="S413:S430" ca="1" si="232">IF(NOT(ISBLANK(R413)),R413,
IF(ISBLANK(Q413),"",
VLOOKUP(Q413,OFFSET(INDIRECT("$A:$B"),0,MATCH(Q$1&amp;"_Verify",INDIRECT("$1:$1"),0)-1),2,0)
))</f>
        <v>4</v>
      </c>
      <c r="U413" s="1" t="s">
        <v>319</v>
      </c>
    </row>
    <row r="414" spans="1:23" x14ac:dyDescent="0.3">
      <c r="A414" s="1" t="str">
        <f t="shared" si="230"/>
        <v>LP_MoveSpeedUpOnAttacked_02</v>
      </c>
      <c r="B414" s="1" t="s">
        <v>317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31"/>
        <v/>
      </c>
      <c r="Q414" s="1" t="s">
        <v>225</v>
      </c>
      <c r="S414" s="7">
        <f t="shared" ca="1" si="232"/>
        <v>4</v>
      </c>
      <c r="U414" s="1" t="s">
        <v>319</v>
      </c>
    </row>
    <row r="415" spans="1:23" x14ac:dyDescent="0.3">
      <c r="A415" s="1" t="str">
        <f t="shared" si="230"/>
        <v>LP_MoveSpeedUpOnAttacked_03</v>
      </c>
      <c r="B415" s="1" t="s">
        <v>317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31"/>
        <v/>
      </c>
      <c r="Q415" s="1" t="s">
        <v>225</v>
      </c>
      <c r="S415" s="7">
        <f t="shared" ca="1" si="232"/>
        <v>4</v>
      </c>
      <c r="U415" s="1" t="s">
        <v>319</v>
      </c>
    </row>
    <row r="416" spans="1:23" x14ac:dyDescent="0.3">
      <c r="A416" s="1" t="str">
        <f t="shared" ref="A416:A421" si="233">B416&amp;"_"&amp;TEXT(D416,"00")</f>
        <v>LP_MoveSpeedUpOnAttacked_Move_01</v>
      </c>
      <c r="B416" s="1" t="s">
        <v>318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2</v>
      </c>
      <c r="J416" s="1">
        <v>1</v>
      </c>
      <c r="M416" s="1" t="s">
        <v>562</v>
      </c>
      <c r="O416" s="7">
        <f t="shared" ref="O416:O421" ca="1" si="234">IF(NOT(ISBLANK(N416)),N416,
IF(ISBLANK(M416),"",
VLOOKUP(M416,OFFSET(INDIRECT("$A:$B"),0,MATCH(M$1&amp;"_Verify",INDIRECT("$1:$1"),0)-1),2,0)
))</f>
        <v>5</v>
      </c>
      <c r="R416" s="1">
        <v>1</v>
      </c>
      <c r="S416" s="7">
        <f t="shared" ref="S416:S421" ca="1" si="235">IF(NOT(ISBLANK(R416)),R416,
IF(ISBLANK(Q416),"",
VLOOKUP(Q416,OFFSET(INDIRECT("$A:$B"),0,MATCH(Q$1&amp;"_Verify",INDIRECT("$1:$1"),0)-1),2,0)
))</f>
        <v>1</v>
      </c>
      <c r="W416" s="1" t="s">
        <v>363</v>
      </c>
    </row>
    <row r="417" spans="1:23" x14ac:dyDescent="0.3">
      <c r="A417" s="1" t="str">
        <f t="shared" si="233"/>
        <v>LP_MoveSpeedUpOnAttacked_Move_02</v>
      </c>
      <c r="B417" s="1" t="s">
        <v>318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4.2</v>
      </c>
      <c r="J417" s="1">
        <v>1.4</v>
      </c>
      <c r="M417" s="1" t="s">
        <v>562</v>
      </c>
      <c r="O417" s="7">
        <f t="shared" ca="1" si="234"/>
        <v>5</v>
      </c>
      <c r="R417" s="1">
        <v>1</v>
      </c>
      <c r="S417" s="7">
        <f t="shared" ca="1" si="235"/>
        <v>1</v>
      </c>
      <c r="W417" s="1" t="s">
        <v>363</v>
      </c>
    </row>
    <row r="418" spans="1:23" x14ac:dyDescent="0.3">
      <c r="A418" s="1" t="str">
        <f t="shared" si="233"/>
        <v>LP_MoveSpeedUpOnAttacked_Move_03</v>
      </c>
      <c r="B418" s="1" t="s">
        <v>318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6.6000000000000005</v>
      </c>
      <c r="J418" s="1">
        <v>1.75</v>
      </c>
      <c r="M418" s="1" t="s">
        <v>562</v>
      </c>
      <c r="O418" s="7">
        <f t="shared" ca="1" si="234"/>
        <v>5</v>
      </c>
      <c r="R418" s="1">
        <v>1</v>
      </c>
      <c r="S418" s="7">
        <f t="shared" ca="1" si="235"/>
        <v>1</v>
      </c>
      <c r="W418" s="1" t="s">
        <v>363</v>
      </c>
    </row>
    <row r="419" spans="1:23" x14ac:dyDescent="0.3">
      <c r="A419" s="1" t="str">
        <f t="shared" si="233"/>
        <v>LP_MoveSpeedUpOnKill_01</v>
      </c>
      <c r="B419" s="1" t="s">
        <v>521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34"/>
        <v/>
      </c>
      <c r="Q419" s="1" t="s">
        <v>525</v>
      </c>
      <c r="S419" s="7">
        <f t="shared" ca="1" si="235"/>
        <v>6</v>
      </c>
      <c r="U419" s="1" t="s">
        <v>523</v>
      </c>
    </row>
    <row r="420" spans="1:23" x14ac:dyDescent="0.3">
      <c r="A420" s="1" t="str">
        <f t="shared" si="233"/>
        <v>LP_MoveSpeedUpOnKill_02</v>
      </c>
      <c r="B420" s="1" t="s">
        <v>521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525</v>
      </c>
      <c r="S420" s="7">
        <f t="shared" ca="1" si="235"/>
        <v>6</v>
      </c>
      <c r="U420" s="1" t="s">
        <v>523</v>
      </c>
    </row>
    <row r="421" spans="1:23" x14ac:dyDescent="0.3">
      <c r="A421" s="1" t="str">
        <f t="shared" si="233"/>
        <v>LP_MoveSpeedUpOnKill_03</v>
      </c>
      <c r="B421" s="1" t="s">
        <v>521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525</v>
      </c>
      <c r="S421" s="7">
        <f t="shared" ca="1" si="235"/>
        <v>6</v>
      </c>
      <c r="U421" s="1" t="s">
        <v>523</v>
      </c>
    </row>
    <row r="422" spans="1:23" x14ac:dyDescent="0.3">
      <c r="A422" s="1" t="str">
        <f t="shared" ref="A422:A424" si="236">B422&amp;"_"&amp;TEXT(D422,"00")</f>
        <v>LP_MoveSpeedUpOnKill_Move_01</v>
      </c>
      <c r="B422" s="1" t="s">
        <v>523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1.6666666666666667</v>
      </c>
      <c r="J422" s="1">
        <v>1</v>
      </c>
      <c r="M422" s="1" t="s">
        <v>562</v>
      </c>
      <c r="O422" s="7">
        <f t="shared" ref="O422:O424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4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LP_MoveSpeedUpOnKill_Move_02</v>
      </c>
      <c r="B423" s="1" t="s">
        <v>523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3.5000000000000004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LP_MoveSpeedUpOnKill_Move_03</v>
      </c>
      <c r="B424" s="1" t="s">
        <v>523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5.5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0"/>
        <v>LP_MineOnMove_01</v>
      </c>
      <c r="B425" s="1" t="s">
        <v>374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CreateHitObjectMoving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</v>
      </c>
      <c r="O425" s="7" t="str">
        <f t="shared" ca="1" si="231"/>
        <v/>
      </c>
      <c r="S425" s="7" t="str">
        <f t="shared" ca="1" si="232"/>
        <v/>
      </c>
      <c r="T425" s="1" t="s">
        <v>377</v>
      </c>
    </row>
    <row r="426" spans="1:23" x14ac:dyDescent="0.3">
      <c r="A426" s="1" t="str">
        <f t="shared" si="230"/>
        <v>LP_MineOnMove_02</v>
      </c>
      <c r="B426" s="1" t="s">
        <v>374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CreateHitObjectMoving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5</v>
      </c>
      <c r="O426" s="7" t="str">
        <f t="shared" ca="1" si="231"/>
        <v/>
      </c>
      <c r="S426" s="7" t="str">
        <f t="shared" ca="1" si="232"/>
        <v/>
      </c>
      <c r="T426" s="1" t="s">
        <v>377</v>
      </c>
    </row>
    <row r="427" spans="1:23" x14ac:dyDescent="0.3">
      <c r="A427" s="1" t="str">
        <f t="shared" si="230"/>
        <v>LP_MineOnMove_03</v>
      </c>
      <c r="B427" s="1" t="s">
        <v>374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CreateHitObjectMoving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5</v>
      </c>
      <c r="O427" s="7" t="str">
        <f t="shared" ca="1" si="231"/>
        <v/>
      </c>
      <c r="S427" s="7" t="str">
        <f t="shared" ca="1" si="232"/>
        <v/>
      </c>
      <c r="T427" s="1" t="s">
        <v>377</v>
      </c>
    </row>
    <row r="428" spans="1:23" x14ac:dyDescent="0.3">
      <c r="A428" s="1" t="str">
        <f t="shared" si="230"/>
        <v>LP_MineOnMove_Damage_01</v>
      </c>
      <c r="B428" s="1" t="s">
        <v>376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CollisionDamage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1.7730496453900713</v>
      </c>
      <c r="O428" s="7" t="str">
        <f t="shared" ca="1" si="231"/>
        <v/>
      </c>
      <c r="P428" s="1">
        <v>1</v>
      </c>
      <c r="S428" s="7" t="str">
        <f t="shared" ca="1" si="232"/>
        <v/>
      </c>
    </row>
    <row r="429" spans="1:23" x14ac:dyDescent="0.3">
      <c r="A429" s="1" t="str">
        <f t="shared" si="230"/>
        <v>LP_MineOnMove_Damage_02</v>
      </c>
      <c r="B429" s="1" t="s">
        <v>376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CollisionDamage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3.7234042553191498</v>
      </c>
      <c r="O429" s="7" t="str">
        <f t="shared" ca="1" si="231"/>
        <v/>
      </c>
      <c r="P429" s="1">
        <v>1</v>
      </c>
      <c r="S429" s="7" t="str">
        <f t="shared" ca="1" si="232"/>
        <v/>
      </c>
    </row>
    <row r="430" spans="1:23" x14ac:dyDescent="0.3">
      <c r="A430" s="1" t="str">
        <f t="shared" si="230"/>
        <v>LP_MineOnMove_Damage_03</v>
      </c>
      <c r="B430" s="1" t="s">
        <v>376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CollisionDamage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5.8510638297872362</v>
      </c>
      <c r="O430" s="7" t="str">
        <f t="shared" ca="1" si="231"/>
        <v/>
      </c>
      <c r="P430" s="1">
        <v>1</v>
      </c>
      <c r="S430" s="7" t="str">
        <f t="shared" ca="1" si="232"/>
        <v/>
      </c>
    </row>
    <row r="431" spans="1:23" x14ac:dyDescent="0.3">
      <c r="A431" s="1" t="str">
        <f t="shared" ref="A431:A435" si="239">B431&amp;"_"&amp;TEXT(D431,"00")</f>
        <v>LP_SlowHitObject_01</v>
      </c>
      <c r="B431" s="1" t="s">
        <v>320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2.5000000000000001E-2</v>
      </c>
      <c r="O431" s="7" t="str">
        <f t="shared" ref="O431:O435" ca="1" si="240">IF(NOT(ISBLANK(N431)),N431,
IF(ISBLANK(M431),"",
VLOOKUP(M431,OFFSET(INDIRECT("$A:$B"),0,MATCH(M$1&amp;"_Verify",INDIRECT("$1:$1"),0)-1),2,0)
))</f>
        <v/>
      </c>
      <c r="S431" s="7" t="str">
        <f t="shared" ref="S431:S458" ca="1" si="241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39"/>
        <v>LP_SlowHitObject_02</v>
      </c>
      <c r="B432" s="1" t="s">
        <v>320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5.2500000000000005E-2</v>
      </c>
      <c r="O432" s="7" t="str">
        <f t="shared" ca="1" si="240"/>
        <v/>
      </c>
      <c r="S432" s="7" t="str">
        <f t="shared" ca="1" si="241"/>
        <v/>
      </c>
    </row>
    <row r="433" spans="1:23" x14ac:dyDescent="0.3">
      <c r="A433" s="1" t="str">
        <f t="shared" si="239"/>
        <v>LP_SlowHitObject_03</v>
      </c>
      <c r="B433" s="1" t="s">
        <v>320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8.2500000000000018E-2</v>
      </c>
      <c r="O433" s="7" t="str">
        <f t="shared" ca="1" si="240"/>
        <v/>
      </c>
      <c r="S433" s="7" t="str">
        <f t="shared" ca="1" si="241"/>
        <v/>
      </c>
    </row>
    <row r="434" spans="1:23" x14ac:dyDescent="0.3">
      <c r="A434" s="1" t="str">
        <f t="shared" si="239"/>
        <v>LP_SlowHitObject_04</v>
      </c>
      <c r="B434" s="1" t="s">
        <v>320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0.11499999999999999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9"/>
        <v>LP_SlowHitObject_05</v>
      </c>
      <c r="B435" s="1" t="s">
        <v>320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0.15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ref="A436:A440" si="242">B436&amp;"_"&amp;TEXT(D436,"00")</f>
        <v>LP_SlowHitObjectBetter_01</v>
      </c>
      <c r="B436" s="1" t="s">
        <v>526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ref="J436:J440" si="243">J431*5/3</f>
        <v>4.1666666666666664E-2</v>
      </c>
      <c r="O436" s="7" t="str">
        <f t="shared" ref="O436:O440" ca="1" si="244">IF(NOT(ISBLANK(N436)),N436,
IF(ISBLANK(M436),"",
VLOOKUP(M436,OFFSET(INDIRECT("$A:$B"),0,MATCH(M$1&amp;"_Verify",INDIRECT("$1:$1"),0)-1),2,0)
))</f>
        <v/>
      </c>
      <c r="S436" s="7" t="str">
        <f t="shared" ref="S436:S440" ca="1" si="245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42"/>
        <v>LP_SlowHitObjectBetter_02</v>
      </c>
      <c r="B437" s="1" t="s">
        <v>526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43"/>
        <v>8.7500000000000008E-2</v>
      </c>
      <c r="O437" s="7" t="str">
        <f t="shared" ca="1" si="244"/>
        <v/>
      </c>
      <c r="S437" s="7" t="str">
        <f t="shared" ca="1" si="245"/>
        <v/>
      </c>
    </row>
    <row r="438" spans="1:23" x14ac:dyDescent="0.3">
      <c r="A438" s="1" t="str">
        <f t="shared" si="242"/>
        <v>LP_SlowHitObjectBetter_03</v>
      </c>
      <c r="B438" s="1" t="s">
        <v>526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43"/>
        <v>0.13750000000000004</v>
      </c>
      <c r="O438" s="7" t="str">
        <f t="shared" ca="1" si="244"/>
        <v/>
      </c>
      <c r="S438" s="7" t="str">
        <f t="shared" ca="1" si="245"/>
        <v/>
      </c>
    </row>
    <row r="439" spans="1:23" x14ac:dyDescent="0.3">
      <c r="A439" s="1" t="str">
        <f t="shared" si="242"/>
        <v>LP_SlowHitObjectBetter_04</v>
      </c>
      <c r="B439" s="1" t="s">
        <v>526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43"/>
        <v>0.19166666666666665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2"/>
        <v>LP_SlowHitObjectBetter_05</v>
      </c>
      <c r="B440" s="1" t="s">
        <v>526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43"/>
        <v>0.25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ref="A441:A443" si="246">B441&amp;"_"&amp;TEXT(D441,"00")</f>
        <v>LP_Paralyze_01</v>
      </c>
      <c r="B441" s="1" t="s">
        <v>331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CertainHpHitObject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0.33</v>
      </c>
      <c r="O441" s="7" t="str">
        <f t="shared" ref="O441:O443" ca="1" si="247">IF(NOT(ISBLANK(N441)),N441,
IF(ISBLANK(M441),"",
VLOOKUP(M441,OFFSET(INDIRECT("$A:$B"),0,MATCH(M$1&amp;"_Verify",INDIRECT("$1:$1"),0)-1),2,0)
))</f>
        <v/>
      </c>
      <c r="P441" s="1">
        <v>1</v>
      </c>
      <c r="S441" s="7" t="str">
        <f t="shared" ca="1" si="241"/>
        <v/>
      </c>
      <c r="U441" s="1" t="s">
        <v>332</v>
      </c>
      <c r="V441" s="1">
        <v>0.7</v>
      </c>
      <c r="W441" s="1" t="s">
        <v>438</v>
      </c>
    </row>
    <row r="442" spans="1:23" x14ac:dyDescent="0.3">
      <c r="A442" s="1" t="str">
        <f t="shared" si="246"/>
        <v>LP_Paralyze_02</v>
      </c>
      <c r="B442" s="1" t="s">
        <v>331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CertainHpHitObject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0.45</v>
      </c>
      <c r="O442" s="7" t="str">
        <f t="shared" ca="1" si="247"/>
        <v/>
      </c>
      <c r="P442" s="1">
        <v>1</v>
      </c>
      <c r="S442" s="7" t="str">
        <f t="shared" ca="1" si="241"/>
        <v/>
      </c>
      <c r="U442" s="1" t="s">
        <v>332</v>
      </c>
      <c r="V442" s="1" t="s">
        <v>439</v>
      </c>
      <c r="W442" s="1" t="s">
        <v>440</v>
      </c>
    </row>
    <row r="443" spans="1:23" x14ac:dyDescent="0.3">
      <c r="A443" s="1" t="str">
        <f t="shared" si="246"/>
        <v>LP_Paralyze_03</v>
      </c>
      <c r="B443" s="1" t="s">
        <v>331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CertainHpHitObject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0.65</v>
      </c>
      <c r="O443" s="7" t="str">
        <f t="shared" ca="1" si="247"/>
        <v/>
      </c>
      <c r="P443" s="1">
        <v>1</v>
      </c>
      <c r="S443" s="7" t="str">
        <f t="shared" ca="1" si="241"/>
        <v/>
      </c>
      <c r="U443" s="1" t="s">
        <v>332</v>
      </c>
      <c r="V443" s="1" t="s">
        <v>338</v>
      </c>
      <c r="W443" s="1" t="s">
        <v>339</v>
      </c>
    </row>
    <row r="444" spans="1:23" x14ac:dyDescent="0.3">
      <c r="A444" s="1" t="str">
        <f t="shared" ref="A444:A449" si="248">B444&amp;"_"&amp;TEXT(D444,"00")</f>
        <v>LP_Paralyze_CannotAction_01</v>
      </c>
      <c r="B444" s="1" t="s">
        <v>332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CannotAction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1.4</v>
      </c>
      <c r="O444" s="7" t="str">
        <f t="shared" ref="O444:O449" ca="1" si="249">IF(NOT(ISBLANK(N444)),N444,
IF(ISBLANK(M444),"",
VLOOKUP(M444,OFFSET(INDIRECT("$A:$B"),0,MATCH(M$1&amp;"_Verify",INDIRECT("$1:$1"),0)-1),2,0)
))</f>
        <v/>
      </c>
      <c r="S444" s="7" t="str">
        <f t="shared" ca="1" si="241"/>
        <v/>
      </c>
    </row>
    <row r="445" spans="1:23" x14ac:dyDescent="0.3">
      <c r="A445" s="1" t="str">
        <f t="shared" si="248"/>
        <v>LP_Paralyze_CannotAction_02</v>
      </c>
      <c r="B445" s="1" t="s">
        <v>332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CannotAction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</v>
      </c>
      <c r="O445" s="7" t="str">
        <f t="shared" ca="1" si="249"/>
        <v/>
      </c>
      <c r="S445" s="7" t="str">
        <f t="shared" ca="1" si="241"/>
        <v/>
      </c>
    </row>
    <row r="446" spans="1:23" x14ac:dyDescent="0.3">
      <c r="A446" s="1" t="str">
        <f t="shared" ref="A446" si="250">B446&amp;"_"&amp;TEXT(D446,"00")</f>
        <v>LP_Paralyze_CannotAction_03</v>
      </c>
      <c r="B446" s="1" t="s">
        <v>332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CannotAction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2.6</v>
      </c>
      <c r="O446" s="7" t="str">
        <f t="shared" ref="O446" ca="1" si="251">IF(NOT(ISBLANK(N446)),N446,
IF(ISBLANK(M446),"",
VLOOKUP(M446,OFFSET(INDIRECT("$A:$B"),0,MATCH(M$1&amp;"_Verify",INDIRECT("$1:$1"),0)-1),2,0)
))</f>
        <v/>
      </c>
      <c r="S446" s="7" t="str">
        <f t="shared" ref="S446" ca="1" si="252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48"/>
        <v>LP_Hold_01</v>
      </c>
      <c r="B447" s="1" t="s">
        <v>322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AttackWeightHitObject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0.25</v>
      </c>
      <c r="K447" s="1">
        <v>7.0000000000000007E-2</v>
      </c>
      <c r="O447" s="7" t="str">
        <f t="shared" ca="1" si="249"/>
        <v/>
      </c>
      <c r="P447" s="1">
        <v>1</v>
      </c>
      <c r="S447" s="7" t="str">
        <f t="shared" ca="1" si="241"/>
        <v/>
      </c>
      <c r="U447" s="1" t="s">
        <v>323</v>
      </c>
    </row>
    <row r="448" spans="1:23" x14ac:dyDescent="0.3">
      <c r="A448" s="1" t="str">
        <f t="shared" si="248"/>
        <v>LP_Hold_02</v>
      </c>
      <c r="B448" s="1" t="s">
        <v>322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AttackWeightHitObject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0.35</v>
      </c>
      <c r="K448" s="1">
        <v>0.09</v>
      </c>
      <c r="O448" s="7" t="str">
        <f t="shared" ca="1" si="249"/>
        <v/>
      </c>
      <c r="P448" s="1">
        <v>1</v>
      </c>
      <c r="S448" s="7" t="str">
        <f t="shared" ca="1" si="241"/>
        <v/>
      </c>
      <c r="U448" s="1" t="s">
        <v>323</v>
      </c>
    </row>
    <row r="449" spans="1:23" x14ac:dyDescent="0.3">
      <c r="A449" s="1" t="str">
        <f t="shared" si="248"/>
        <v>LP_Hold_03</v>
      </c>
      <c r="B449" s="1" t="s">
        <v>322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AttackWeightHitObject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0.45</v>
      </c>
      <c r="K449" s="1">
        <v>0.11</v>
      </c>
      <c r="O449" s="7" t="str">
        <f t="shared" ca="1" si="249"/>
        <v/>
      </c>
      <c r="P449" s="1">
        <v>1</v>
      </c>
      <c r="S449" s="7" t="str">
        <f t="shared" ca="1" si="241"/>
        <v/>
      </c>
      <c r="U449" s="1" t="s">
        <v>323</v>
      </c>
    </row>
    <row r="450" spans="1:23" x14ac:dyDescent="0.3">
      <c r="A450" s="1" t="str">
        <f t="shared" ref="A450:A455" si="253">B450&amp;"_"&amp;TEXT(D450,"00")</f>
        <v>LP_Hold_CannotMove_01</v>
      </c>
      <c r="B450" s="1" t="s">
        <v>324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CannotMove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1.5</v>
      </c>
      <c r="O450" s="7" t="str">
        <f t="shared" ref="O450:O455" ca="1" si="254">IF(NOT(ISBLANK(N450)),N450,
IF(ISBLANK(M450),"",
VLOOKUP(M450,OFFSET(INDIRECT("$A:$B"),0,MATCH(M$1&amp;"_Verify",INDIRECT("$1:$1"),0)-1),2,0)
))</f>
        <v/>
      </c>
      <c r="S450" s="7" t="str">
        <f t="shared" ca="1" si="241"/>
        <v/>
      </c>
      <c r="V450" s="1" t="s">
        <v>362</v>
      </c>
    </row>
    <row r="451" spans="1:23" x14ac:dyDescent="0.3">
      <c r="A451" s="1" t="str">
        <f t="shared" si="253"/>
        <v>LP_Hold_CannotMove_02</v>
      </c>
      <c r="B451" s="1" t="s">
        <v>324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CannotMove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3.1500000000000004</v>
      </c>
      <c r="O451" s="7" t="str">
        <f t="shared" ca="1" si="254"/>
        <v/>
      </c>
      <c r="S451" s="7" t="str">
        <f t="shared" ca="1" si="241"/>
        <v/>
      </c>
      <c r="V451" s="1" t="s">
        <v>362</v>
      </c>
    </row>
    <row r="452" spans="1:23" x14ac:dyDescent="0.3">
      <c r="A452" s="1" t="str">
        <f t="shared" si="253"/>
        <v>LP_Hold_CannotMove_03</v>
      </c>
      <c r="B452" s="1" t="s">
        <v>324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CannotMove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4.95</v>
      </c>
      <c r="O452" s="7" t="str">
        <f t="shared" ca="1" si="254"/>
        <v/>
      </c>
      <c r="S452" s="7" t="str">
        <f t="shared" ca="1" si="241"/>
        <v/>
      </c>
      <c r="V452" s="1" t="s">
        <v>362</v>
      </c>
    </row>
    <row r="453" spans="1:23" x14ac:dyDescent="0.3">
      <c r="A453" s="1" t="str">
        <f t="shared" si="253"/>
        <v>LP_Transport_01</v>
      </c>
      <c r="B453" s="1" t="s">
        <v>358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TeleportingHitObject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0.15</v>
      </c>
      <c r="K453" s="1">
        <v>0.1</v>
      </c>
      <c r="L453" s="1">
        <v>0.1</v>
      </c>
      <c r="N453" s="1">
        <v>3</v>
      </c>
      <c r="O453" s="7">
        <f t="shared" ca="1" si="254"/>
        <v>3</v>
      </c>
      <c r="P453" s="1">
        <v>1</v>
      </c>
      <c r="R453" s="1">
        <v>0</v>
      </c>
      <c r="S453" s="7">
        <f t="shared" ca="1" si="241"/>
        <v>0</v>
      </c>
      <c r="U453" s="1" t="s">
        <v>355</v>
      </c>
    </row>
    <row r="454" spans="1:23" x14ac:dyDescent="0.3">
      <c r="A454" s="1" t="str">
        <f t="shared" si="253"/>
        <v>LP_Transport_02</v>
      </c>
      <c r="B454" s="1" t="s">
        <v>358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TeleportingHitObject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0.22500000000000001</v>
      </c>
      <c r="K454" s="1">
        <v>0.1</v>
      </c>
      <c r="L454" s="1">
        <v>0.1</v>
      </c>
      <c r="N454" s="1">
        <v>6</v>
      </c>
      <c r="O454" s="7">
        <f t="shared" ca="1" si="254"/>
        <v>6</v>
      </c>
      <c r="P454" s="1">
        <v>1</v>
      </c>
      <c r="R454" s="1">
        <v>1</v>
      </c>
      <c r="S454" s="7">
        <f t="shared" ca="1" si="241"/>
        <v>1</v>
      </c>
      <c r="U454" s="1" t="s">
        <v>355</v>
      </c>
    </row>
    <row r="455" spans="1:23" x14ac:dyDescent="0.3">
      <c r="A455" s="1" t="str">
        <f t="shared" si="253"/>
        <v>LP_Transport_03</v>
      </c>
      <c r="B455" s="1" t="s">
        <v>358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TeleportingHitObject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</v>
      </c>
      <c r="K455" s="1">
        <v>0.1</v>
      </c>
      <c r="L455" s="1">
        <v>0.1</v>
      </c>
      <c r="N455" s="1">
        <v>9</v>
      </c>
      <c r="O455" s="7">
        <f t="shared" ca="1" si="254"/>
        <v>9</v>
      </c>
      <c r="P455" s="1">
        <v>1</v>
      </c>
      <c r="R455" s="1">
        <v>2</v>
      </c>
      <c r="S455" s="7">
        <f t="shared" ca="1" si="241"/>
        <v>2</v>
      </c>
      <c r="U455" s="1" t="s">
        <v>355</v>
      </c>
    </row>
    <row r="456" spans="1:23" x14ac:dyDescent="0.3">
      <c r="A456" s="1" t="str">
        <f t="shared" ref="A456:A458" si="255">B456&amp;"_"&amp;TEXT(D456,"00")</f>
        <v>LP_Transport_Teleported_01</v>
      </c>
      <c r="B456" s="1" t="s">
        <v>359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Teleported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10</v>
      </c>
      <c r="J456" s="1">
        <v>10</v>
      </c>
      <c r="O456" s="7" t="str">
        <f t="shared" ref="O456:O458" ca="1" si="256">IF(NOT(ISBLANK(N456)),N456,
IF(ISBLANK(M456),"",
VLOOKUP(M456,OFFSET(INDIRECT("$A:$B"),0,MATCH(M$1&amp;"_Verify",INDIRECT("$1:$1"),0)-1),2,0)
))</f>
        <v/>
      </c>
      <c r="S456" s="7" t="str">
        <f t="shared" ca="1" si="241"/>
        <v/>
      </c>
      <c r="U456" s="1" t="s">
        <v>444</v>
      </c>
      <c r="V456" s="1" t="s">
        <v>360</v>
      </c>
      <c r="W456" s="1" t="s">
        <v>361</v>
      </c>
    </row>
    <row r="457" spans="1:23" x14ac:dyDescent="0.3">
      <c r="A457" s="1" t="str">
        <f t="shared" si="255"/>
        <v>LP_Transport_Teleported_02</v>
      </c>
      <c r="B457" s="1" t="s">
        <v>359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Teleported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0">
        <v>14</v>
      </c>
      <c r="J457" s="1">
        <v>10</v>
      </c>
      <c r="O457" s="7" t="str">
        <f t="shared" ca="1" si="256"/>
        <v/>
      </c>
      <c r="S457" s="7" t="str">
        <f t="shared" ca="1" si="241"/>
        <v/>
      </c>
      <c r="U457" s="1" t="s">
        <v>444</v>
      </c>
      <c r="V457" s="1" t="s">
        <v>360</v>
      </c>
      <c r="W457" s="1" t="s">
        <v>361</v>
      </c>
    </row>
    <row r="458" spans="1:23" x14ac:dyDescent="0.3">
      <c r="A458" s="1" t="str">
        <f t="shared" si="255"/>
        <v>LP_Transport_Teleported_03</v>
      </c>
      <c r="B458" s="1" t="s">
        <v>359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Teleported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0">
        <v>18</v>
      </c>
      <c r="J458" s="1">
        <v>10</v>
      </c>
      <c r="O458" s="7" t="str">
        <f t="shared" ca="1" si="256"/>
        <v/>
      </c>
      <c r="S458" s="7" t="str">
        <f t="shared" ca="1" si="241"/>
        <v/>
      </c>
      <c r="U458" s="1" t="s">
        <v>444</v>
      </c>
      <c r="V458" s="1" t="s">
        <v>360</v>
      </c>
      <c r="W458" s="1" t="s">
        <v>361</v>
      </c>
    </row>
    <row r="459" spans="1:23" x14ac:dyDescent="0.3">
      <c r="A459" s="1" t="str">
        <f t="shared" ref="A459:A468" si="257">B459&amp;"_"&amp;TEXT(D459,"00")</f>
        <v>LP_SummonShield_01</v>
      </c>
      <c r="B459" s="1" t="s">
        <v>379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</v>
      </c>
      <c r="K459" s="1">
        <v>3</v>
      </c>
      <c r="O459" s="7" t="str">
        <f t="shared" ref="O459:O468" ca="1" si="258">IF(NOT(ISBLANK(N459)),N459,
IF(ISBLANK(M459),"",
VLOOKUP(M459,OFFSET(INDIRECT("$A:$B"),0,MATCH(M$1&amp;"_Verify",INDIRECT("$1:$1"),0)-1),2,0)
))</f>
        <v/>
      </c>
      <c r="S459" s="7" t="str">
        <f t="shared" ref="S459:S468" ca="1" si="259">IF(NOT(ISBLANK(R459)),R459,
IF(ISBLANK(Q459),"",
VLOOKUP(Q459,OFFSET(INDIRECT("$A:$B"),0,MATCH(Q$1&amp;"_Verify",INDIRECT("$1:$1"),0)-1),2,0)
))</f>
        <v/>
      </c>
      <c r="T459" s="1" t="s">
        <v>381</v>
      </c>
    </row>
    <row r="460" spans="1:23" x14ac:dyDescent="0.3">
      <c r="A460" s="1" t="str">
        <f t="shared" si="257"/>
        <v>LP_SummonShield_02</v>
      </c>
      <c r="B460" s="1" t="s">
        <v>379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1.9672131147540985</v>
      </c>
      <c r="K460" s="1">
        <v>3</v>
      </c>
      <c r="O460" s="7" t="str">
        <f t="shared" ca="1" si="258"/>
        <v/>
      </c>
      <c r="S460" s="7" t="str">
        <f t="shared" ca="1" si="259"/>
        <v/>
      </c>
      <c r="T460" s="1" t="s">
        <v>381</v>
      </c>
    </row>
    <row r="461" spans="1:23" x14ac:dyDescent="0.3">
      <c r="A461" s="1" t="str">
        <f t="shared" si="257"/>
        <v>LP_SummonShield_03</v>
      </c>
      <c r="B461" s="1" t="s">
        <v>379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CreateWall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1.4285714285714284</v>
      </c>
      <c r="K461" s="1">
        <v>3</v>
      </c>
      <c r="O461" s="7" t="str">
        <f t="shared" ca="1" si="258"/>
        <v/>
      </c>
      <c r="S461" s="7" t="str">
        <f t="shared" ca="1" si="259"/>
        <v/>
      </c>
      <c r="T461" s="1" t="s">
        <v>381</v>
      </c>
    </row>
    <row r="462" spans="1:23" x14ac:dyDescent="0.3">
      <c r="A462" s="1" t="str">
        <f t="shared" si="257"/>
        <v>LP_SummonShield_04</v>
      </c>
      <c r="B462" s="1" t="s">
        <v>379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CreateWall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1.1009174311926606</v>
      </c>
      <c r="K462" s="1">
        <v>3</v>
      </c>
      <c r="O462" s="7" t="str">
        <f t="shared" ca="1" si="258"/>
        <v/>
      </c>
      <c r="S462" s="7" t="str">
        <f t="shared" ca="1" si="259"/>
        <v/>
      </c>
      <c r="T462" s="1" t="s">
        <v>381</v>
      </c>
    </row>
    <row r="463" spans="1:23" x14ac:dyDescent="0.3">
      <c r="A463" s="1" t="str">
        <f t="shared" si="257"/>
        <v>LP_SummonShield_05</v>
      </c>
      <c r="B463" s="1" t="s">
        <v>379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CreateWall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0.88235294117647056</v>
      </c>
      <c r="K463" s="1">
        <v>3</v>
      </c>
      <c r="O463" s="7" t="str">
        <f t="shared" ca="1" si="258"/>
        <v/>
      </c>
      <c r="S463" s="7" t="str">
        <f t="shared" ca="1" si="259"/>
        <v/>
      </c>
      <c r="T463" s="1" t="s">
        <v>381</v>
      </c>
    </row>
    <row r="464" spans="1:23" x14ac:dyDescent="0.3">
      <c r="A464" s="1" t="str">
        <f t="shared" si="257"/>
        <v>LP_HealSpOnAttack_01</v>
      </c>
      <c r="B464" s="1" t="s">
        <v>531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K464" s="1">
        <v>1</v>
      </c>
      <c r="O464" s="7" t="str">
        <f t="shared" ca="1" si="258"/>
        <v/>
      </c>
      <c r="S464" s="7" t="str">
        <f t="shared" ca="1" si="259"/>
        <v/>
      </c>
    </row>
    <row r="465" spans="1:19" x14ac:dyDescent="0.3">
      <c r="A465" s="1" t="str">
        <f t="shared" si="257"/>
        <v>LP_HealSpOnAttack_02</v>
      </c>
      <c r="B465" s="1" t="s">
        <v>531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2.1</v>
      </c>
      <c r="K465" s="1">
        <v>2.1</v>
      </c>
      <c r="O465" s="7" t="str">
        <f t="shared" ca="1" si="258"/>
        <v/>
      </c>
      <c r="S465" s="7" t="str">
        <f t="shared" ca="1" si="259"/>
        <v/>
      </c>
    </row>
    <row r="466" spans="1:19" x14ac:dyDescent="0.3">
      <c r="A466" s="1" t="str">
        <f t="shared" si="257"/>
        <v>LP_HealSpOnAttack_03</v>
      </c>
      <c r="B466" s="1" t="s">
        <v>531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3.3000000000000003</v>
      </c>
      <c r="K466" s="1">
        <v>3.3000000000000003</v>
      </c>
      <c r="O466" s="7" t="str">
        <f t="shared" ca="1" si="258"/>
        <v/>
      </c>
      <c r="S466" s="7" t="str">
        <f t="shared" ca="1" si="259"/>
        <v/>
      </c>
    </row>
    <row r="467" spans="1:19" x14ac:dyDescent="0.3">
      <c r="A467" s="1" t="str">
        <f t="shared" si="257"/>
        <v>LP_HealSpOnAttackBetter_01</v>
      </c>
      <c r="B467" s="1" t="s">
        <v>533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HealSpOnHit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1.6666666666666667</v>
      </c>
      <c r="K467" s="1">
        <v>1.6666666666666667</v>
      </c>
      <c r="O467" s="7" t="str">
        <f t="shared" ca="1" si="258"/>
        <v/>
      </c>
      <c r="S467" s="7" t="str">
        <f t="shared" ca="1" si="259"/>
        <v/>
      </c>
    </row>
    <row r="468" spans="1:19" x14ac:dyDescent="0.3">
      <c r="A468" s="1" t="str">
        <f t="shared" si="257"/>
        <v>LP_HealSpOnAttackBetter_02</v>
      </c>
      <c r="B468" s="1" t="s">
        <v>533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HealSpOnHit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3.5000000000000004</v>
      </c>
      <c r="K468" s="1">
        <v>3.5000000000000004</v>
      </c>
      <c r="O468" s="7" t="str">
        <f t="shared" ca="1" si="258"/>
        <v/>
      </c>
      <c r="S468" s="7" t="str">
        <f t="shared" ca="1" si="259"/>
        <v/>
      </c>
    </row>
    <row r="469" spans="1:19" x14ac:dyDescent="0.3">
      <c r="A469" s="1" t="str">
        <f t="shared" ref="A469:A474" si="260">B469&amp;"_"&amp;TEXT(D469,"00")</f>
        <v>LP_HealSpOnAttackBetter_03</v>
      </c>
      <c r="B469" s="1" t="s">
        <v>533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HealSpOnHit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5.5</v>
      </c>
      <c r="K469" s="1">
        <v>5.5</v>
      </c>
      <c r="O469" s="7" t="str">
        <f t="shared" ref="O469:O474" ca="1" si="261">IF(NOT(ISBLANK(N469)),N469,
IF(ISBLANK(M469),"",
VLOOKUP(M469,OFFSET(INDIRECT("$A:$B"),0,MATCH(M$1&amp;"_Verify",INDIRECT("$1:$1"),0)-1),2,0)
))</f>
        <v/>
      </c>
      <c r="S469" s="7" t="str">
        <f t="shared" ref="S469:S474" ca="1" si="262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60"/>
        <v>LP_PaybackSp_01</v>
      </c>
      <c r="B470" s="1" t="s">
        <v>547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0.23333333333333336</v>
      </c>
      <c r="K470" s="1">
        <v>0.28518518518518521</v>
      </c>
      <c r="O470" s="7" t="str">
        <f t="shared" ca="1" si="261"/>
        <v/>
      </c>
      <c r="S470" s="7" t="str">
        <f t="shared" ca="1" si="262"/>
        <v/>
      </c>
    </row>
    <row r="471" spans="1:19" x14ac:dyDescent="0.3">
      <c r="A471" s="1" t="str">
        <f t="shared" si="260"/>
        <v>LP_PaybackSp_02</v>
      </c>
      <c r="B471" s="1" t="s">
        <v>547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0.38126801152737749</v>
      </c>
      <c r="K471" s="1">
        <v>0.46599423631123921</v>
      </c>
      <c r="O471" s="7" t="str">
        <f t="shared" ca="1" si="261"/>
        <v/>
      </c>
      <c r="S471" s="7" t="str">
        <f t="shared" ca="1" si="262"/>
        <v/>
      </c>
    </row>
    <row r="472" spans="1:19" x14ac:dyDescent="0.3">
      <c r="A472" s="1" t="str">
        <f t="shared" si="260"/>
        <v>LP_PaybackSp_03</v>
      </c>
      <c r="B472" s="1" t="s">
        <v>547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PaybackSp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0.48236658932714627</v>
      </c>
      <c r="K472" s="1">
        <v>0.58955916473317882</v>
      </c>
      <c r="O472" s="7" t="str">
        <f t="shared" ca="1" si="261"/>
        <v/>
      </c>
      <c r="S472" s="7" t="str">
        <f t="shared" ca="1" si="262"/>
        <v/>
      </c>
    </row>
    <row r="473" spans="1:19" x14ac:dyDescent="0.3">
      <c r="A473" s="1" t="str">
        <f t="shared" si="260"/>
        <v>LP_PaybackSp_04</v>
      </c>
      <c r="B473" s="1" t="s">
        <v>547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PaybackSp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0.55517241379310345</v>
      </c>
      <c r="K473" s="1">
        <v>0.67854406130268197</v>
      </c>
      <c r="O473" s="7" t="str">
        <f t="shared" ca="1" si="261"/>
        <v/>
      </c>
      <c r="S473" s="7" t="str">
        <f t="shared" ca="1" si="262"/>
        <v/>
      </c>
    </row>
    <row r="474" spans="1:19" x14ac:dyDescent="0.3">
      <c r="A474" s="1" t="str">
        <f t="shared" si="260"/>
        <v>LP_PaybackSp_05</v>
      </c>
      <c r="B474" s="1" t="s">
        <v>547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PaybackSp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0.60967741935483877</v>
      </c>
      <c r="K474" s="1">
        <v>0.74516129032258072</v>
      </c>
      <c r="O474" s="7" t="str">
        <f t="shared" ca="1" si="261"/>
        <v/>
      </c>
      <c r="S474" s="7" t="str">
        <f t="shared" ca="1" si="262"/>
        <v/>
      </c>
    </row>
    <row r="475" spans="1:19" x14ac:dyDescent="0.3">
      <c r="A475" s="1" t="str">
        <f t="shared" ref="A475:A476" si="263">B475&amp;"_"&amp;TEXT(D475,"00")</f>
        <v>PN_Magic2Times_01</v>
      </c>
      <c r="B475" s="1" t="s">
        <v>387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396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ref="O475:O476" ca="1" si="264">IF(NOT(ISBLANK(N475)),N475,
IF(ISBLANK(M475),"",
VLOOKUP(M475,OFFSET(INDIRECT("$A:$B"),0,MATCH(M$1&amp;"_Verify",INDIRECT("$1:$1"),0)-1),2,0)
))</f>
        <v/>
      </c>
      <c r="S475" s="7" t="str">
        <f t="shared" ref="S475:S476" ca="1" si="265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263"/>
        <v>PN_Machine2Times_01</v>
      </c>
      <c r="B476" s="1" t="s">
        <v>404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EnlargeDamage</v>
      </c>
      <c r="G476" s="1" t="s">
        <v>406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O476" s="7" t="str">
        <f t="shared" ca="1" si="264"/>
        <v/>
      </c>
      <c r="S476" s="7" t="str">
        <f t="shared" ca="1" si="265"/>
        <v/>
      </c>
    </row>
    <row r="477" spans="1:19" x14ac:dyDescent="0.3">
      <c r="A477" s="1" t="str">
        <f t="shared" ref="A477:A478" si="266">B477&amp;"_"&amp;TEXT(D477,"00")</f>
        <v>PN_Nature2Times_01</v>
      </c>
      <c r="B477" s="1" t="s">
        <v>389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EnlargeDamage</v>
      </c>
      <c r="G477" s="1" t="s">
        <v>399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</v>
      </c>
      <c r="O477" s="7" t="str">
        <f t="shared" ref="O477:O478" ca="1" si="267">IF(NOT(ISBLANK(N477)),N477,
IF(ISBLANK(M477),"",
VLOOKUP(M477,OFFSET(INDIRECT("$A:$B"),0,MATCH(M$1&amp;"_Verify",INDIRECT("$1:$1"),0)-1),2,0)
))</f>
        <v/>
      </c>
      <c r="S477" s="7" t="str">
        <f t="shared" ref="S477:S478" ca="1" si="268">IF(NOT(ISBLANK(R477)),R477,
IF(ISBLANK(Q477),"",
VLOOKUP(Q477,OFFSET(INDIRECT("$A:$B"),0,MATCH(Q$1&amp;"_Verify",INDIRECT("$1:$1"),0)-1),2,0)
))</f>
        <v/>
      </c>
    </row>
    <row r="478" spans="1:19" x14ac:dyDescent="0.3">
      <c r="A478" s="1" t="str">
        <f t="shared" si="266"/>
        <v>PN_Qigong2Times_01</v>
      </c>
      <c r="B478" s="1" t="s">
        <v>405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EnlargeDamage</v>
      </c>
      <c r="G478" s="1" t="s">
        <v>407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</v>
      </c>
      <c r="O478" s="7" t="str">
        <f t="shared" ca="1" si="267"/>
        <v/>
      </c>
      <c r="S478" s="7" t="str">
        <f t="shared" ca="1" si="268"/>
        <v/>
      </c>
    </row>
  </sheetData>
  <phoneticPr fontId="1" type="noConversion"/>
  <conditionalFormatting sqref="A1:W78 A80:W1048576">
    <cfRule type="expression" dxfId="1" priority="36">
      <formula>AND(OFFSET($B1,-1,0)=$B1,OFFSET(A1,-1,0)=A1)</formula>
    </cfRule>
  </conditionalFormatting>
  <conditionalFormatting sqref="A79:W79">
    <cfRule type="expression" dxfId="0" priority="1">
      <formula>AND(OFFSET($B79,-1,0)=$B79,OFFSET(A79,-1,0)=A79)</formula>
    </cfRule>
  </conditionalFormatting>
  <dataValidations count="1">
    <dataValidation type="list" allowBlank="1" showInputMessage="1" showErrorMessage="1" sqref="Q306:Q478 M3:M478 Q3:Q2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G306:G311 G3:G67 G74:G297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2020-02-29T13:35:44Z</dcterms:modified>
</cp:coreProperties>
</file>