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5C5E92-CCB0-4933-B5FB-C960B4A10B42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2" l="1"/>
  <c r="W3" i="3" l="1"/>
  <c r="W2" i="3"/>
  <c r="M7" i="2" l="1"/>
  <c r="M6" i="2" l="1"/>
  <c r="M5" i="2"/>
  <c r="M4" i="2"/>
  <c r="M3" i="2"/>
  <c r="M2" i="2"/>
  <c r="B3" i="3" l="1"/>
  <c r="K2" i="3" l="1"/>
  <c r="K3" i="3"/>
  <c r="K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T13" i="3"/>
  <c r="T12" i="3"/>
  <c r="T11" i="3"/>
  <c r="T10" i="3"/>
  <c r="T9" i="3"/>
  <c r="T8" i="3"/>
  <c r="T7" i="3"/>
  <c r="T6" i="3"/>
  <c r="T5" i="3"/>
  <c r="T4" i="3"/>
  <c r="T3" i="3"/>
  <c r="Q10" i="3"/>
  <c r="Q9" i="3"/>
  <c r="Q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T2" i="3" l="1"/>
  <c r="Q7" i="3" l="1"/>
  <c r="Q6" i="3"/>
  <c r="Q5" i="3"/>
  <c r="Q4" i="3"/>
  <c r="Q3" i="3"/>
  <c r="Q2" i="3"/>
  <c r="N3" i="3"/>
  <c r="N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<sst xmlns="http://schemas.openxmlformats.org/spreadsheetml/2006/main" count="1765" uniqueCount="135">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</sst>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TestPoison01</v>
          </cell>
        </row>
        <row r="12">
          <cell r="A12" t="str">
            <v>LP_ChangeActorStatus010</v>
          </cell>
        </row>
        <row r="13">
          <cell r="A13" t="str">
            <v>LP_PiercingHitObject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6" priority="3">
      <formula>N2=N1</formula>
    </cfRule>
  </conditionalFormatting>
  <conditionalFormatting sqref="N3:N772">
    <cfRule type="expression" dxfId="5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W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10" max="10" width="15.375" customWidth="1" outlineLevel="1"/>
    <col min="11" max="11" width="9" customWidth="1" outlineLevel="1"/>
    <col min="13" max="13" width="15.375" customWidth="1" outlineLevel="1"/>
    <col min="14" max="14" width="9" customWidth="1" outlineLevel="1"/>
    <col min="16" max="16" width="15.875" customWidth="1" outlineLevel="1"/>
    <col min="17" max="17" width="9" customWidth="1" outlineLevel="1"/>
    <col min="19" max="19" width="19.125" customWidth="1" outlineLevel="1"/>
    <col min="20" max="20" width="9" customWidth="1" outlineLevel="1"/>
    <col min="22" max="22" width="19.125" customWidth="1" outlineLevel="1"/>
    <col min="23" max="23" width="9" outlineLevel="1"/>
  </cols>
  <sheetData>
    <row r="1" spans="1:23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126</v>
      </c>
      <c r="H1" t="s">
        <v>54</v>
      </c>
      <c r="J1" t="s">
        <v>18</v>
      </c>
      <c r="K1" t="s">
        <v>19</v>
      </c>
      <c r="M1" t="s">
        <v>81</v>
      </c>
      <c r="N1" t="s">
        <v>19</v>
      </c>
      <c r="P1" t="s">
        <v>20</v>
      </c>
      <c r="Q1" t="s">
        <v>19</v>
      </c>
      <c r="S1" t="s">
        <v>22</v>
      </c>
      <c r="T1" t="s">
        <v>19</v>
      </c>
      <c r="V1" t="s">
        <v>129</v>
      </c>
      <c r="W1" t="s">
        <v>19</v>
      </c>
    </row>
    <row r="2" spans="1:23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G2" t="s">
        <v>127</v>
      </c>
      <c r="J2" t="s">
        <v>76</v>
      </c>
      <c r="K2">
        <f>COUNTIF(C:C,J2)</f>
        <v>0</v>
      </c>
      <c r="M2" t="s">
        <v>77</v>
      </c>
      <c r="N2">
        <f>COUNTIF(D:D,M2)</f>
        <v>0</v>
      </c>
      <c r="P2" t="s">
        <v>63</v>
      </c>
      <c r="Q2">
        <f t="shared" ref="Q2:Q10" si="0">COUNTIF(E:E,P2)</f>
        <v>17</v>
      </c>
      <c r="S2" t="s">
        <v>105</v>
      </c>
      <c r="T2">
        <f t="shared" ref="T2:T13" si="1">COUNTIF(F:F,S2)</f>
        <v>0</v>
      </c>
      <c r="V2" t="s">
        <v>127</v>
      </c>
      <c r="W2">
        <f>COUNTIF(G:G,V2)</f>
        <v>21</v>
      </c>
    </row>
    <row r="3" spans="1:23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G3" t="s">
        <v>127</v>
      </c>
      <c r="J3" t="s">
        <v>78</v>
      </c>
      <c r="K3">
        <f>COUNTIF(C:C,J3)</f>
        <v>0</v>
      </c>
      <c r="M3" t="s">
        <v>80</v>
      </c>
      <c r="N3">
        <f>COUNTIF(D:D,M3)</f>
        <v>0</v>
      </c>
      <c r="P3" t="s">
        <v>55</v>
      </c>
      <c r="Q3">
        <f t="shared" si="0"/>
        <v>0</v>
      </c>
      <c r="S3" t="s">
        <v>106</v>
      </c>
      <c r="T3">
        <f t="shared" si="1"/>
        <v>0</v>
      </c>
      <c r="V3" t="s">
        <v>128</v>
      </c>
      <c r="W3">
        <f>COUNTIF(G:G,V3)</f>
        <v>1</v>
      </c>
    </row>
    <row r="4" spans="1:23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G4" t="s">
        <v>127</v>
      </c>
      <c r="J4" t="s">
        <v>79</v>
      </c>
      <c r="K4">
        <f>COUNTIF(C:C,J4)</f>
        <v>0</v>
      </c>
      <c r="P4" t="s">
        <v>56</v>
      </c>
      <c r="Q4">
        <f t="shared" si="0"/>
        <v>0</v>
      </c>
      <c r="S4" t="s">
        <v>107</v>
      </c>
      <c r="T4">
        <f t="shared" si="1"/>
        <v>0</v>
      </c>
    </row>
    <row r="5" spans="1:23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G5" t="s">
        <v>127</v>
      </c>
      <c r="P5" t="s">
        <v>57</v>
      </c>
      <c r="Q5">
        <f t="shared" si="0"/>
        <v>0</v>
      </c>
      <c r="S5" t="s">
        <v>108</v>
      </c>
      <c r="T5">
        <f t="shared" si="1"/>
        <v>0</v>
      </c>
    </row>
    <row r="6" spans="1:23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G6" t="s">
        <v>128</v>
      </c>
      <c r="P6" t="s">
        <v>58</v>
      </c>
      <c r="Q6">
        <f t="shared" si="0"/>
        <v>0</v>
      </c>
      <c r="S6" t="s">
        <v>109</v>
      </c>
      <c r="T6">
        <f t="shared" si="1"/>
        <v>0</v>
      </c>
    </row>
    <row r="7" spans="1:23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G7" t="s">
        <v>127</v>
      </c>
      <c r="P7" t="s">
        <v>59</v>
      </c>
      <c r="Q7">
        <f t="shared" si="0"/>
        <v>0</v>
      </c>
      <c r="S7" t="s">
        <v>110</v>
      </c>
      <c r="T7">
        <f t="shared" si="1"/>
        <v>0</v>
      </c>
    </row>
    <row r="8" spans="1:23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G8" t="s">
        <v>127</v>
      </c>
      <c r="P8" t="s">
        <v>60</v>
      </c>
      <c r="Q8">
        <f t="shared" si="0"/>
        <v>0</v>
      </c>
      <c r="S8" t="s">
        <v>111</v>
      </c>
      <c r="T8">
        <f t="shared" si="1"/>
        <v>0</v>
      </c>
    </row>
    <row r="9" spans="1:23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G9" t="s">
        <v>127</v>
      </c>
      <c r="P9" t="s">
        <v>61</v>
      </c>
      <c r="Q9">
        <f t="shared" si="0"/>
        <v>0</v>
      </c>
      <c r="S9" t="s">
        <v>112</v>
      </c>
      <c r="T9">
        <f t="shared" si="1"/>
        <v>0</v>
      </c>
    </row>
    <row r="10" spans="1:23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G10" t="s">
        <v>127</v>
      </c>
      <c r="P10" t="s">
        <v>62</v>
      </c>
      <c r="Q10">
        <f t="shared" si="0"/>
        <v>0</v>
      </c>
      <c r="S10" t="s">
        <v>113</v>
      </c>
      <c r="T10">
        <f t="shared" si="1"/>
        <v>0</v>
      </c>
    </row>
    <row r="11" spans="1:23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G11" t="s">
        <v>127</v>
      </c>
      <c r="S11" t="s">
        <v>114</v>
      </c>
      <c r="T11">
        <f t="shared" si="1"/>
        <v>0</v>
      </c>
    </row>
    <row r="12" spans="1:23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G12" t="s">
        <v>127</v>
      </c>
      <c r="S12" t="s">
        <v>115</v>
      </c>
      <c r="T12">
        <f t="shared" si="1"/>
        <v>0</v>
      </c>
    </row>
    <row r="13" spans="1:23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G13" t="s">
        <v>127</v>
      </c>
      <c r="S13" t="s">
        <v>116</v>
      </c>
      <c r="T13">
        <f t="shared" si="1"/>
        <v>0</v>
      </c>
    </row>
    <row r="14" spans="1:23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  <c r="G14" t="s">
        <v>127</v>
      </c>
    </row>
    <row r="15" spans="1:23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  <c r="G15" t="s">
        <v>127</v>
      </c>
    </row>
    <row r="16" spans="1:23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  <c r="G16" t="s">
        <v>127</v>
      </c>
    </row>
    <row r="17" spans="1:7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  <c r="G17" t="s">
        <v>127</v>
      </c>
    </row>
    <row r="18" spans="1:7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  <c r="G18" t="s">
        <v>127</v>
      </c>
    </row>
    <row r="19" spans="1:7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  <c r="G19" t="s">
        <v>127</v>
      </c>
    </row>
    <row r="20" spans="1:7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  <c r="G20" t="s">
        <v>127</v>
      </c>
    </row>
    <row r="21" spans="1:7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  <c r="G21" t="s">
        <v>127</v>
      </c>
    </row>
    <row r="22" spans="1:7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  <c r="G22" t="s">
        <v>127</v>
      </c>
    </row>
    <row r="23" spans="1:7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  <c r="G23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0"/>
  <sheetViews>
    <sheetView tabSelected="1" workbookViewId="0">
      <selection activeCell="A11" sqref="A11"/>
    </sheetView>
  </sheetViews>
  <sheetFormatPr defaultRowHeight="16.5" outlineLevelCol="1" x14ac:dyDescent="0.3"/>
  <cols>
    <col min="1" max="1" width="23.75" customWidth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  <c r="N1" t="s">
        <v>130</v>
      </c>
    </row>
    <row r="2" spans="1:14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  <c r="N2" t="b">
        <v>1</v>
      </c>
    </row>
    <row r="3" spans="1:14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  <c r="N3" t="b">
        <v>1</v>
      </c>
    </row>
    <row r="4" spans="1:14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  <c r="N4" t="b">
        <v>1</v>
      </c>
    </row>
    <row r="5" spans="1:14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  <c r="N5" t="b">
        <v>1</v>
      </c>
    </row>
    <row r="6" spans="1:14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  <c r="N6" t="b">
        <v>1</v>
      </c>
    </row>
    <row r="7" spans="1:14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125</v>
      </c>
      <c r="M7" t="str">
        <f>IF(ISBLANK(L7),"",
IF(ISERROR(FIND(",",L7)),
  IF(ISERROR(VLOOKUP(L7,[2]AffectorValueTable!$A:$A,1,0)),"어펙터밸류없음",
  ""),
IF(ISERROR(FIND(",",L7,FIND(",",L7)+1)),
  IF(OR(ISERROR(VLOOKUP(LEFT(L7,FIND(",",L7)-1),[2]AffectorValueTable!$A:$A,1,0)),ISERROR(VLOOKUP(TRIM(MID(L7,FIND(",",L7)+1,999)),[2]AffectorValueTable!$A:$A,1,0))),"어펙터밸류없음",
  ""),
IF(ISERROR(FIND(",",L7,FIND(",",L7,FIND(",",L7)+1)+1)),
  IF(OR(ISERROR(VLOOKUP(LEFT(L7,FIND(",",L7)-1),[2]AffectorValueTable!$A:$A,1,0)),ISERROR(VLOOKUP(TRIM(MID(L7,FIND(",",L7)+1,FIND(",",L7,FIND(",",L7)+1)-FIND(",",L7)-1)),[2]AffectorValueTable!$A:$A,1,0)),ISERROR(VLOOKUP(TRIM(MID(L7,FIND(",",L7,FIND(",",L7)+1)+1,999)),[2]AffectorValueTable!$A:$A,1,0))),"어펙터밸류없음",
  ""),
IF(ISERROR(FIND(",",L7,FIND(",",L7,FIND(",",L7,FIND(",",L7)+1)+1)+1)),
  IF(OR(ISERROR(VLOOKUP(LEFT(L7,FIND(",",L7)-1),[2]AffectorValueTable!$A:$A,1,0)),ISERROR(VLOOKUP(TRIM(MID(L7,FIND(",",L7)+1,FIND(",",L7,FIND(",",L7)+1)-FIND(",",L7)-1)),[2]AffectorValueTable!$A:$A,1,0)),ISERROR(VLOOKUP(TRIM(MID(L7,FIND(",",L7,FIND(",",L7)+1)+1,FIND(",",L7,FIND(",",L7,FIND(",",L7)+1)+1)-FIND(",",L7,FIND(",",L7)+1)-1)),[2]AffectorValueTable!$A:$A,1,0)),ISERROR(VLOOKUP(TRIM(MID(L7,FIND(",",L7,FIND(",",L7,FIND(",",L7)+1)+1)+1,999)),[2]AffectorValueTable!$A:$A,1,0))),"어펙터밸류없음",
  ""),
)))))</f>
        <v/>
      </c>
      <c r="N7" t="b">
        <v>1</v>
      </c>
    </row>
    <row r="8" spans="1:14" x14ac:dyDescent="0.3">
      <c r="A8" t="s">
        <v>131</v>
      </c>
      <c r="B8">
        <v>1</v>
      </c>
      <c r="C8">
        <v>1</v>
      </c>
      <c r="D8">
        <v>1</v>
      </c>
      <c r="E8">
        <v>3</v>
      </c>
      <c r="F8">
        <v>2.2999999999999998</v>
      </c>
      <c r="G8">
        <v>0</v>
      </c>
      <c r="H8" t="b">
        <v>0</v>
      </c>
      <c r="I8" t="b">
        <v>1</v>
      </c>
      <c r="K8">
        <v>10.199999999999999</v>
      </c>
      <c r="M8" t="str">
        <f>IF(ISBLANK(L8),"",
IF(ISERROR(FIND(",",L8)),
  IF(ISERROR(VLOOKUP(L8,[2]AffectorValueTable!$A:$A,1,0)),"어펙터밸류없음",
  ""),
IF(ISERROR(FIND(",",L8,FIND(",",L8)+1)),
  IF(OR(ISERROR(VLOOKUP(LEFT(L8,FIND(",",L8)-1),[2]AffectorValueTable!$A:$A,1,0)),ISERROR(VLOOKUP(TRIM(MID(L8,FIND(",",L8)+1,999)),[2]AffectorValueTable!$A:$A,1,0))),"어펙터밸류없음",
  ""),
IF(ISERROR(FIND(",",L8,FIND(",",L8,FIND(",",L8)+1)+1)),
  IF(OR(ISERROR(VLOOKUP(LEFT(L8,FIND(",",L8)-1),[2]AffectorValueTable!$A:$A,1,0)),ISERROR(VLOOKUP(TRIM(MID(L8,FIND(",",L8)+1,FIND(",",L8,FIND(",",L8)+1)-FIND(",",L8)-1)),[2]AffectorValueTable!$A:$A,1,0)),ISERROR(VLOOKUP(TRIM(MID(L8,FIND(",",L8,FIND(",",L8)+1)+1,999)),[2]AffectorValueTable!$A:$A,1,0))),"어펙터밸류없음",
  ""),
IF(ISERROR(FIND(",",L8,FIND(",",L8,FIND(",",L8,FIND(",",L8)+1)+1)+1)),
  IF(OR(ISERROR(VLOOKUP(LEFT(L8,FIND(",",L8)-1),[2]AffectorValueTable!$A:$A,1,0)),ISERROR(VLOOKUP(TRIM(MID(L8,FIND(",",L8)+1,FIND(",",L8,FIND(",",L8)+1)-FIND(",",L8)-1)),[2]AffectorValueTable!$A:$A,1,0)),ISERROR(VLOOKUP(TRIM(MID(L8,FIND(",",L8,FIND(",",L8)+1)+1,FIND(",",L8,FIND(",",L8,FIND(",",L8)+1)+1)-FIND(",",L8,FIND(",",L8)+1)-1)),[2]AffectorValueTable!$A:$A,1,0)),ISERROR(VLOOKUP(TRIM(MID(L8,FIND(",",L8,FIND(",",L8,FIND(",",L8)+1)+1)+1,999)),[2]AffectorValueTable!$A:$A,1,0))),"어펙터밸류없음",
  ""),
)))))</f>
        <v/>
      </c>
      <c r="N8" t="b">
        <v>0</v>
      </c>
    </row>
    <row r="9" spans="1:14" x14ac:dyDescent="0.3">
      <c r="A9" t="s">
        <v>132</v>
      </c>
      <c r="B9">
        <v>1.3</v>
      </c>
      <c r="C9">
        <v>0.9</v>
      </c>
      <c r="D9">
        <v>1</v>
      </c>
      <c r="E9">
        <v>3</v>
      </c>
      <c r="F9">
        <v>2.5</v>
      </c>
      <c r="G9">
        <v>0</v>
      </c>
      <c r="H9" t="b">
        <v>0</v>
      </c>
      <c r="I9" t="b">
        <v>1</v>
      </c>
      <c r="K9">
        <v>10.4</v>
      </c>
      <c r="L9" t="s">
        <v>133</v>
      </c>
      <c r="N9" t="b">
        <v>1</v>
      </c>
    </row>
    <row r="10" spans="1:14" x14ac:dyDescent="0.3">
      <c r="A10" t="s">
        <v>134</v>
      </c>
      <c r="B10">
        <v>1</v>
      </c>
      <c r="C10">
        <v>1</v>
      </c>
      <c r="D10">
        <v>1</v>
      </c>
      <c r="E10">
        <v>3.3</v>
      </c>
      <c r="F10">
        <v>2.2000000000000002</v>
      </c>
      <c r="G10">
        <v>0</v>
      </c>
      <c r="H10" t="b">
        <v>0</v>
      </c>
      <c r="I10" t="b">
        <v>1</v>
      </c>
      <c r="K10">
        <v>10.5</v>
      </c>
      <c r="N10" t="b">
        <v>1</v>
      </c>
    </row>
  </sheetData>
  <phoneticPr fontId="1" type="noConversion"/>
  <conditionalFormatting sqref="M9 M11:M1048576">
    <cfRule type="expression" dxfId="4" priority="4">
      <formula>M9=M8</formula>
    </cfRule>
  </conditionalFormatting>
  <conditionalFormatting sqref="L1 M1:M6 N1">
    <cfRule type="expression" dxfId="3" priority="6">
      <formula>L1=L1048546</formula>
    </cfRule>
  </conditionalFormatting>
  <conditionalFormatting sqref="M7">
    <cfRule type="expression" dxfId="2" priority="2">
      <formula>M7=M1048552</formula>
    </cfRule>
  </conditionalFormatting>
  <conditionalFormatting sqref="M8">
    <cfRule type="expression" dxfId="1" priority="1">
      <formula>M8=M1048553</formula>
    </cfRule>
  </conditionalFormatting>
  <conditionalFormatting sqref="M10">
    <cfRule type="expression" dxfId="0" priority="9">
      <formula>M10=#REF!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2019-10-25T10:11:11Z</dcterms:modified>
</cp:coreProperties>
</file>