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5FD9B01-280A-4C47-B64C-795FF2262787}" xr6:coauthVersionLast="45" xr6:coauthVersionMax="45" xr10:uidLastSave="{00000000-0000-0000-0000-000000000000}"/>
  <bookViews>
    <workbookView xWindow="-28920" yWindow="-120" windowWidth="29040" windowHeight="15840" tabRatio="814" activeTab="1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C5" i="3"/>
  <c r="C3" i="3"/>
  <c r="C2" i="3"/>
  <c r="C4" i="3"/>
  <c r="E2" i="2"/>
  <c r="E5" i="2"/>
  <c r="E3" i="2"/>
  <c r="E6" i="2"/>
  <c r="E4" i="2"/>
  <c r="C4" i="2"/>
  <c r="C3" i="2"/>
  <c r="C5" i="2"/>
  <c r="C2" i="2"/>
  <c r="C6" i="2"/>
  <c r="L10" i="1" l="1"/>
  <c r="J10" i="1"/>
  <c r="F10" i="1"/>
  <c r="D10" i="1"/>
  <c r="L5" i="1"/>
  <c r="J5" i="1"/>
  <c r="F5" i="1"/>
  <c r="D5" i="1"/>
  <c r="L4" i="1"/>
  <c r="J4" i="1"/>
  <c r="F4" i="1"/>
  <c r="D4" i="1"/>
  <c r="L3" i="1"/>
  <c r="J3" i="1"/>
  <c r="F3" i="1"/>
  <c r="D3" i="1"/>
  <c r="L2" i="1"/>
  <c r="J2" i="1"/>
  <c r="F2" i="1"/>
  <c r="D2" i="1"/>
  <c r="F12" i="5" l="1"/>
  <c r="L12" i="5"/>
  <c r="T12" i="5"/>
  <c r="U12" i="5"/>
  <c r="V12" i="5"/>
  <c r="AA12" i="5"/>
  <c r="AB12" i="5"/>
  <c r="AC12" i="5"/>
  <c r="F9" i="5"/>
  <c r="M9" i="5"/>
  <c r="N9" i="5"/>
  <c r="O9" i="5"/>
  <c r="T9" i="5"/>
  <c r="U9" i="5"/>
  <c r="V9" i="5"/>
  <c r="AA9" i="5"/>
  <c r="AB9" i="5"/>
  <c r="AC9" i="5"/>
  <c r="AC16" i="5" l="1"/>
  <c r="AB16" i="5"/>
  <c r="AA16" i="5"/>
  <c r="V16" i="5"/>
  <c r="U16" i="5"/>
  <c r="T16" i="5"/>
  <c r="O16" i="5"/>
  <c r="N16" i="5"/>
  <c r="M16" i="5"/>
  <c r="AC15" i="5"/>
  <c r="AB15" i="5"/>
  <c r="AA15" i="5"/>
  <c r="V15" i="5"/>
  <c r="U15" i="5"/>
  <c r="T15" i="5"/>
  <c r="O15" i="5"/>
  <c r="N15" i="5"/>
  <c r="M15" i="5"/>
  <c r="AC14" i="5"/>
  <c r="AB14" i="5"/>
  <c r="AA14" i="5"/>
  <c r="V14" i="5"/>
  <c r="U14" i="5"/>
  <c r="T14" i="5"/>
  <c r="O14" i="5"/>
  <c r="N14" i="5"/>
  <c r="M14" i="5"/>
  <c r="AC13" i="5"/>
  <c r="AB13" i="5"/>
  <c r="AA13" i="5"/>
  <c r="V13" i="5"/>
  <c r="U13" i="5"/>
  <c r="T13" i="5"/>
  <c r="O13" i="5"/>
  <c r="N13" i="5"/>
  <c r="M13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6" i="5" l="1"/>
  <c r="F15" i="5"/>
  <c r="F14" i="5"/>
  <c r="F13" i="5"/>
  <c r="F11" i="5"/>
  <c r="F10" i="5"/>
  <c r="F8" i="5"/>
  <c r="F7" i="5"/>
  <c r="F6" i="5"/>
  <c r="F5" i="5"/>
  <c r="F4" i="5"/>
  <c r="F3" i="5"/>
  <c r="F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6" i="1" l="1"/>
  <c r="L7" i="1"/>
  <c r="L8" i="1"/>
  <c r="L9" i="1"/>
  <c r="J6" i="1"/>
  <c r="J7" i="1"/>
  <c r="J8" i="1"/>
  <c r="J9" i="1"/>
  <c r="F9" i="1" l="1"/>
  <c r="F8" i="1"/>
  <c r="F7" i="1"/>
  <c r="F6" i="1"/>
  <c r="D9" i="1"/>
  <c r="D8" i="1"/>
  <c r="D7" i="1"/>
  <c r="D6" i="1"/>
  <c r="P7" i="4" l="1"/>
  <c r="P6" i="4"/>
  <c r="P5" i="4"/>
  <c r="P4" i="4"/>
  <c r="J12" i="5" s="1"/>
  <c r="P3" i="4"/>
  <c r="J9" i="5" s="1"/>
  <c r="P2" i="4"/>
  <c r="J10" i="5" l="1"/>
  <c r="J8" i="5"/>
  <c r="J7" i="5"/>
  <c r="J11" i="5"/>
  <c r="J16" i="5"/>
  <c r="J15" i="5"/>
  <c r="J14" i="5"/>
  <c r="J13" i="5"/>
  <c r="J2" i="5"/>
  <c r="J4" i="5"/>
  <c r="J3" i="5"/>
  <c r="J6" i="5"/>
  <c r="J5" i="5"/>
  <c r="O3" i="4" l="1"/>
  <c r="I9" i="5" s="1"/>
  <c r="O4" i="4"/>
  <c r="I12" i="5" s="1"/>
  <c r="O5" i="4"/>
  <c r="O6" i="4"/>
  <c r="O7" i="4"/>
  <c r="O2" i="4"/>
  <c r="I2" i="5" s="1"/>
  <c r="I11" i="5" l="1"/>
  <c r="I10" i="5"/>
  <c r="I7" i="5"/>
  <c r="I8" i="5"/>
  <c r="I3" i="5"/>
  <c r="I5" i="5"/>
  <c r="I4" i="5"/>
  <c r="I6" i="5"/>
  <c r="I15" i="5"/>
  <c r="I16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R2" i="1" l="1"/>
  <c r="S2" i="1" s="1"/>
  <c r="R4" i="1"/>
  <c r="R6" i="1"/>
  <c r="R5" i="1"/>
  <c r="S4" i="1" l="1"/>
  <c r="S3" i="1"/>
  <c r="S5" i="1"/>
  <c r="S6" i="1"/>
  <c r="R1" i="1" l="1" a="1"/>
  <c r="R1" i="1" s="1"/>
  <c r="U2" i="1" s="1"/>
  <c r="O12" i="5" l="1"/>
  <c r="O3" i="5"/>
  <c r="M12" i="5"/>
  <c r="N12" i="5"/>
  <c r="N2" i="5" l="1"/>
  <c r="M2" i="5"/>
  <c r="N3" i="5"/>
  <c r="O2" i="5"/>
  <c r="M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<sst xmlns="http://schemas.openxmlformats.org/spreadsheetml/2006/main" count="219" uniqueCount="129">
  <si>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</si>
  <si>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</si>
  <si>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</si>
  <si>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</si>
  <si>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</si>
  <si>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</si>
  <si>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</si>
  <si>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</si>
  <si>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</si>
  <si>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</si>
  <si>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</si>
  <si>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</si>
  <si>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</si>
  <si>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</si>
  <si>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</si>
  <si>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</si>
  <si>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</si>
  <si>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</si>
  <si>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</si>
  <si>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</si>
  <si>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</si>
  <si>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</si>
  <si>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</si>
  <si>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</si>
  <si>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</si>
  <si>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</si>
  <si>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</si>
  <si>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</si>
  <si>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</si>
  <si>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</si>
  <si>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</si>
  <si>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</si>
  <si>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</si>
  <si>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</si>
  <si>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</si>
  <si>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</si>
  <si>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</si>
  <si>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</si>
  <si>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</si>
  <si>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</si>
  <si>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</si>
  <si>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</si>
  <si>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</si>
  <si>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</si>
  <si>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</si>
  <si>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</si>
  <si>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</si>
  <si>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</si>
  <si>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</si>
  <si>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</si>
  <si>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</si>
  <si>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</si>
  <si>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</si>
  <si>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</si>
  <si>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</si>
  <si>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</si>
  <si>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</si>
  <si>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</si>
  <si>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</si>
  <si>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</si>
  <si>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</si>
  <si>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</si>
  <si>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</si>
  <si>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</si>
  <si>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</si>
  <si>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</si>
  <si>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</si>
  <si>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</si>
  <si>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</si>
  <si>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</si>
  <si>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</si>
  <si>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</si>
  <si>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</si>
  <si>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</si>
  <si>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</si>
  <si>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</si>
  <si>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</si>
  <si>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</si>
  <si>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</si>
  <si>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</si>
  <si>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</si>
  <si>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</si>
  <si>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</si>
  <si>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</si>
  <si>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</si>
  <si>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</si>
  <si>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</si>
  <si>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</si>
  <si>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</si>
  <si>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</si>
  <si>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</si>
  <si>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</si>
  <si>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</si>
  <si>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</si>
  <si>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</si>
  <si>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</si>
  <si>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</si>
  <si>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</si>
  <si>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</si>
  <si>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</si>
  <si>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</si>
  <si>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</si>
  <si>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</si>
  <si>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</si>
  <si>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</si>
  <si>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</si>
  <si>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</si>
  <si>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</si>
  <si>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</si>
  <si>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</si>
  <si>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</si>
  <si>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</si>
  <si>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</si>
  <si>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</si>
  <si>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</si>
  <si>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</si>
  <si>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</si>
  <si>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</si>
  <si>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</si>
  <si>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</si>
  <si>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</si>
  <si>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Base Layer.Ultimate1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</si>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</sst>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NormalAttackKeepSeries</v>
          </cell>
        </row>
        <row r="4">
          <cell r="A4" t="str">
            <v>NormalAttackBigBatSuccubus</v>
          </cell>
        </row>
        <row r="5">
          <cell r="A5" t="str">
            <v>NormalAttackBei</v>
          </cell>
        </row>
        <row r="6">
          <cell r="A6" t="str">
            <v>CallInvincibleTortoise</v>
          </cell>
        </row>
        <row r="7">
          <cell r="A7" t="str">
            <v>InvincibleTortoise</v>
          </cell>
        </row>
        <row r="8">
          <cell r="A8" t="str">
            <v>CountBarrier5Times</v>
          </cell>
        </row>
        <row r="9">
          <cell r="A9" t="str">
            <v>CallBurrowNinjaAssassin</v>
          </cell>
        </row>
        <row r="10">
          <cell r="A10" t="str">
            <v>BurrowNinjaAssassin</v>
          </cell>
        </row>
        <row r="11">
          <cell r="A11" t="str">
            <v>LP_AtkLow</v>
          </cell>
        </row>
        <row r="12">
          <cell r="A12" t="str">
            <v>LP_AtkMedium</v>
          </cell>
        </row>
        <row r="13">
          <cell r="A13" t="str">
            <v>LP_AtkHigh</v>
          </cell>
        </row>
        <row r="14">
          <cell r="A14" t="str">
            <v>LP_AtkSpeedLow</v>
          </cell>
        </row>
        <row r="15">
          <cell r="A15" t="str">
            <v>LP_AtkSpeedMedium</v>
          </cell>
        </row>
        <row r="16">
          <cell r="A16" t="str">
            <v>LP_AtkSpeedHigh</v>
          </cell>
        </row>
        <row r="17">
          <cell r="A17" t="str">
            <v>LP_CritLow</v>
          </cell>
        </row>
        <row r="18">
          <cell r="A18" t="str">
            <v>LP_CritMedium</v>
          </cell>
        </row>
        <row r="19">
          <cell r="A19" t="str">
            <v>LP_CritHigh</v>
          </cell>
        </row>
        <row r="20">
          <cell r="A20" t="str">
            <v>LP_CritDmgLow</v>
          </cell>
        </row>
        <row r="21">
          <cell r="A21" t="str">
            <v>LP_CritDmgMedium</v>
          </cell>
        </row>
        <row r="22">
          <cell r="A22" t="str">
            <v>LP_CritDmgHigh</v>
          </cell>
        </row>
        <row r="23">
          <cell r="A23" t="str">
            <v>LP_CritDmgLow_Crit</v>
          </cell>
        </row>
        <row r="24">
          <cell r="A24" t="str">
            <v>LP_CritDmgMedium_Crit</v>
          </cell>
        </row>
        <row r="25">
          <cell r="A25" t="str">
            <v>LP_CritDmgHigh_Crit</v>
          </cell>
        </row>
        <row r="26">
          <cell r="A26" t="str">
            <v>LP_MaxHpLow</v>
          </cell>
        </row>
        <row r="27">
          <cell r="A27" t="str">
            <v>LP_MaxHpMedium</v>
          </cell>
        </row>
        <row r="28">
          <cell r="A28" t="str">
            <v>LP_MaxHpHigh</v>
          </cell>
        </row>
        <row r="29">
          <cell r="A29" t="str">
            <v>LP_ExtraGold</v>
          </cell>
        </row>
        <row r="30">
          <cell r="A30" t="str">
            <v>LP_ItemChanceBoost</v>
          </cell>
        </row>
        <row r="31">
          <cell r="A31" t="str">
            <v>LP_HealChanceBoost</v>
          </cell>
        </row>
        <row r="32">
          <cell r="A32" t="str">
            <v>LP_MonsterThrough</v>
          </cell>
        </row>
        <row r="33">
          <cell r="A33" t="str">
            <v>LP_Ricochet</v>
          </cell>
        </row>
        <row r="34">
          <cell r="A34" t="str">
            <v>LP_BounceWallQuad</v>
          </cell>
        </row>
        <row r="35">
          <cell r="A35" t="str">
            <v>LP_Parallel</v>
          </cell>
        </row>
        <row r="36">
          <cell r="A36" t="str">
            <v>LP_DiagonalNwayGenerator</v>
          </cell>
        </row>
        <row r="37">
          <cell r="A37" t="str">
            <v>LP_LeftRightNwayGenerator</v>
          </cell>
        </row>
        <row r="38">
          <cell r="A38" t="str">
            <v>LP_BackNwayGenerator</v>
          </cell>
        </row>
        <row r="39">
          <cell r="A39" t="str">
            <v>LP_Repeat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CallAffectorValue</v>
          </cell>
          <cell r="F2" t="str">
            <v>특정 어펙터를 호출함</v>
          </cell>
          <cell r="I2" t="str">
            <v>지속시간
무제한은 -1</v>
          </cell>
          <cell r="J2" t="str">
            <v>3.HP&lt;= 수치</v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>지속횟수</v>
          </cell>
          <cell r="Q2" t="str">
            <v>이벤트타입
유효성 검사</v>
          </cell>
          <cell r="R2" t="str">
            <v>오버라이딩
우측 입력은 여기</v>
          </cell>
          <cell r="S2" t="str">
            <v>1: 온스타트맵(캐릭전용)
2: 온다이
3: HP&lt;=
4: 온대미지
5: 온히트
6: 온킬</v>
          </cell>
          <cell r="T2" t="str">
            <v/>
          </cell>
          <cell r="U2" t="str">
            <v>어펙터밸류아이디들</v>
          </cell>
          <cell r="V2" t="str">
            <v/>
          </cell>
          <cell r="W2" t="str">
            <v/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NormalAttackKeepSeries_01</v>
          </cell>
          <cell r="B4" t="str">
            <v>NormalAttackKeepSeries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0.5625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NormalAttackBigBatSuccubus_01</v>
          </cell>
          <cell r="B5" t="str">
            <v>NormalAttackBigBatSuccubus</v>
          </cell>
          <cell r="C5" t="str">
            <v/>
          </cell>
          <cell r="D5">
            <v>1</v>
          </cell>
          <cell r="E5" t="str">
            <v>BaseDamage</v>
          </cell>
          <cell r="I5">
            <v>0.33333333329999998</v>
          </cell>
          <cell r="O5" t="str">
            <v/>
          </cell>
          <cell r="S5" t="str">
            <v/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NormalAttackBei_01</v>
          </cell>
          <cell r="B6" t="str">
            <v>NormalAttackBei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CallInvincibleTortoise_01</v>
          </cell>
          <cell r="B7" t="str">
            <v>CallInvincibleTortoise</v>
          </cell>
          <cell r="C7" t="str">
            <v/>
          </cell>
          <cell r="D7">
            <v>1</v>
          </cell>
          <cell r="E7" t="str">
            <v>CallAffectorValue</v>
          </cell>
          <cell r="H7" t="str">
            <v/>
          </cell>
          <cell r="I7">
            <v>-1</v>
          </cell>
          <cell r="O7" t="str">
            <v/>
          </cell>
          <cell r="Q7" t="str">
            <v>OnDamage</v>
          </cell>
          <cell r="S7">
            <v>4</v>
          </cell>
          <cell r="U7" t="str">
            <v>InvincibleTortoise</v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InvincibleTortoise_01</v>
          </cell>
          <cell r="B8" t="str">
            <v>InvincibleTortoise</v>
          </cell>
          <cell r="C8" t="str">
            <v/>
          </cell>
          <cell r="D8">
            <v>1</v>
          </cell>
          <cell r="E8" t="str">
            <v>InvincibleTortoise</v>
          </cell>
          <cell r="H8" t="str">
            <v/>
          </cell>
          <cell r="I8">
            <v>3</v>
          </cell>
          <cell r="O8" t="str">
            <v/>
          </cell>
          <cell r="S8" t="str">
            <v/>
          </cell>
          <cell r="T8" t="str">
            <v>GuardStart</v>
          </cell>
          <cell r="U8" t="str">
            <v>GuardEnd</v>
          </cell>
          <cell r="Y8" t="str">
            <v>MaxSp</v>
          </cell>
          <cell r="Z8">
            <v>6</v>
          </cell>
        </row>
        <row r="9">
          <cell r="A9" t="str">
            <v>CountBarrier5Times_01</v>
          </cell>
          <cell r="B9" t="str">
            <v>CountBarrier5Times</v>
          </cell>
          <cell r="C9" t="str">
            <v/>
          </cell>
          <cell r="D9">
            <v>1</v>
          </cell>
          <cell r="E9" t="str">
            <v>CountBarrier</v>
          </cell>
          <cell r="H9" t="str">
            <v/>
          </cell>
          <cell r="I9">
            <v>-1</v>
          </cell>
          <cell r="O9" t="str">
            <v/>
          </cell>
          <cell r="P9">
            <v>5</v>
          </cell>
          <cell r="S9" t="str">
            <v/>
          </cell>
          <cell r="V9" t="str">
            <v>Effect29_D</v>
          </cell>
          <cell r="Y9" t="str">
            <v>SpGainAddRate</v>
          </cell>
          <cell r="Z9">
            <v>7</v>
          </cell>
        </row>
        <row r="10">
          <cell r="A10" t="str">
            <v>CallBurrowNinjaAssassin_01</v>
          </cell>
          <cell r="B10" t="str">
            <v>CallBurrowNinjaAssassin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O10" t="str">
            <v/>
          </cell>
          <cell r="Q10" t="str">
            <v>OnDamage</v>
          </cell>
          <cell r="S10">
            <v>4</v>
          </cell>
          <cell r="U10" t="str">
            <v>BurrowNinjaAssassin</v>
          </cell>
          <cell r="Y10" t="str">
            <v>CriticalRate</v>
          </cell>
          <cell r="Z10">
            <v>8</v>
          </cell>
        </row>
        <row r="11">
          <cell r="A11" t="str">
            <v>BurrowNinjaAssassin_01</v>
          </cell>
          <cell r="B11" t="str">
            <v>BurrowNinjaAssassin</v>
          </cell>
          <cell r="C11" t="str">
            <v/>
          </cell>
          <cell r="D11">
            <v>1</v>
          </cell>
          <cell r="E11" t="str">
            <v>Burrow</v>
          </cell>
          <cell r="H11" t="str">
            <v/>
          </cell>
          <cell r="I11">
            <v>3</v>
          </cell>
          <cell r="K11">
            <v>0.5</v>
          </cell>
          <cell r="L11">
            <v>1</v>
          </cell>
          <cell r="O11" t="str">
            <v/>
          </cell>
          <cell r="P11">
            <v>2</v>
          </cell>
          <cell r="S11" t="str">
            <v/>
          </cell>
          <cell r="T11" t="str">
            <v>BurrowStart</v>
          </cell>
          <cell r="U11" t="str">
            <v>BurrowEnd</v>
          </cell>
          <cell r="V11" t="str">
            <v>BurrowScrollObject</v>
          </cell>
          <cell r="W11" t="str">
            <v>BurrowAttack</v>
          </cell>
          <cell r="Y11" t="str">
            <v>CriticalDamageAddRate</v>
          </cell>
          <cell r="Z11">
            <v>9</v>
          </cell>
        </row>
        <row r="12">
          <cell r="A12" t="str">
            <v>LP_AtkLow_01</v>
          </cell>
          <cell r="B12" t="str">
            <v>LP_AtkLow</v>
          </cell>
          <cell r="C12" t="str">
            <v/>
          </cell>
          <cell r="D12">
            <v>1</v>
          </cell>
          <cell r="E12" t="str">
            <v>ChangeActorStatus</v>
          </cell>
          <cell r="H12" t="str">
            <v/>
          </cell>
          <cell r="I12">
            <v>-1</v>
          </cell>
          <cell r="J12">
            <v>0.1</v>
          </cell>
          <cell r="M12" t="str">
            <v>AttackAddRate</v>
          </cell>
          <cell r="O12">
            <v>18</v>
          </cell>
          <cell r="S12" t="str">
            <v/>
          </cell>
          <cell r="Y12" t="str">
            <v>MoveSpeedAddRate</v>
          </cell>
          <cell r="Z12">
            <v>10</v>
          </cell>
        </row>
        <row r="13">
          <cell r="A13" t="str">
            <v>LP_AtkLow_02</v>
          </cell>
          <cell r="B13" t="str">
            <v>LP_AtkLow</v>
          </cell>
          <cell r="C13" t="str">
            <v/>
          </cell>
          <cell r="D13">
            <v>2</v>
          </cell>
          <cell r="E13" t="str">
            <v>ChangeActorStatus</v>
          </cell>
          <cell r="H13" t="str">
            <v/>
          </cell>
          <cell r="I13">
            <v>-1</v>
          </cell>
          <cell r="J13">
            <v>0.2</v>
          </cell>
          <cell r="M13" t="str">
            <v>AttackAddRate</v>
          </cell>
          <cell r="O13">
            <v>18</v>
          </cell>
          <cell r="S13" t="str">
            <v/>
          </cell>
          <cell r="Y13" t="str">
            <v>NormalMonsterDamageIncreaseAddRate</v>
          </cell>
          <cell r="Z13">
            <v>11</v>
          </cell>
        </row>
        <row r="14">
          <cell r="A14" t="str">
            <v>LP_AtkLow_03</v>
          </cell>
          <cell r="B14" t="str">
            <v>LP_AtkLow</v>
          </cell>
          <cell r="C14" t="str">
            <v/>
          </cell>
          <cell r="D14">
            <v>3</v>
          </cell>
          <cell r="E14" t="str">
            <v>ChangeActorStatus</v>
          </cell>
          <cell r="H14" t="str">
            <v/>
          </cell>
          <cell r="I14">
            <v>-1</v>
          </cell>
          <cell r="J14">
            <v>0.3</v>
          </cell>
          <cell r="M14" t="str">
            <v>AttackAddRate</v>
          </cell>
          <cell r="O14">
            <v>18</v>
          </cell>
          <cell r="S14" t="str">
            <v/>
          </cell>
          <cell r="Y14" t="str">
            <v>NormalMonsterDamageDecreaseAddRate</v>
          </cell>
          <cell r="Z14">
            <v>12</v>
          </cell>
        </row>
        <row r="15">
          <cell r="A15" t="str">
            <v>LP_AtkLow_04</v>
          </cell>
          <cell r="B15" t="str">
            <v>LP_AtkLow</v>
          </cell>
          <cell r="C15" t="str">
            <v/>
          </cell>
          <cell r="D15">
            <v>4</v>
          </cell>
          <cell r="E15" t="str">
            <v>ChangeActorStatus</v>
          </cell>
          <cell r="H15" t="str">
            <v/>
          </cell>
          <cell r="I15">
            <v>-1</v>
          </cell>
          <cell r="J15">
            <v>0.4</v>
          </cell>
          <cell r="M15" t="str">
            <v>AttackAddRate</v>
          </cell>
          <cell r="O15">
            <v>18</v>
          </cell>
          <cell r="S15" t="str">
            <v/>
          </cell>
          <cell r="Y15" t="str">
            <v>BossMonsterDamageIncreaseAddRate</v>
          </cell>
          <cell r="Z15">
            <v>13</v>
          </cell>
        </row>
        <row r="16">
          <cell r="A16" t="str">
            <v>LP_AtkLow_05</v>
          </cell>
          <cell r="B16" t="str">
            <v>LP_AtkLow</v>
          </cell>
          <cell r="C16" t="str">
            <v/>
          </cell>
          <cell r="D16">
            <v>5</v>
          </cell>
          <cell r="E16" t="str">
            <v>ChangeActorStatus</v>
          </cell>
          <cell r="H16" t="str">
            <v/>
          </cell>
          <cell r="I16">
            <v>-1</v>
          </cell>
          <cell r="J16">
            <v>0.5</v>
          </cell>
          <cell r="M16" t="str">
            <v>AttackAddRate</v>
          </cell>
          <cell r="O16">
            <v>18</v>
          </cell>
          <cell r="S16" t="str">
            <v/>
          </cell>
          <cell r="Y16" t="str">
            <v>BossMonsterDamageDecreaseAddRate</v>
          </cell>
          <cell r="Z16">
            <v>14</v>
          </cell>
        </row>
        <row r="17">
          <cell r="A17" t="str">
            <v>LP_AtkLow_06</v>
          </cell>
          <cell r="B17" t="str">
            <v>LP_AtkLow</v>
          </cell>
          <cell r="C17" t="str">
            <v/>
          </cell>
          <cell r="D17">
            <v>6</v>
          </cell>
          <cell r="E17" t="str">
            <v>ChangeActorStatus</v>
          </cell>
          <cell r="H17" t="str">
            <v/>
          </cell>
          <cell r="I17">
            <v>-1</v>
          </cell>
          <cell r="J17">
            <v>0.6</v>
          </cell>
          <cell r="M17" t="str">
            <v>AttackAddRate</v>
          </cell>
          <cell r="O17">
            <v>18</v>
          </cell>
          <cell r="S17" t="str">
            <v/>
          </cell>
          <cell r="Y17" t="str">
            <v>PowerSourceHealAddRate</v>
          </cell>
          <cell r="Z17">
            <v>15</v>
          </cell>
        </row>
        <row r="18">
          <cell r="A18" t="str">
            <v>LP_AtkLow_07</v>
          </cell>
          <cell r="B18" t="str">
            <v>LP_AtkLow</v>
          </cell>
          <cell r="C18" t="str">
            <v/>
          </cell>
          <cell r="D18">
            <v>7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0.7</v>
          </cell>
          <cell r="M18" t="str">
            <v>AttackAddRate</v>
          </cell>
          <cell r="O18">
            <v>18</v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LP_AtkLow_08</v>
          </cell>
          <cell r="B19" t="str">
            <v>LP_AtkLow</v>
          </cell>
          <cell r="C19" t="str">
            <v/>
          </cell>
          <cell r="D19">
            <v>8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0.8</v>
          </cell>
          <cell r="M19" t="str">
            <v>AttackAddRate</v>
          </cell>
          <cell r="O19">
            <v>18</v>
          </cell>
          <cell r="S19" t="str">
            <v/>
          </cell>
          <cell r="Y19" t="str">
            <v>MaxHpAddRate</v>
          </cell>
          <cell r="Z19">
            <v>17</v>
          </cell>
        </row>
        <row r="20">
          <cell r="A20" t="str">
            <v>LP_AtkLow_09</v>
          </cell>
          <cell r="B20" t="str">
            <v>LP_AtkLow</v>
          </cell>
          <cell r="C20" t="str">
            <v/>
          </cell>
          <cell r="D20">
            <v>9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0.9</v>
          </cell>
          <cell r="M20" t="str">
            <v>AttackAddRate</v>
          </cell>
          <cell r="O20">
            <v>18</v>
          </cell>
          <cell r="S20" t="str">
            <v/>
          </cell>
          <cell r="Y20" t="str">
            <v>AttackAddRate</v>
          </cell>
          <cell r="Z20">
            <v>18</v>
          </cell>
        </row>
        <row r="21">
          <cell r="A21" t="str">
            <v>LP_AtkMedium_01</v>
          </cell>
          <cell r="B21" t="str">
            <v>LP_AtkMedium</v>
          </cell>
          <cell r="C21" t="str">
            <v/>
          </cell>
          <cell r="D21">
            <v>1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0.2</v>
          </cell>
          <cell r="M21" t="str">
            <v>AttackAddRate</v>
          </cell>
          <cell r="O21">
            <v>18</v>
          </cell>
          <cell r="S21" t="str">
            <v/>
          </cell>
        </row>
        <row r="22">
          <cell r="A22" t="str">
            <v>LP_AtkMedium_02</v>
          </cell>
          <cell r="B22" t="str">
            <v>LP_AtkMedium</v>
          </cell>
          <cell r="C22" t="str">
            <v/>
          </cell>
          <cell r="D22">
            <v>2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0.4</v>
          </cell>
          <cell r="M22" t="str">
            <v>AttackAddRate</v>
          </cell>
          <cell r="O22">
            <v>18</v>
          </cell>
          <cell r="S22" t="str">
            <v/>
          </cell>
        </row>
        <row r="23">
          <cell r="A23" t="str">
            <v>LP_AtkMedium_03</v>
          </cell>
          <cell r="B23" t="str">
            <v>LP_AtkMedium</v>
          </cell>
          <cell r="C23" t="str">
            <v/>
          </cell>
          <cell r="D23">
            <v>3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0.6</v>
          </cell>
          <cell r="M23" t="str">
            <v>AttackAddRate</v>
          </cell>
          <cell r="O23">
            <v>18</v>
          </cell>
          <cell r="S23" t="str">
            <v/>
          </cell>
        </row>
        <row r="24">
          <cell r="A24" t="str">
            <v>LP_AtkMedium_04</v>
          </cell>
          <cell r="B24" t="str">
            <v>LP_AtkMedium</v>
          </cell>
          <cell r="C24" t="str">
            <v/>
          </cell>
          <cell r="D24">
            <v>4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0.8</v>
          </cell>
          <cell r="M24" t="str">
            <v>AttackAddRate</v>
          </cell>
          <cell r="O24">
            <v>18</v>
          </cell>
          <cell r="S24" t="str">
            <v/>
          </cell>
        </row>
        <row r="25">
          <cell r="A25" t="str">
            <v>LP_AtkMedium_05</v>
          </cell>
          <cell r="B25" t="str">
            <v>LP_AtkMedium</v>
          </cell>
          <cell r="C25" t="str">
            <v/>
          </cell>
          <cell r="D25">
            <v>5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1</v>
          </cell>
          <cell r="M25" t="str">
            <v>AttackAddRate</v>
          </cell>
          <cell r="O25">
            <v>18</v>
          </cell>
          <cell r="S25" t="str">
            <v/>
          </cell>
        </row>
        <row r="26">
          <cell r="A26" t="str">
            <v>LP_AtkMedium_06</v>
          </cell>
          <cell r="B26" t="str">
            <v>LP_AtkMedium</v>
          </cell>
          <cell r="C26" t="str">
            <v/>
          </cell>
          <cell r="D26">
            <v>6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1.2</v>
          </cell>
          <cell r="M26" t="str">
            <v>AttackAddRate</v>
          </cell>
          <cell r="O26">
            <v>18</v>
          </cell>
          <cell r="S26" t="str">
            <v/>
          </cell>
        </row>
        <row r="27">
          <cell r="A27" t="str">
            <v>LP_AtkMedium_07</v>
          </cell>
          <cell r="B27" t="str">
            <v>LP_AtkMedium</v>
          </cell>
          <cell r="C27" t="str">
            <v/>
          </cell>
          <cell r="D27">
            <v>7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1.4</v>
          </cell>
          <cell r="M27" t="str">
            <v>AttackAddRate</v>
          </cell>
          <cell r="O27">
            <v>18</v>
          </cell>
          <cell r="S27" t="str">
            <v/>
          </cell>
        </row>
        <row r="28">
          <cell r="A28" t="str">
            <v>LP_AtkMedium_08</v>
          </cell>
          <cell r="B28" t="str">
            <v>LP_AtkMedium</v>
          </cell>
          <cell r="C28" t="str">
            <v/>
          </cell>
          <cell r="D28">
            <v>8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1.6</v>
          </cell>
          <cell r="M28" t="str">
            <v>AttackAddRate</v>
          </cell>
          <cell r="O28">
            <v>18</v>
          </cell>
          <cell r="S28" t="str">
            <v/>
          </cell>
        </row>
        <row r="29">
          <cell r="A29" t="str">
            <v>LP_AtkMedium_09</v>
          </cell>
          <cell r="B29" t="str">
            <v>LP_AtkMedium</v>
          </cell>
          <cell r="C29" t="str">
            <v/>
          </cell>
          <cell r="D29">
            <v>9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1.8</v>
          </cell>
          <cell r="M29" t="str">
            <v>AttackAddRate</v>
          </cell>
          <cell r="O29">
            <v>18</v>
          </cell>
          <cell r="S29" t="str">
            <v/>
          </cell>
        </row>
        <row r="30">
          <cell r="A30" t="str">
            <v>LP_AtkHigh_01</v>
          </cell>
          <cell r="B30" t="str">
            <v>LP_AtkHigh</v>
          </cell>
          <cell r="C30" t="str">
            <v/>
          </cell>
          <cell r="D30">
            <v>1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0.5</v>
          </cell>
          <cell r="M30" t="str">
            <v>AttackAddRate</v>
          </cell>
          <cell r="O30">
            <v>18</v>
          </cell>
          <cell r="S30" t="str">
            <v/>
          </cell>
        </row>
        <row r="31">
          <cell r="A31" t="str">
            <v>LP_AtkSpeedLow_01</v>
          </cell>
          <cell r="B31" t="str">
            <v>LP_AtkSpeedLow</v>
          </cell>
          <cell r="C31" t="str">
            <v/>
          </cell>
          <cell r="D31">
            <v>1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8.5000000000000006E-2</v>
          </cell>
          <cell r="M31" t="str">
            <v>AttackSpeedAddRate</v>
          </cell>
          <cell r="O31">
            <v>3</v>
          </cell>
          <cell r="S31" t="str">
            <v/>
          </cell>
        </row>
        <row r="32">
          <cell r="A32" t="str">
            <v>LP_AtkSpeedLow_02</v>
          </cell>
          <cell r="B32" t="str">
            <v>LP_AtkSpeedLow</v>
          </cell>
          <cell r="C32" t="str">
            <v/>
          </cell>
          <cell r="D32">
            <v>2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0.17</v>
          </cell>
          <cell r="M32" t="str">
            <v>AttackSpeedAddRate</v>
          </cell>
          <cell r="O32">
            <v>3</v>
          </cell>
          <cell r="S32" t="str">
            <v/>
          </cell>
        </row>
        <row r="33">
          <cell r="A33" t="str">
            <v>LP_AtkSpeedLow_03</v>
          </cell>
          <cell r="B33" t="str">
            <v>LP_AtkSpeedLow</v>
          </cell>
          <cell r="C33" t="str">
            <v/>
          </cell>
          <cell r="D33">
            <v>3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0.255</v>
          </cell>
          <cell r="M33" t="str">
            <v>AttackSpeedAddRate</v>
          </cell>
          <cell r="O33">
            <v>3</v>
          </cell>
          <cell r="S33" t="str">
            <v/>
          </cell>
        </row>
        <row r="34">
          <cell r="A34" t="str">
            <v>LP_AtkSpeedLow_04</v>
          </cell>
          <cell r="B34" t="str">
            <v>LP_AtkSpeedLow</v>
          </cell>
          <cell r="C34" t="str">
            <v/>
          </cell>
          <cell r="D34">
            <v>4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0.34</v>
          </cell>
          <cell r="M34" t="str">
            <v>AttackSpeedAddRate</v>
          </cell>
          <cell r="O34">
            <v>3</v>
          </cell>
          <cell r="S34" t="str">
            <v/>
          </cell>
        </row>
        <row r="35">
          <cell r="A35" t="str">
            <v>LP_AtkSpeedLow_05</v>
          </cell>
          <cell r="B35" t="str">
            <v>LP_AtkSpeedLow</v>
          </cell>
          <cell r="C35" t="str">
            <v/>
          </cell>
          <cell r="D35">
            <v>5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0.42500000000000004</v>
          </cell>
          <cell r="M35" t="str">
            <v>AttackSpeedAddRate</v>
          </cell>
          <cell r="O35">
            <v>3</v>
          </cell>
          <cell r="S35" t="str">
            <v/>
          </cell>
        </row>
        <row r="36">
          <cell r="A36" t="str">
            <v>LP_AtkSpeedLow_06</v>
          </cell>
          <cell r="B36" t="str">
            <v>LP_AtkSpeedLow</v>
          </cell>
          <cell r="C36" t="str">
            <v/>
          </cell>
          <cell r="D36">
            <v>6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0.51</v>
          </cell>
          <cell r="M36" t="str">
            <v>AttackSpeedAddRate</v>
          </cell>
          <cell r="O36">
            <v>3</v>
          </cell>
          <cell r="S36" t="str">
            <v/>
          </cell>
        </row>
        <row r="37">
          <cell r="A37" t="str">
            <v>LP_AtkSpeedLow_07</v>
          </cell>
          <cell r="B37" t="str">
            <v>LP_AtkSpeedLow</v>
          </cell>
          <cell r="C37" t="str">
            <v/>
          </cell>
          <cell r="D37">
            <v>7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0.59499999999999997</v>
          </cell>
          <cell r="M37" t="str">
            <v>AttackSpeedAddRate</v>
          </cell>
          <cell r="O37">
            <v>3</v>
          </cell>
          <cell r="S37" t="str">
            <v/>
          </cell>
        </row>
        <row r="38">
          <cell r="A38" t="str">
            <v>LP_AtkSpeedLow_08</v>
          </cell>
          <cell r="B38" t="str">
            <v>LP_AtkSpeedLow</v>
          </cell>
          <cell r="C38" t="str">
            <v/>
          </cell>
          <cell r="D38">
            <v>8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0.67999999999999994</v>
          </cell>
          <cell r="M38" t="str">
            <v>AttackSpeedAddRate</v>
          </cell>
          <cell r="O38">
            <v>3</v>
          </cell>
          <cell r="S38" t="str">
            <v/>
          </cell>
        </row>
        <row r="39">
          <cell r="A39" t="str">
            <v>LP_AtkSpeedLow_09</v>
          </cell>
          <cell r="B39" t="str">
            <v>LP_AtkSpeedLow</v>
          </cell>
          <cell r="C39" t="str">
            <v/>
          </cell>
          <cell r="D39">
            <v>9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0.7649999999999999</v>
          </cell>
          <cell r="M39" t="str">
            <v>AttackSpeedAddRate</v>
          </cell>
          <cell r="O39">
            <v>3</v>
          </cell>
          <cell r="S39" t="str">
            <v/>
          </cell>
        </row>
        <row r="40">
          <cell r="A40" t="str">
            <v>LP_AtkSpeedMedium_01</v>
          </cell>
          <cell r="B40" t="str">
            <v>LP_AtkSpeedMedium</v>
          </cell>
          <cell r="C40" t="str">
            <v/>
          </cell>
          <cell r="D40">
            <v>1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0.17</v>
          </cell>
          <cell r="M40" t="str">
            <v>AttackSpeedAddRate</v>
          </cell>
          <cell r="O40">
            <v>3</v>
          </cell>
          <cell r="S40" t="str">
            <v/>
          </cell>
        </row>
        <row r="41">
          <cell r="A41" t="str">
            <v>LP_AtkSpeedMedium_02</v>
          </cell>
          <cell r="B41" t="str">
            <v>LP_AtkSpeedMedium</v>
          </cell>
          <cell r="C41" t="str">
            <v/>
          </cell>
          <cell r="D41">
            <v>2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0.34</v>
          </cell>
          <cell r="M41" t="str">
            <v>AttackSpeedAddRate</v>
          </cell>
          <cell r="O41">
            <v>3</v>
          </cell>
          <cell r="S41" t="str">
            <v/>
          </cell>
        </row>
        <row r="42">
          <cell r="A42" t="str">
            <v>LP_AtkSpeedMedium_03</v>
          </cell>
          <cell r="B42" t="str">
            <v>LP_AtkSpeedMedium</v>
          </cell>
          <cell r="C42" t="str">
            <v/>
          </cell>
          <cell r="D42">
            <v>3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0.51</v>
          </cell>
          <cell r="M42" t="str">
            <v>AttackSpeedAddRate</v>
          </cell>
          <cell r="O42">
            <v>3</v>
          </cell>
          <cell r="S42" t="str">
            <v/>
          </cell>
        </row>
        <row r="43">
          <cell r="A43" t="str">
            <v>LP_AtkSpeedMedium_04</v>
          </cell>
          <cell r="B43" t="str">
            <v>LP_AtkSpeedMedium</v>
          </cell>
          <cell r="C43" t="str">
            <v/>
          </cell>
          <cell r="D43">
            <v>4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0.68</v>
          </cell>
          <cell r="M43" t="str">
            <v>AttackSpeedAddRate</v>
          </cell>
          <cell r="O43">
            <v>3</v>
          </cell>
          <cell r="S43" t="str">
            <v/>
          </cell>
        </row>
        <row r="44">
          <cell r="A44" t="str">
            <v>LP_AtkSpeedMedium_05</v>
          </cell>
          <cell r="B44" t="str">
            <v>LP_AtkSpeedMedium</v>
          </cell>
          <cell r="C44" t="str">
            <v/>
          </cell>
          <cell r="D44">
            <v>5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0.85</v>
          </cell>
          <cell r="M44" t="str">
            <v>AttackSpeedAddRate</v>
          </cell>
          <cell r="O44">
            <v>3</v>
          </cell>
          <cell r="S44" t="str">
            <v/>
          </cell>
        </row>
        <row r="45">
          <cell r="A45" t="str">
            <v>LP_AtkSpeedMedium_06</v>
          </cell>
          <cell r="B45" t="str">
            <v>LP_AtkSpeedMedium</v>
          </cell>
          <cell r="C45" t="str">
            <v/>
          </cell>
          <cell r="D45">
            <v>6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1.02</v>
          </cell>
          <cell r="M45" t="str">
            <v>AttackSpeedAddRate</v>
          </cell>
          <cell r="O45">
            <v>3</v>
          </cell>
          <cell r="S45" t="str">
            <v/>
          </cell>
        </row>
        <row r="46">
          <cell r="A46" t="str">
            <v>LP_AtkSpeedMedium_07</v>
          </cell>
          <cell r="B46" t="str">
            <v>LP_AtkSpeedMedium</v>
          </cell>
          <cell r="C46" t="str">
            <v/>
          </cell>
          <cell r="D46">
            <v>7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1.19</v>
          </cell>
          <cell r="M46" t="str">
            <v>AttackSpeedAddRate</v>
          </cell>
          <cell r="O46">
            <v>3</v>
          </cell>
          <cell r="S46" t="str">
            <v/>
          </cell>
        </row>
        <row r="47">
          <cell r="A47" t="str">
            <v>LP_AtkSpeedMedium_08</v>
          </cell>
          <cell r="B47" t="str">
            <v>LP_AtkSpeedMedium</v>
          </cell>
          <cell r="C47" t="str">
            <v/>
          </cell>
          <cell r="D47">
            <v>8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1.36</v>
          </cell>
          <cell r="M47" t="str">
            <v>AttackSpeedAddRate</v>
          </cell>
          <cell r="O47">
            <v>3</v>
          </cell>
          <cell r="S47" t="str">
            <v/>
          </cell>
        </row>
        <row r="48">
          <cell r="A48" t="str">
            <v>LP_AtkSpeedMedium_09</v>
          </cell>
          <cell r="B48" t="str">
            <v>LP_AtkSpeedMedium</v>
          </cell>
          <cell r="C48" t="str">
            <v/>
          </cell>
          <cell r="D48">
            <v>9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1.53</v>
          </cell>
          <cell r="M48" t="str">
            <v>AttackSpeedAddRate</v>
          </cell>
          <cell r="O48">
            <v>3</v>
          </cell>
          <cell r="S48" t="str">
            <v/>
          </cell>
        </row>
        <row r="49">
          <cell r="A49" t="str">
            <v>LP_AtkSpeedHigh_01</v>
          </cell>
          <cell r="B49" t="str">
            <v>LP_AtkSpeedHigh</v>
          </cell>
          <cell r="C49" t="str">
            <v/>
          </cell>
          <cell r="D49">
            <v>1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0.42500000000000004</v>
          </cell>
          <cell r="M49" t="str">
            <v>AttackSpeedAddRate</v>
          </cell>
          <cell r="O49">
            <v>3</v>
          </cell>
          <cell r="S49" t="str">
            <v/>
          </cell>
        </row>
        <row r="50">
          <cell r="A50" t="str">
            <v>LP_CritLow_01</v>
          </cell>
          <cell r="B50" t="str">
            <v>LP_CritLow</v>
          </cell>
          <cell r="C50" t="str">
            <v/>
          </cell>
          <cell r="D50">
            <v>1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0.15</v>
          </cell>
          <cell r="M50" t="str">
            <v>CriticalRate</v>
          </cell>
          <cell r="O50">
            <v>8</v>
          </cell>
          <cell r="S50" t="str">
            <v/>
          </cell>
        </row>
        <row r="51">
          <cell r="A51" t="str">
            <v>LP_CritLow_02</v>
          </cell>
          <cell r="B51" t="str">
            <v>LP_CritLow</v>
          </cell>
          <cell r="C51" t="str">
            <v/>
          </cell>
          <cell r="D51">
            <v>2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0.3</v>
          </cell>
          <cell r="M51" t="str">
            <v>CriticalRate</v>
          </cell>
          <cell r="O51">
            <v>8</v>
          </cell>
          <cell r="S51" t="str">
            <v/>
          </cell>
        </row>
        <row r="52">
          <cell r="A52" t="str">
            <v>LP_CritLow_03</v>
          </cell>
          <cell r="B52" t="str">
            <v>LP_CritLow</v>
          </cell>
          <cell r="C52" t="str">
            <v/>
          </cell>
          <cell r="D52">
            <v>3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0.45</v>
          </cell>
          <cell r="M52" t="str">
            <v>CriticalRate</v>
          </cell>
          <cell r="O52">
            <v>8</v>
          </cell>
          <cell r="S52" t="str">
            <v/>
          </cell>
        </row>
        <row r="53">
          <cell r="A53" t="str">
            <v>LP_CritLow_04</v>
          </cell>
          <cell r="B53" t="str">
            <v>LP_CritLow</v>
          </cell>
          <cell r="C53" t="str">
            <v/>
          </cell>
          <cell r="D53">
            <v>4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0.6</v>
          </cell>
          <cell r="M53" t="str">
            <v>CriticalRate</v>
          </cell>
          <cell r="O53">
            <v>8</v>
          </cell>
          <cell r="S53" t="str">
            <v/>
          </cell>
        </row>
        <row r="54">
          <cell r="A54" t="str">
            <v>LP_CritLow_05</v>
          </cell>
          <cell r="B54" t="str">
            <v>LP_CritLow</v>
          </cell>
          <cell r="C54" t="str">
            <v/>
          </cell>
          <cell r="D54">
            <v>5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0.75</v>
          </cell>
          <cell r="M54" t="str">
            <v>CriticalRate</v>
          </cell>
          <cell r="O54">
            <v>8</v>
          </cell>
          <cell r="S54" t="str">
            <v/>
          </cell>
        </row>
        <row r="55">
          <cell r="A55" t="str">
            <v>LP_CritLow_06</v>
          </cell>
          <cell r="B55" t="str">
            <v>LP_CritLow</v>
          </cell>
          <cell r="C55" t="str">
            <v/>
          </cell>
          <cell r="D55">
            <v>6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0.9</v>
          </cell>
          <cell r="M55" t="str">
            <v>CriticalRate</v>
          </cell>
          <cell r="O55">
            <v>8</v>
          </cell>
          <cell r="S55" t="str">
            <v/>
          </cell>
        </row>
        <row r="56">
          <cell r="A56" t="str">
            <v>LP_CritMedium_01</v>
          </cell>
          <cell r="B56" t="str">
            <v>LP_CritMedium</v>
          </cell>
          <cell r="C56" t="str">
            <v/>
          </cell>
          <cell r="D56">
            <v>1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0.15</v>
          </cell>
          <cell r="M56" t="str">
            <v>CriticalRate</v>
          </cell>
          <cell r="O56">
            <v>8</v>
          </cell>
          <cell r="S56" t="str">
            <v/>
          </cell>
        </row>
        <row r="57">
          <cell r="A57" t="str">
            <v>LP_CritMedium_02</v>
          </cell>
          <cell r="B57" t="str">
            <v>LP_CritMedium</v>
          </cell>
          <cell r="C57" t="str">
            <v/>
          </cell>
          <cell r="D57">
            <v>2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0.45</v>
          </cell>
          <cell r="M57" t="str">
            <v>CriticalRate</v>
          </cell>
          <cell r="O57">
            <v>8</v>
          </cell>
          <cell r="S57" t="str">
            <v/>
          </cell>
        </row>
        <row r="58">
          <cell r="A58" t="str">
            <v>LP_CritMedium_03</v>
          </cell>
          <cell r="B58" t="str">
            <v>LP_CritMedium</v>
          </cell>
          <cell r="C58" t="str">
            <v/>
          </cell>
          <cell r="D58">
            <v>3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0.75</v>
          </cell>
          <cell r="M58" t="str">
            <v>CriticalRate</v>
          </cell>
          <cell r="O58">
            <v>8</v>
          </cell>
          <cell r="S58" t="str">
            <v/>
          </cell>
        </row>
        <row r="59">
          <cell r="A59" t="str">
            <v>LP_CritHigh_01</v>
          </cell>
          <cell r="B59" t="str">
            <v>LP_CritHigh</v>
          </cell>
          <cell r="C59" t="str">
            <v/>
          </cell>
          <cell r="D59">
            <v>1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0.75</v>
          </cell>
          <cell r="M59" t="str">
            <v>CriticalRate</v>
          </cell>
          <cell r="O59">
            <v>8</v>
          </cell>
          <cell r="S59" t="str">
            <v/>
          </cell>
        </row>
        <row r="60">
          <cell r="A60" t="str">
            <v>LP_CritDmgLow_01</v>
          </cell>
          <cell r="B60" t="str">
            <v>LP_CritDmgLow</v>
          </cell>
          <cell r="C60" t="str">
            <v/>
          </cell>
          <cell r="D60">
            <v>1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0.7</v>
          </cell>
          <cell r="M60" t="str">
            <v>CriticalDamageAddRate</v>
          </cell>
          <cell r="O60">
            <v>9</v>
          </cell>
          <cell r="S60" t="str">
            <v/>
          </cell>
        </row>
        <row r="61">
          <cell r="A61" t="str">
            <v>LP_CritDmgLow_02</v>
          </cell>
          <cell r="B61" t="str">
            <v>LP_CritDmgLow</v>
          </cell>
          <cell r="C61" t="str">
            <v/>
          </cell>
          <cell r="D61">
            <v>2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0.9</v>
          </cell>
          <cell r="M61" t="str">
            <v>CriticalDamageAddRate</v>
          </cell>
          <cell r="O61">
            <v>9</v>
          </cell>
          <cell r="S61" t="str">
            <v/>
          </cell>
        </row>
        <row r="62">
          <cell r="A62" t="str">
            <v>LP_CritDmgLow_03</v>
          </cell>
          <cell r="B62" t="str">
            <v>LP_CritDmgLow</v>
          </cell>
          <cell r="C62" t="str">
            <v/>
          </cell>
          <cell r="D62">
            <v>3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1.1000000000000001</v>
          </cell>
          <cell r="M62" t="str">
            <v>CriticalDamageAddRate</v>
          </cell>
          <cell r="O62">
            <v>9</v>
          </cell>
          <cell r="S62" t="str">
            <v/>
          </cell>
        </row>
        <row r="63">
          <cell r="A63" t="str">
            <v>LP_CritDmgLow_04</v>
          </cell>
          <cell r="B63" t="str">
            <v>LP_CritDmgLow</v>
          </cell>
          <cell r="C63" t="str">
            <v/>
          </cell>
          <cell r="D63">
            <v>4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1.3</v>
          </cell>
          <cell r="M63" t="str">
            <v>CriticalDamageAddRate</v>
          </cell>
          <cell r="O63">
            <v>9</v>
          </cell>
          <cell r="S63" t="str">
            <v/>
          </cell>
        </row>
        <row r="64">
          <cell r="A64" t="str">
            <v>LP_CritDmgLow_05</v>
          </cell>
          <cell r="B64" t="str">
            <v>LP_CritDmgLow</v>
          </cell>
          <cell r="C64" t="str">
            <v/>
          </cell>
          <cell r="D64">
            <v>5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1.5</v>
          </cell>
          <cell r="M64" t="str">
            <v>CriticalDamageAddRate</v>
          </cell>
          <cell r="O64">
            <v>9</v>
          </cell>
          <cell r="S64" t="str">
            <v/>
          </cell>
        </row>
        <row r="65">
          <cell r="A65" t="str">
            <v>LP_CritDmgLow_06</v>
          </cell>
          <cell r="B65" t="str">
            <v>LP_CritDmgLow</v>
          </cell>
          <cell r="C65" t="str">
            <v/>
          </cell>
          <cell r="D65">
            <v>6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1.7</v>
          </cell>
          <cell r="M65" t="str">
            <v>CriticalDamageAddRate</v>
          </cell>
          <cell r="O65">
            <v>9</v>
          </cell>
          <cell r="S65" t="str">
            <v/>
          </cell>
        </row>
        <row r="66">
          <cell r="A66" t="str">
            <v>LP_CritDmgLow_07</v>
          </cell>
          <cell r="B66" t="str">
            <v>LP_CritDmgLow</v>
          </cell>
          <cell r="C66" t="str">
            <v/>
          </cell>
          <cell r="D66">
            <v>7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1.9</v>
          </cell>
          <cell r="M66" t="str">
            <v>CriticalDamageAddRate</v>
          </cell>
          <cell r="O66">
            <v>9</v>
          </cell>
          <cell r="S66" t="str">
            <v/>
          </cell>
        </row>
        <row r="67">
          <cell r="A67" t="str">
            <v>LP_CritDmgLow_08</v>
          </cell>
          <cell r="B67" t="str">
            <v>LP_CritDmgLow</v>
          </cell>
          <cell r="C67" t="str">
            <v/>
          </cell>
          <cell r="D67">
            <v>8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2</v>
          </cell>
          <cell r="M67" t="str">
            <v>CriticalDamageAddRate</v>
          </cell>
          <cell r="O67">
            <v>9</v>
          </cell>
          <cell r="S67" t="str">
            <v/>
          </cell>
        </row>
        <row r="68">
          <cell r="A68" t="str">
            <v>LP_CritDmgMedium_01</v>
          </cell>
          <cell r="B68" t="str">
            <v>LP_CritDmgMedium</v>
          </cell>
          <cell r="C68" t="str">
            <v/>
          </cell>
          <cell r="D68">
            <v>1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0.9</v>
          </cell>
          <cell r="M68" t="str">
            <v>CriticalDamageAddRate</v>
          </cell>
          <cell r="O68">
            <v>9</v>
          </cell>
          <cell r="S68" t="str">
            <v/>
          </cell>
        </row>
        <row r="69">
          <cell r="A69" t="str">
            <v>LP_CritDmgMedium_02</v>
          </cell>
          <cell r="B69" t="str">
            <v>LP_CritDmgMedium</v>
          </cell>
          <cell r="C69" t="str">
            <v/>
          </cell>
          <cell r="D69">
            <v>2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1.3</v>
          </cell>
          <cell r="M69" t="str">
            <v>CriticalDamageAddRate</v>
          </cell>
          <cell r="O69">
            <v>9</v>
          </cell>
          <cell r="S69" t="str">
            <v/>
          </cell>
        </row>
        <row r="70">
          <cell r="A70" t="str">
            <v>LP_CritDmgMedium_03</v>
          </cell>
          <cell r="B70" t="str">
            <v>LP_CritDmgMedium</v>
          </cell>
          <cell r="C70" t="str">
            <v/>
          </cell>
          <cell r="D70">
            <v>3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1.7</v>
          </cell>
          <cell r="M70" t="str">
            <v>CriticalDamageAddRate</v>
          </cell>
          <cell r="O70">
            <v>9</v>
          </cell>
          <cell r="S70" t="str">
            <v/>
          </cell>
        </row>
        <row r="71">
          <cell r="A71" t="str">
            <v>LP_CritDmgMedium_04</v>
          </cell>
          <cell r="B71" t="str">
            <v>LP_CritDmgMedium</v>
          </cell>
          <cell r="C71" t="str">
            <v/>
          </cell>
          <cell r="D71">
            <v>4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2</v>
          </cell>
          <cell r="M71" t="str">
            <v>CriticalDamageAddRate</v>
          </cell>
          <cell r="O71">
            <v>9</v>
          </cell>
          <cell r="S71" t="str">
            <v/>
          </cell>
        </row>
        <row r="72">
          <cell r="A72" t="str">
            <v>LP_CritDmgHigh_01</v>
          </cell>
          <cell r="B72" t="str">
            <v>LP_CritDmgHigh</v>
          </cell>
          <cell r="C72" t="str">
            <v/>
          </cell>
          <cell r="D72">
            <v>1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1.5</v>
          </cell>
          <cell r="M72" t="str">
            <v>CriticalDamageAddRate</v>
          </cell>
          <cell r="O72">
            <v>9</v>
          </cell>
          <cell r="S72" t="str">
            <v/>
          </cell>
        </row>
        <row r="73">
          <cell r="A73" t="str">
            <v>LP_CritDmgLow_Crit_01</v>
          </cell>
          <cell r="B73" t="str">
            <v>LP_CritDmgLow_Crit</v>
          </cell>
          <cell r="C73" t="str">
            <v/>
          </cell>
          <cell r="D73">
            <v>1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7.0999999999999994E-2</v>
          </cell>
          <cell r="M73" t="str">
            <v>CriticalRate</v>
          </cell>
          <cell r="O73">
            <v>8</v>
          </cell>
          <cell r="S73" t="str">
            <v/>
          </cell>
        </row>
        <row r="74">
          <cell r="A74" t="str">
            <v>LP_CritDmgLow_Crit_02</v>
          </cell>
          <cell r="B74" t="str">
            <v>LP_CritDmgLow_Crit</v>
          </cell>
          <cell r="C74" t="str">
            <v/>
          </cell>
          <cell r="D74">
            <v>2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0.111</v>
          </cell>
          <cell r="M74" t="str">
            <v>CriticalRate</v>
          </cell>
          <cell r="O74">
            <v>8</v>
          </cell>
          <cell r="S74" t="str">
            <v/>
          </cell>
        </row>
        <row r="75">
          <cell r="A75" t="str">
            <v>LP_CritDmgLow_Crit_03</v>
          </cell>
          <cell r="B75" t="str">
            <v>LP_CritDmgLow_Crit</v>
          </cell>
          <cell r="C75" t="str">
            <v/>
          </cell>
          <cell r="D75">
            <v>3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0.13600000000000001</v>
          </cell>
          <cell r="M75" t="str">
            <v>CriticalRate</v>
          </cell>
          <cell r="O75">
            <v>8</v>
          </cell>
          <cell r="S75" t="str">
            <v/>
          </cell>
        </row>
        <row r="76">
          <cell r="A76" t="str">
            <v>LP_CritDmgLow_Crit_04</v>
          </cell>
          <cell r="B76" t="str">
            <v>LP_CritDmgLow_Crit</v>
          </cell>
          <cell r="C76" t="str">
            <v/>
          </cell>
          <cell r="D76">
            <v>4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0.154</v>
          </cell>
          <cell r="M76" t="str">
            <v>CriticalRate</v>
          </cell>
          <cell r="O76">
            <v>8</v>
          </cell>
          <cell r="S76" t="str">
            <v/>
          </cell>
        </row>
        <row r="77">
          <cell r="A77" t="str">
            <v>LP_CritDmgLow_Crit_05</v>
          </cell>
          <cell r="B77" t="str">
            <v>LP_CritDmgLow_Crit</v>
          </cell>
          <cell r="C77" t="str">
            <v/>
          </cell>
          <cell r="D77">
            <v>5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0.16700000000000001</v>
          </cell>
          <cell r="M77" t="str">
            <v>CriticalRate</v>
          </cell>
          <cell r="O77">
            <v>8</v>
          </cell>
          <cell r="S77" t="str">
            <v/>
          </cell>
        </row>
        <row r="78">
          <cell r="A78" t="str">
            <v>LP_CritDmgLow_Crit_06</v>
          </cell>
          <cell r="B78" t="str">
            <v>LP_CritDmgLow_Crit</v>
          </cell>
          <cell r="C78" t="str">
            <v/>
          </cell>
          <cell r="D78">
            <v>6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0.17599999999999999</v>
          </cell>
          <cell r="M78" t="str">
            <v>CriticalRate</v>
          </cell>
          <cell r="O78">
            <v>8</v>
          </cell>
          <cell r="S78" t="str">
            <v/>
          </cell>
        </row>
        <row r="79">
          <cell r="A79" t="str">
            <v>LP_CritDmgLow_Crit_07</v>
          </cell>
          <cell r="B79" t="str">
            <v>LP_CritDmgLow_Crit</v>
          </cell>
          <cell r="C79" t="str">
            <v/>
          </cell>
          <cell r="D79">
            <v>7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0.184</v>
          </cell>
          <cell r="M79" t="str">
            <v>CriticalRate</v>
          </cell>
          <cell r="O79">
            <v>8</v>
          </cell>
          <cell r="S79" t="str">
            <v/>
          </cell>
        </row>
        <row r="80">
          <cell r="A80" t="str">
            <v>LP_CritDmgLow_Crit_08</v>
          </cell>
          <cell r="B80" t="str">
            <v>LP_CritDmgLow_Crit</v>
          </cell>
          <cell r="C80" t="str">
            <v/>
          </cell>
          <cell r="D80">
            <v>8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0.2</v>
          </cell>
          <cell r="M80" t="str">
            <v>CriticalRate</v>
          </cell>
          <cell r="O80">
            <v>8</v>
          </cell>
          <cell r="S80" t="str">
            <v/>
          </cell>
        </row>
        <row r="81">
          <cell r="A81" t="str">
            <v>LP_CritDmgMedium_Crit_01</v>
          </cell>
          <cell r="B81" t="str">
            <v>LP_CritDmgMedium_Crit</v>
          </cell>
          <cell r="C81" t="str">
            <v/>
          </cell>
          <cell r="D81">
            <v>1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0.111</v>
          </cell>
          <cell r="M81" t="str">
            <v>CriticalRate</v>
          </cell>
          <cell r="O81">
            <v>8</v>
          </cell>
          <cell r="S81" t="str">
            <v/>
          </cell>
        </row>
        <row r="82">
          <cell r="A82" t="str">
            <v>LP_CritDmgMedium_Crit_02</v>
          </cell>
          <cell r="B82" t="str">
            <v>LP_CritDmgMedium_Crit</v>
          </cell>
          <cell r="C82" t="str">
            <v/>
          </cell>
          <cell r="D82">
            <v>2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0.154</v>
          </cell>
          <cell r="M82" t="str">
            <v>CriticalRate</v>
          </cell>
          <cell r="O82">
            <v>8</v>
          </cell>
          <cell r="S82" t="str">
            <v/>
          </cell>
        </row>
        <row r="83">
          <cell r="A83" t="str">
            <v>LP_CritDmgMedium_Crit_03</v>
          </cell>
          <cell r="B83" t="str">
            <v>LP_CritDmgMedium_Crit</v>
          </cell>
          <cell r="C83" t="str">
            <v/>
          </cell>
          <cell r="D83">
            <v>3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0.17599999999999999</v>
          </cell>
          <cell r="M83" t="str">
            <v>CriticalRate</v>
          </cell>
          <cell r="O83">
            <v>8</v>
          </cell>
          <cell r="S83" t="str">
            <v/>
          </cell>
        </row>
        <row r="84">
          <cell r="A84" t="str">
            <v>LP_CritDmgMedium_Crit_04</v>
          </cell>
          <cell r="B84" t="str">
            <v>LP_CritDmgMedium_Crit</v>
          </cell>
          <cell r="C84" t="str">
            <v/>
          </cell>
          <cell r="D84">
            <v>4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0.2</v>
          </cell>
          <cell r="M84" t="str">
            <v>CriticalRate</v>
          </cell>
          <cell r="O84">
            <v>8</v>
          </cell>
          <cell r="S84" t="str">
            <v/>
          </cell>
        </row>
        <row r="85">
          <cell r="A85" t="str">
            <v>LP_CritDmgHigh_Crit_01</v>
          </cell>
          <cell r="B85" t="str">
            <v>LP_CritDmgHigh_Crit</v>
          </cell>
          <cell r="C85" t="str">
            <v/>
          </cell>
          <cell r="D85">
            <v>1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0.16700000000000001</v>
          </cell>
          <cell r="M85" t="str">
            <v>CriticalRate</v>
          </cell>
          <cell r="O85">
            <v>8</v>
          </cell>
          <cell r="S85" t="str">
            <v/>
          </cell>
        </row>
        <row r="86">
          <cell r="A86" t="str">
            <v>LP_MaxHpLow_01</v>
          </cell>
          <cell r="B86" t="str">
            <v>LP_MaxHpLow</v>
          </cell>
          <cell r="C86" t="str">
            <v/>
          </cell>
          <cell r="D86">
            <v>1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0.1</v>
          </cell>
          <cell r="M86" t="str">
            <v>MaxHpAddRate</v>
          </cell>
          <cell r="O86">
            <v>17</v>
          </cell>
          <cell r="S86" t="str">
            <v/>
          </cell>
        </row>
        <row r="87">
          <cell r="A87" t="str">
            <v>LP_MaxHpLow_02</v>
          </cell>
          <cell r="B87" t="str">
            <v>LP_MaxHpLow</v>
          </cell>
          <cell r="C87" t="str">
            <v/>
          </cell>
          <cell r="D87">
            <v>2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0.2</v>
          </cell>
          <cell r="M87" t="str">
            <v>MaxHpAddRate</v>
          </cell>
          <cell r="O87">
            <v>17</v>
          </cell>
          <cell r="S87" t="str">
            <v/>
          </cell>
        </row>
        <row r="88">
          <cell r="A88" t="str">
            <v>LP_MaxHpLow_03</v>
          </cell>
          <cell r="B88" t="str">
            <v>LP_MaxHpLow</v>
          </cell>
          <cell r="C88" t="str">
            <v/>
          </cell>
          <cell r="D88">
            <v>3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0.3</v>
          </cell>
          <cell r="M88" t="str">
            <v>MaxHpAddRate</v>
          </cell>
          <cell r="O88">
            <v>17</v>
          </cell>
          <cell r="S88" t="str">
            <v/>
          </cell>
        </row>
        <row r="89">
          <cell r="A89" t="str">
            <v>LP_MaxHpLow_04</v>
          </cell>
          <cell r="B89" t="str">
            <v>LP_MaxHpLow</v>
          </cell>
          <cell r="C89" t="str">
            <v/>
          </cell>
          <cell r="D89">
            <v>4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0.4</v>
          </cell>
          <cell r="M89" t="str">
            <v>MaxHpAddRate</v>
          </cell>
          <cell r="O89">
            <v>17</v>
          </cell>
          <cell r="S89" t="str">
            <v/>
          </cell>
        </row>
        <row r="90">
          <cell r="A90" t="str">
            <v>LP_MaxHpLow_05</v>
          </cell>
          <cell r="B90" t="str">
            <v>LP_MaxHpLow</v>
          </cell>
          <cell r="C90" t="str">
            <v/>
          </cell>
          <cell r="D90">
            <v>5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0.5</v>
          </cell>
          <cell r="M90" t="str">
            <v>MaxHpAddRate</v>
          </cell>
          <cell r="O90">
            <v>17</v>
          </cell>
          <cell r="S90" t="str">
            <v/>
          </cell>
        </row>
        <row r="91">
          <cell r="A91" t="str">
            <v>LP_MaxHpLow_06</v>
          </cell>
          <cell r="B91" t="str">
            <v>LP_MaxHpLow</v>
          </cell>
          <cell r="C91" t="str">
            <v/>
          </cell>
          <cell r="D91">
            <v>6</v>
          </cell>
          <cell r="E91" t="str">
            <v>ChangeActorStatus</v>
          </cell>
          <cell r="H91" t="str">
            <v/>
          </cell>
          <cell r="I91">
            <v>-1</v>
          </cell>
          <cell r="J91">
            <v>0.6</v>
          </cell>
          <cell r="M91" t="str">
            <v>MaxHpAddRate</v>
          </cell>
          <cell r="O91">
            <v>17</v>
          </cell>
          <cell r="S91" t="str">
            <v/>
          </cell>
        </row>
        <row r="92">
          <cell r="A92" t="str">
            <v>LP_MaxHpLow_07</v>
          </cell>
          <cell r="B92" t="str">
            <v>LP_MaxHpLow</v>
          </cell>
          <cell r="C92" t="str">
            <v/>
          </cell>
          <cell r="D92">
            <v>7</v>
          </cell>
          <cell r="E92" t="str">
            <v>ChangeActorStatus</v>
          </cell>
          <cell r="H92" t="str">
            <v/>
          </cell>
          <cell r="I92">
            <v>-1</v>
          </cell>
          <cell r="J92">
            <v>0.7</v>
          </cell>
          <cell r="M92" t="str">
            <v>MaxHpAddRate</v>
          </cell>
          <cell r="O92">
            <v>17</v>
          </cell>
          <cell r="S92" t="str">
            <v/>
          </cell>
        </row>
        <row r="93">
          <cell r="A93" t="str">
            <v>LP_MaxHpLow_08</v>
          </cell>
          <cell r="B93" t="str">
            <v>LP_MaxHpLow</v>
          </cell>
          <cell r="C93" t="str">
            <v/>
          </cell>
          <cell r="D93">
            <v>8</v>
          </cell>
          <cell r="E93" t="str">
            <v>ChangeActorStatus</v>
          </cell>
          <cell r="H93" t="str">
            <v/>
          </cell>
          <cell r="I93">
            <v>-1</v>
          </cell>
          <cell r="J93">
            <v>0.8</v>
          </cell>
          <cell r="M93" t="str">
            <v>MaxHpAddRate</v>
          </cell>
          <cell r="O93">
            <v>17</v>
          </cell>
          <cell r="S93" t="str">
            <v/>
          </cell>
        </row>
        <row r="94">
          <cell r="A94" t="str">
            <v>LP_MaxHpLow_09</v>
          </cell>
          <cell r="B94" t="str">
            <v>LP_MaxHpLow</v>
          </cell>
          <cell r="C94" t="str">
            <v/>
          </cell>
          <cell r="D94">
            <v>9</v>
          </cell>
          <cell r="E94" t="str">
            <v>ChangeActorStatus</v>
          </cell>
          <cell r="H94" t="str">
            <v/>
          </cell>
          <cell r="I94">
            <v>-1</v>
          </cell>
          <cell r="J94">
            <v>0.9</v>
          </cell>
          <cell r="M94" t="str">
            <v>MaxHpAddRate</v>
          </cell>
          <cell r="O94">
            <v>17</v>
          </cell>
          <cell r="S94" t="str">
            <v/>
          </cell>
        </row>
        <row r="95">
          <cell r="A95" t="str">
            <v>LP_MaxHpMedium_01</v>
          </cell>
          <cell r="B95" t="str">
            <v>LP_MaxHpMedium</v>
          </cell>
          <cell r="C95" t="str">
            <v/>
          </cell>
          <cell r="D95">
            <v>1</v>
          </cell>
          <cell r="E95" t="str">
            <v>ChangeActorStatus</v>
          </cell>
          <cell r="H95" t="str">
            <v/>
          </cell>
          <cell r="I95">
            <v>-1</v>
          </cell>
          <cell r="J95">
            <v>0.2</v>
          </cell>
          <cell r="M95" t="str">
            <v>MaxHpAddRate</v>
          </cell>
          <cell r="O95">
            <v>17</v>
          </cell>
          <cell r="S95" t="str">
            <v/>
          </cell>
        </row>
        <row r="96">
          <cell r="A96" t="str">
            <v>LP_MaxHpMedium_02</v>
          </cell>
          <cell r="B96" t="str">
            <v>LP_MaxHpMedium</v>
          </cell>
          <cell r="C96" t="str">
            <v/>
          </cell>
          <cell r="D96">
            <v>2</v>
          </cell>
          <cell r="E96" t="str">
            <v>ChangeActorStatus</v>
          </cell>
          <cell r="H96" t="str">
            <v/>
          </cell>
          <cell r="I96">
            <v>-1</v>
          </cell>
          <cell r="J96">
            <v>0.4</v>
          </cell>
          <cell r="M96" t="str">
            <v>MaxHpAddRate</v>
          </cell>
          <cell r="O96">
            <v>17</v>
          </cell>
          <cell r="S96" t="str">
            <v/>
          </cell>
        </row>
        <row r="97">
          <cell r="A97" t="str">
            <v>LP_MaxHpMedium_03</v>
          </cell>
          <cell r="B97" t="str">
            <v>LP_MaxHpMedium</v>
          </cell>
          <cell r="C97" t="str">
            <v/>
          </cell>
          <cell r="D97">
            <v>3</v>
          </cell>
          <cell r="E97" t="str">
            <v>ChangeActorStatus</v>
          </cell>
          <cell r="H97" t="str">
            <v/>
          </cell>
          <cell r="I97">
            <v>-1</v>
          </cell>
          <cell r="J97">
            <v>0.6</v>
          </cell>
          <cell r="M97" t="str">
            <v>MaxHpAddRate</v>
          </cell>
          <cell r="O97">
            <v>17</v>
          </cell>
          <cell r="S97" t="str">
            <v/>
          </cell>
        </row>
        <row r="98">
          <cell r="A98" t="str">
            <v>LP_MaxHpMedium_04</v>
          </cell>
          <cell r="B98" t="str">
            <v>LP_MaxHpMedium</v>
          </cell>
          <cell r="C98" t="str">
            <v/>
          </cell>
          <cell r="D98">
            <v>4</v>
          </cell>
          <cell r="E98" t="str">
            <v>ChangeActorStatus</v>
          </cell>
          <cell r="H98" t="str">
            <v/>
          </cell>
          <cell r="I98">
            <v>-1</v>
          </cell>
          <cell r="J98">
            <v>0.8</v>
          </cell>
          <cell r="M98" t="str">
            <v>MaxHpAddRate</v>
          </cell>
          <cell r="O98">
            <v>17</v>
          </cell>
          <cell r="S98" t="str">
            <v/>
          </cell>
        </row>
        <row r="99">
          <cell r="A99" t="str">
            <v>LP_MaxHpMedium_05</v>
          </cell>
          <cell r="B99" t="str">
            <v>LP_MaxHpMedium</v>
          </cell>
          <cell r="C99" t="str">
            <v/>
          </cell>
          <cell r="D99">
            <v>5</v>
          </cell>
          <cell r="E99" t="str">
            <v>ChangeActorStatus</v>
          </cell>
          <cell r="H99" t="str">
            <v/>
          </cell>
          <cell r="I99">
            <v>-1</v>
          </cell>
          <cell r="J99">
            <v>1</v>
          </cell>
          <cell r="M99" t="str">
            <v>MaxHpAddRate</v>
          </cell>
          <cell r="O99">
            <v>17</v>
          </cell>
          <cell r="S99" t="str">
            <v/>
          </cell>
        </row>
        <row r="100">
          <cell r="A100" t="str">
            <v>LP_MaxHpMedium_06</v>
          </cell>
          <cell r="B100" t="str">
            <v>LP_MaxHpMedium</v>
          </cell>
          <cell r="C100" t="str">
            <v/>
          </cell>
          <cell r="D100">
            <v>6</v>
          </cell>
          <cell r="E100" t="str">
            <v>ChangeActorStatus</v>
          </cell>
          <cell r="H100" t="str">
            <v/>
          </cell>
          <cell r="I100">
            <v>-1</v>
          </cell>
          <cell r="J100">
            <v>1.2</v>
          </cell>
          <cell r="M100" t="str">
            <v>MaxHpAddRate</v>
          </cell>
          <cell r="O100">
            <v>17</v>
          </cell>
          <cell r="S100" t="str">
            <v/>
          </cell>
        </row>
        <row r="101">
          <cell r="A101" t="str">
            <v>LP_MaxHpMedium_07</v>
          </cell>
          <cell r="B101" t="str">
            <v>LP_MaxHpMedium</v>
          </cell>
          <cell r="C101" t="str">
            <v/>
          </cell>
          <cell r="D101">
            <v>7</v>
          </cell>
          <cell r="E101" t="str">
            <v>ChangeActorStatus</v>
          </cell>
          <cell r="H101" t="str">
            <v/>
          </cell>
          <cell r="I101">
            <v>-1</v>
          </cell>
          <cell r="J101">
            <v>1.4</v>
          </cell>
          <cell r="M101" t="str">
            <v>MaxHpAddRate</v>
          </cell>
          <cell r="O101">
            <v>17</v>
          </cell>
          <cell r="S101" t="str">
            <v/>
          </cell>
        </row>
        <row r="102">
          <cell r="A102" t="str">
            <v>LP_MaxHpMedium_08</v>
          </cell>
          <cell r="B102" t="str">
            <v>LP_MaxHpMedium</v>
          </cell>
          <cell r="C102" t="str">
            <v/>
          </cell>
          <cell r="D102">
            <v>8</v>
          </cell>
          <cell r="E102" t="str">
            <v>ChangeActorStatus</v>
          </cell>
          <cell r="H102" t="str">
            <v/>
          </cell>
          <cell r="I102">
            <v>-1</v>
          </cell>
          <cell r="J102">
            <v>1.6</v>
          </cell>
          <cell r="M102" t="str">
            <v>MaxHpAddRate</v>
          </cell>
          <cell r="O102">
            <v>17</v>
          </cell>
          <cell r="S102" t="str">
            <v/>
          </cell>
        </row>
        <row r="103">
          <cell r="A103" t="str">
            <v>LP_MaxHpMedium_09</v>
          </cell>
          <cell r="B103" t="str">
            <v>LP_MaxHpMedium</v>
          </cell>
          <cell r="C103" t="str">
            <v/>
          </cell>
          <cell r="D103">
            <v>9</v>
          </cell>
          <cell r="E103" t="str">
            <v>ChangeActorStatus</v>
          </cell>
          <cell r="H103" t="str">
            <v/>
          </cell>
          <cell r="I103">
            <v>-1</v>
          </cell>
          <cell r="J103">
            <v>1.8</v>
          </cell>
          <cell r="M103" t="str">
            <v>MaxHpAddRate</v>
          </cell>
          <cell r="O103">
            <v>17</v>
          </cell>
          <cell r="S103" t="str">
            <v/>
          </cell>
        </row>
        <row r="104">
          <cell r="A104" t="str">
            <v>LP_MaxHpHigh_01</v>
          </cell>
          <cell r="B104" t="str">
            <v>LP_MaxHpHigh</v>
          </cell>
          <cell r="C104" t="str">
            <v/>
          </cell>
          <cell r="D104">
            <v>1</v>
          </cell>
          <cell r="E104" t="str">
            <v>ChangeActorStatus</v>
          </cell>
          <cell r="H104" t="str">
            <v/>
          </cell>
          <cell r="I104">
            <v>-1</v>
          </cell>
          <cell r="J104">
            <v>0.3</v>
          </cell>
          <cell r="M104" t="str">
            <v>MaxHpAddRate</v>
          </cell>
          <cell r="O104">
            <v>17</v>
          </cell>
          <cell r="S104" t="str">
            <v/>
          </cell>
        </row>
        <row r="105">
          <cell r="A105" t="str">
            <v>LP_MaxHpHigh_02</v>
          </cell>
          <cell r="B105" t="str">
            <v>LP_MaxHpHigh</v>
          </cell>
          <cell r="C105" t="str">
            <v/>
          </cell>
          <cell r="D105">
            <v>2</v>
          </cell>
          <cell r="E105" t="str">
            <v>ChangeActorStatus</v>
          </cell>
          <cell r="H105" t="str">
            <v/>
          </cell>
          <cell r="I105">
            <v>-1</v>
          </cell>
          <cell r="J105">
            <v>0.6</v>
          </cell>
          <cell r="M105" t="str">
            <v>MaxHpAddRate</v>
          </cell>
          <cell r="O105">
            <v>17</v>
          </cell>
          <cell r="S105" t="str">
            <v/>
          </cell>
        </row>
        <row r="106">
          <cell r="A106" t="str">
            <v>LP_MaxHpHigh_03</v>
          </cell>
          <cell r="B106" t="str">
            <v>LP_MaxHpHigh</v>
          </cell>
          <cell r="C106" t="str">
            <v/>
          </cell>
          <cell r="D106">
            <v>3</v>
          </cell>
          <cell r="E106" t="str">
            <v>ChangeActorStatus</v>
          </cell>
          <cell r="H106" t="str">
            <v/>
          </cell>
          <cell r="I106">
            <v>-1</v>
          </cell>
          <cell r="J106">
            <v>0.85</v>
          </cell>
          <cell r="M106" t="str">
            <v>MaxHpAddRate</v>
          </cell>
          <cell r="O106">
            <v>17</v>
          </cell>
          <cell r="S106" t="str">
            <v/>
          </cell>
        </row>
        <row r="107">
          <cell r="A107" t="str">
            <v>LP_MaxHpHigh_04</v>
          </cell>
          <cell r="B107" t="str">
            <v>LP_MaxHpHigh</v>
          </cell>
          <cell r="C107" t="str">
            <v/>
          </cell>
          <cell r="D107">
            <v>4</v>
          </cell>
          <cell r="E107" t="str">
            <v>ChangeActorStatus</v>
          </cell>
          <cell r="H107" t="str">
            <v/>
          </cell>
          <cell r="I107">
            <v>-1</v>
          </cell>
          <cell r="J107">
            <v>1.1000000000000001</v>
          </cell>
          <cell r="M107" t="str">
            <v>MaxHpAddRate</v>
          </cell>
          <cell r="O107">
            <v>17</v>
          </cell>
          <cell r="S107" t="str">
            <v/>
          </cell>
        </row>
        <row r="108">
          <cell r="A108" t="str">
            <v>LP_MaxHpHigh_05</v>
          </cell>
          <cell r="B108" t="str">
            <v>LP_MaxHpHigh</v>
          </cell>
          <cell r="C108" t="str">
            <v/>
          </cell>
          <cell r="D108">
            <v>5</v>
          </cell>
          <cell r="E108" t="str">
            <v>ChangeActorStatus</v>
          </cell>
          <cell r="H108" t="str">
            <v/>
          </cell>
          <cell r="I108">
            <v>-1</v>
          </cell>
          <cell r="J108">
            <v>1.35</v>
          </cell>
          <cell r="M108" t="str">
            <v>MaxHpAddRate</v>
          </cell>
          <cell r="O108">
            <v>17</v>
          </cell>
          <cell r="S108" t="str">
            <v/>
          </cell>
        </row>
        <row r="109">
          <cell r="A109" t="str">
            <v>LP_ExtraGold_01</v>
          </cell>
          <cell r="B109" t="str">
            <v>LP_ExtraGold</v>
          </cell>
          <cell r="C109" t="str">
            <v/>
          </cell>
          <cell r="D109">
            <v>1</v>
          </cell>
          <cell r="E109" t="str">
            <v>DropAdjust</v>
          </cell>
          <cell r="H109" t="str">
            <v/>
          </cell>
          <cell r="J109">
            <v>0.2</v>
          </cell>
          <cell r="O109" t="str">
            <v/>
          </cell>
          <cell r="S109" t="str">
            <v/>
          </cell>
        </row>
        <row r="110">
          <cell r="A110" t="str">
            <v>LP_ItemChanceBoost_01</v>
          </cell>
          <cell r="B110" t="str">
            <v>LP_ItemChanceBoost</v>
          </cell>
          <cell r="C110" t="str">
            <v/>
          </cell>
          <cell r="D110">
            <v>1</v>
          </cell>
          <cell r="E110" t="str">
            <v>DropAdjust</v>
          </cell>
          <cell r="H110" t="str">
            <v/>
          </cell>
          <cell r="K110">
            <v>0.2</v>
          </cell>
          <cell r="O110" t="str">
            <v/>
          </cell>
          <cell r="S110" t="str">
            <v/>
          </cell>
        </row>
        <row r="111">
          <cell r="A111" t="str">
            <v>LP_HealChanceBoost_01</v>
          </cell>
          <cell r="B111" t="str">
            <v>LP_HealChanceBoost</v>
          </cell>
          <cell r="C111" t="str">
            <v/>
          </cell>
          <cell r="D111">
            <v>1</v>
          </cell>
          <cell r="E111" t="str">
            <v>DropAdjust</v>
          </cell>
          <cell r="H111" t="str">
            <v/>
          </cell>
          <cell r="L111">
            <v>0.5</v>
          </cell>
          <cell r="O111" t="str">
            <v/>
          </cell>
          <cell r="S111" t="str">
            <v/>
          </cell>
        </row>
        <row r="112">
          <cell r="A112" t="str">
            <v>LP_MonsterThrough_01</v>
          </cell>
          <cell r="B112" t="str">
            <v>LP_MonsterThrough</v>
          </cell>
          <cell r="C112" t="str">
            <v/>
          </cell>
          <cell r="D112">
            <v>1</v>
          </cell>
          <cell r="E112" t="str">
            <v>MonsterThroughHitObject</v>
          </cell>
          <cell r="H112" t="str">
            <v/>
          </cell>
          <cell r="N112">
            <v>1</v>
          </cell>
          <cell r="O112">
            <v>1</v>
          </cell>
          <cell r="S112" t="str">
            <v/>
          </cell>
        </row>
        <row r="113">
          <cell r="A113" t="str">
            <v>LP_MonsterThrough_02</v>
          </cell>
          <cell r="B113" t="str">
            <v>LP_MonsterThrough</v>
          </cell>
          <cell r="C113" t="str">
            <v/>
          </cell>
          <cell r="D113">
            <v>2</v>
          </cell>
          <cell r="E113" t="str">
            <v>MonsterThroughHitObject</v>
          </cell>
          <cell r="H113" t="str">
            <v/>
          </cell>
          <cell r="N113">
            <v>2</v>
          </cell>
          <cell r="O113">
            <v>2</v>
          </cell>
          <cell r="S113" t="str">
            <v/>
          </cell>
        </row>
        <row r="114">
          <cell r="A114" t="str">
            <v>LP_Ricochet_01</v>
          </cell>
          <cell r="B114" t="str">
            <v>LP_Ricochet</v>
          </cell>
          <cell r="C114" t="str">
            <v/>
          </cell>
          <cell r="D114">
            <v>1</v>
          </cell>
          <cell r="E114" t="str">
            <v>RicochetHitObject</v>
          </cell>
          <cell r="H114" t="str">
            <v/>
          </cell>
          <cell r="N114">
            <v>1</v>
          </cell>
          <cell r="O114">
            <v>1</v>
          </cell>
          <cell r="S114" t="str">
            <v/>
          </cell>
        </row>
        <row r="115">
          <cell r="A115" t="str">
            <v>LP_Ricochet_02</v>
          </cell>
          <cell r="B115" t="str">
            <v>LP_Ricochet</v>
          </cell>
          <cell r="C115" t="str">
            <v/>
          </cell>
          <cell r="D115">
            <v>2</v>
          </cell>
          <cell r="E115" t="str">
            <v>RicochetHitObject</v>
          </cell>
          <cell r="H115" t="str">
            <v/>
          </cell>
          <cell r="N115">
            <v>2</v>
          </cell>
          <cell r="O115">
            <v>2</v>
          </cell>
          <cell r="S115" t="str">
            <v/>
          </cell>
        </row>
        <row r="116">
          <cell r="A116" t="str">
            <v>LP_BounceWallQuad_01</v>
          </cell>
          <cell r="B116" t="str">
            <v>LP_BounceWallQuad</v>
          </cell>
          <cell r="C116" t="str">
            <v/>
          </cell>
          <cell r="D116">
            <v>1</v>
          </cell>
          <cell r="E116" t="str">
            <v>BounceWallQuadHitObject</v>
          </cell>
          <cell r="H116" t="str">
            <v/>
          </cell>
          <cell r="N116">
            <v>1</v>
          </cell>
          <cell r="O116">
            <v>1</v>
          </cell>
          <cell r="S116" t="str">
            <v/>
          </cell>
        </row>
        <row r="117">
          <cell r="A117" t="str">
            <v>LP_BounceWallQuad_02</v>
          </cell>
          <cell r="B117" t="str">
            <v>LP_BounceWallQuad</v>
          </cell>
          <cell r="C117" t="str">
            <v/>
          </cell>
          <cell r="D117">
            <v>2</v>
          </cell>
          <cell r="E117" t="str">
            <v>BounceWallQuadHitObject</v>
          </cell>
          <cell r="H117" t="str">
            <v/>
          </cell>
          <cell r="N117">
            <v>2</v>
          </cell>
          <cell r="O117">
            <v>2</v>
          </cell>
          <cell r="S117" t="str">
            <v/>
          </cell>
        </row>
        <row r="118">
          <cell r="A118" t="str">
            <v>LP_Parallel_01</v>
          </cell>
          <cell r="B118" t="str">
            <v>LP_Parallel</v>
          </cell>
          <cell r="C118" t="str">
            <v/>
          </cell>
          <cell r="D118">
            <v>1</v>
          </cell>
          <cell r="E118" t="str">
            <v>ParallelHitObject</v>
          </cell>
          <cell r="H118" t="str">
            <v/>
          </cell>
          <cell r="J118">
            <v>0.6</v>
          </cell>
          <cell r="N118">
            <v>2</v>
          </cell>
          <cell r="O118">
            <v>2</v>
          </cell>
          <cell r="S118" t="str">
            <v/>
          </cell>
        </row>
        <row r="119">
          <cell r="A119" t="str">
            <v>LP_Parallel_02</v>
          </cell>
          <cell r="B119" t="str">
            <v>LP_Parallel</v>
          </cell>
          <cell r="C119" t="str">
            <v/>
          </cell>
          <cell r="D119">
            <v>2</v>
          </cell>
          <cell r="E119" t="str">
            <v>ParallelHitObject</v>
          </cell>
          <cell r="H119" t="str">
            <v/>
          </cell>
          <cell r="J119">
            <v>0.6</v>
          </cell>
          <cell r="N119">
            <v>3</v>
          </cell>
          <cell r="O119">
            <v>3</v>
          </cell>
          <cell r="S119" t="str">
            <v/>
          </cell>
        </row>
        <row r="120">
          <cell r="A120" t="str">
            <v>LP_DiagonalNwayGenerator_01</v>
          </cell>
          <cell r="B120" t="str">
            <v>LP_DiagonalNwayGenerator</v>
          </cell>
          <cell r="C120" t="str">
            <v/>
          </cell>
          <cell r="D120">
            <v>1</v>
          </cell>
          <cell r="E120" t="str">
            <v>DiagonalNwayGenerator</v>
          </cell>
          <cell r="H120" t="str">
            <v/>
          </cell>
          <cell r="N120">
            <v>1</v>
          </cell>
          <cell r="O120">
            <v>1</v>
          </cell>
          <cell r="S120" t="str">
            <v/>
          </cell>
        </row>
        <row r="121">
          <cell r="A121" t="str">
            <v>LP_DiagonalNwayGenerator_02</v>
          </cell>
          <cell r="B121" t="str">
            <v>LP_DiagonalNwayGenerator</v>
          </cell>
          <cell r="C121" t="str">
            <v/>
          </cell>
          <cell r="D121">
            <v>2</v>
          </cell>
          <cell r="E121" t="str">
            <v>DiagonalNwayGenerator</v>
          </cell>
          <cell r="H121" t="str">
            <v/>
          </cell>
          <cell r="N121">
            <v>2</v>
          </cell>
          <cell r="O121">
            <v>2</v>
          </cell>
          <cell r="S121" t="str">
            <v/>
          </cell>
        </row>
        <row r="122">
          <cell r="A122" t="str">
            <v>LP_LeftRightNwayGenerator_01</v>
          </cell>
          <cell r="B122" t="str">
            <v>LP_LeftRightNwayGenerator</v>
          </cell>
          <cell r="C122" t="str">
            <v/>
          </cell>
          <cell r="D122">
            <v>1</v>
          </cell>
          <cell r="E122" t="str">
            <v>LeftRightNwayGenerator</v>
          </cell>
          <cell r="H122" t="str">
            <v/>
          </cell>
          <cell r="N122">
            <v>1</v>
          </cell>
          <cell r="O122">
            <v>1</v>
          </cell>
          <cell r="S122" t="str">
            <v/>
          </cell>
        </row>
        <row r="123">
          <cell r="A123" t="str">
            <v>LP_LeftRightNwayGenerator_02</v>
          </cell>
          <cell r="B123" t="str">
            <v>LP_LeftRightNwayGenerator</v>
          </cell>
          <cell r="C123" t="str">
            <v/>
          </cell>
          <cell r="D123">
            <v>2</v>
          </cell>
          <cell r="E123" t="str">
            <v>LeftRightNwayGenerator</v>
          </cell>
          <cell r="H123" t="str">
            <v/>
          </cell>
          <cell r="N123">
            <v>2</v>
          </cell>
          <cell r="O123">
            <v>2</v>
          </cell>
          <cell r="S123" t="str">
            <v/>
          </cell>
        </row>
        <row r="124">
          <cell r="A124" t="str">
            <v>LP_BackNwayGenerator_01</v>
          </cell>
          <cell r="B124" t="str">
            <v>LP_BackNwayGenerator</v>
          </cell>
          <cell r="C124" t="str">
            <v/>
          </cell>
          <cell r="D124">
            <v>1</v>
          </cell>
          <cell r="E124" t="str">
            <v>BackNwayGenerator</v>
          </cell>
          <cell r="H124" t="str">
            <v/>
          </cell>
          <cell r="N124">
            <v>1</v>
          </cell>
          <cell r="O124">
            <v>1</v>
          </cell>
          <cell r="S124" t="str">
            <v/>
          </cell>
        </row>
        <row r="125">
          <cell r="A125" t="str">
            <v>LP_BackNwayGenerator_02</v>
          </cell>
          <cell r="B125" t="str">
            <v>LP_BackNwayGenerator</v>
          </cell>
          <cell r="C125" t="str">
            <v/>
          </cell>
          <cell r="D125">
            <v>2</v>
          </cell>
          <cell r="E125" t="str">
            <v>BackNwayGenerator</v>
          </cell>
          <cell r="H125" t="str">
            <v/>
          </cell>
          <cell r="N125">
            <v>2</v>
          </cell>
          <cell r="O125">
            <v>2</v>
          </cell>
          <cell r="S125" t="str">
            <v/>
          </cell>
        </row>
        <row r="126">
          <cell r="A126" t="str">
            <v>LP_Repeat_01</v>
          </cell>
          <cell r="B126" t="str">
            <v>LP_Repeat</v>
          </cell>
          <cell r="C126" t="str">
            <v/>
          </cell>
          <cell r="D126">
            <v>1</v>
          </cell>
          <cell r="E126" t="str">
            <v>RepeatHitObject</v>
          </cell>
          <cell r="H126" t="str">
            <v/>
          </cell>
          <cell r="J126">
            <v>0.5</v>
          </cell>
          <cell r="N126">
            <v>1</v>
          </cell>
          <cell r="O126">
            <v>1</v>
          </cell>
          <cell r="S126" t="str">
            <v/>
          </cell>
        </row>
        <row r="127">
          <cell r="A127" t="str">
            <v>LP_Repeat_02</v>
          </cell>
          <cell r="B127" t="str">
            <v>LP_Repeat</v>
          </cell>
          <cell r="C127" t="str">
            <v/>
          </cell>
          <cell r="D127">
            <v>2</v>
          </cell>
          <cell r="E127" t="str">
            <v>RepeatHitObject</v>
          </cell>
          <cell r="H127" t="str">
            <v/>
          </cell>
          <cell r="J127">
            <v>0.5</v>
          </cell>
          <cell r="N127">
            <v>2</v>
          </cell>
          <cell r="O127">
            <v>2</v>
          </cell>
          <cell r="S127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3" bestFit="1" customWidth="1"/>
    <col min="9" max="9" width="11" bestFit="1" customWidth="1"/>
    <col min="10" max="10" width="11" customWidth="1" outlineLevel="1"/>
    <col min="11" max="11" width="13.625" bestFit="1" customWidth="1"/>
    <col min="12" max="12" width="13.625" customWidth="1" outlineLevel="1"/>
    <col min="14" max="14" width="14.25" customWidth="1" outlineLevel="1"/>
    <col min="16" max="16" width="12.125" customWidth="1" outlineLevel="1"/>
    <col min="17" max="19" width="9" customWidth="1" outlineLevel="1"/>
    <col min="21" max="21" width="9" customWidth="1" outlineLevel="1"/>
  </cols>
  <sheetData>
    <row r="1" spans="1:21" ht="27" customHeight="1" x14ac:dyDescent="0.3">
      <c r="A1" t="s">
        <v>81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109</v>
      </c>
      <c r="K1" t="s">
        <v>52</v>
      </c>
      <c r="L1" t="s">
        <v>110</v>
      </c>
      <c r="N1" t="s">
        <v>33</v>
      </c>
      <c r="P1" t="s">
        <v>32</v>
      </c>
      <c r="Q1" t="s">
        <v>21</v>
      </c>
      <c r="R1" t="str">
        <f t="array" aca="1" ref="R1" ca="1">IF(OR(IF(S:S&lt;0,1,0)),"내림차순 정렬할 것","len")</f>
        <v>len</v>
      </c>
      <c r="S1" t="s">
        <v>127</v>
      </c>
    </row>
    <row r="2" spans="1:21" x14ac:dyDescent="0.3">
      <c r="A2" t="s">
        <v>125</v>
      </c>
      <c r="B2" t="s">
        <v>84</v>
      </c>
      <c r="C2" s="2"/>
      <c r="D2" t="str">
        <f t="shared" ref="D2:D10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10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S2">
        <f ca="1">OFFSET(R2,0,0)-OFFSET(R2,1,0)</f>
        <v>0</v>
      </c>
      <c r="U2" t="str">
        <f ca="1">IFERROR(HLOOKUP("내림차순 정렬할 것",$1:$1,1,0),"")</f>
        <v/>
      </c>
    </row>
    <row r="3" spans="1:21" x14ac:dyDescent="0.3">
      <c r="A3" t="s">
        <v>125</v>
      </c>
      <c r="B3" t="s">
        <v>85</v>
      </c>
      <c r="C3" s="2"/>
      <c r="D3" t="str">
        <f t="shared" ca="1" si="0"/>
        <v/>
      </c>
      <c r="E3" t="s">
        <v>116</v>
      </c>
      <c r="F3" s="2" t="str">
        <f t="shared" ca="1" si="1"/>
        <v>3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123</v>
      </c>
      <c r="Q3">
        <v>5</v>
      </c>
      <c r="R3">
        <f>LEN(P3)</f>
        <v>8</v>
      </c>
      <c r="S3">
        <f ca="1">OFFSET(R3,0,0)-OFFSET(R3,1,0)</f>
        <v>2</v>
      </c>
    </row>
    <row r="4" spans="1:21" x14ac:dyDescent="0.3">
      <c r="A4" t="s">
        <v>125</v>
      </c>
      <c r="B4" t="s">
        <v>86</v>
      </c>
      <c r="C4" s="2"/>
      <c r="D4" t="str">
        <f t="shared" ca="1" si="0"/>
        <v/>
      </c>
      <c r="F4" s="2" t="str">
        <f t="shared" ca="1" si="1"/>
        <v/>
      </c>
      <c r="G4" t="s">
        <v>87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  <c r="S4">
        <f ca="1">OFFSET(R4,0,0)-OFFSET(R4,1,0)</f>
        <v>2</v>
      </c>
    </row>
    <row r="5" spans="1:21" x14ac:dyDescent="0.3">
      <c r="A5" t="s">
        <v>125</v>
      </c>
      <c r="B5" t="s">
        <v>116</v>
      </c>
      <c r="C5" s="2"/>
      <c r="D5" t="str">
        <f t="shared" ca="1" si="0"/>
        <v/>
      </c>
      <c r="E5" t="s">
        <v>116</v>
      </c>
      <c r="F5" s="2" t="str">
        <f t="shared" ca="1" si="1"/>
        <v>3</v>
      </c>
      <c r="G5" t="s">
        <v>53</v>
      </c>
      <c r="H5">
        <v>0.05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  <c r="S5">
        <f ca="1">OFFSET(R5,0,0)-OFFSET(R5,1,0)</f>
        <v>0</v>
      </c>
    </row>
    <row r="6" spans="1:21" x14ac:dyDescent="0.3">
      <c r="A6" t="s">
        <v>126</v>
      </c>
      <c r="B6" t="s">
        <v>0</v>
      </c>
      <c r="C6" s="2"/>
      <c r="D6" t="str">
        <f t="shared" ca="1" si="0"/>
        <v/>
      </c>
      <c r="F6" s="2" t="str">
        <f t="shared" ca="1" si="1"/>
        <v/>
      </c>
      <c r="G6" t="s">
        <v>1</v>
      </c>
      <c r="H6">
        <v>0.1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123</v>
      </c>
      <c r="P6" t="s">
        <v>2</v>
      </c>
      <c r="Q6">
        <v>2</v>
      </c>
      <c r="R6">
        <f>LEN(P6)</f>
        <v>4</v>
      </c>
      <c r="S6">
        <f ca="1">OFFSET(R6,0,0)-OFFSET(R6,1,0)</f>
        <v>4</v>
      </c>
    </row>
    <row r="7" spans="1:21" x14ac:dyDescent="0.3">
      <c r="A7" t="s">
        <v>126</v>
      </c>
      <c r="B7" t="s">
        <v>2</v>
      </c>
      <c r="C7" s="2"/>
      <c r="D7" t="str">
        <f t="shared" ca="1" si="0"/>
        <v/>
      </c>
      <c r="E7" t="s">
        <v>122</v>
      </c>
      <c r="F7" s="2" t="str">
        <f t="shared" ca="1" si="1"/>
        <v>5</v>
      </c>
      <c r="G7" t="s">
        <v>3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1" x14ac:dyDescent="0.3">
      <c r="A8" t="s">
        <v>126</v>
      </c>
      <c r="B8" t="s">
        <v>86</v>
      </c>
      <c r="C8" s="2"/>
      <c r="D8" t="str">
        <f t="shared" ca="1" si="0"/>
        <v/>
      </c>
      <c r="F8" s="2" t="str">
        <f t="shared" ca="1" si="1"/>
        <v/>
      </c>
      <c r="G8" t="s">
        <v>87</v>
      </c>
      <c r="H8">
        <v>0.05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1" x14ac:dyDescent="0.3">
      <c r="A9" t="s">
        <v>126</v>
      </c>
      <c r="B9" t="s">
        <v>116</v>
      </c>
      <c r="C9" s="2"/>
      <c r="D9" t="str">
        <f t="shared" ca="1" si="0"/>
        <v/>
      </c>
      <c r="E9" t="s">
        <v>124</v>
      </c>
      <c r="F9" s="2" t="str">
        <f t="shared" ca="1" si="1"/>
        <v>3, 5</v>
      </c>
      <c r="G9" t="s">
        <v>53</v>
      </c>
      <c r="H9">
        <v>0.05</v>
      </c>
      <c r="I9" t="s">
        <v>4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1" x14ac:dyDescent="0.3">
      <c r="A10" t="s">
        <v>82</v>
      </c>
      <c r="B10" t="s">
        <v>122</v>
      </c>
      <c r="C10" s="2"/>
      <c r="D10" t="str">
        <f t="shared" ca="1" si="0"/>
        <v/>
      </c>
      <c r="E10" t="s">
        <v>122</v>
      </c>
      <c r="F10" s="2" t="str">
        <f t="shared" ca="1" si="1"/>
        <v>5</v>
      </c>
      <c r="G10" t="s">
        <v>121</v>
      </c>
      <c r="H10">
        <v>0.05</v>
      </c>
      <c r="I10" t="s">
        <v>118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</sheetData>
  <sortState ref="P2:S6">
    <sortCondition descending="1" ref="R2:R6"/>
    <sortCondition ref="Q2:Q6"/>
  </sortState>
  <phoneticPr fontId="1" type="noConversion"/>
  <dataValidations count="1">
    <dataValidation type="list" allowBlank="1" showInputMessage="1" sqref="C2:C10 E2:E10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K2:K10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2">
        <f ca="1">VLOOKUP(B2,OFFSET(INDIRECT("$A:$B"),0,MATCH(B$1&amp;"_Verify",INDIRECT("$1:$1"),0)-1),2,0)</f>
        <v>1</v>
      </c>
      <c r="D2" t="s">
        <v>117</v>
      </c>
      <c r="E2" s="2">
        <f ca="1">VLOOKUP(D2,OFFSET(INDIRECT("$A:$B"),0,MATCH(D$1&amp;"_Verify",INDIRECT("$1:$1"),0)-1),2,0)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120</v>
      </c>
      <c r="C3" s="2">
        <f ca="1">VLOOKUP(B3,OFFSET(INDIRECT("$A:$B"),0,MATCH(B$1&amp;"_Verify",INDIRECT("$1:$1"),0)-1),2,0)</f>
        <v>2</v>
      </c>
      <c r="D3" t="s">
        <v>13</v>
      </c>
      <c r="E3" s="2">
        <f ca="1">VLOOKUP(D3,OFFSET(INDIRECT("$A:$B"),0,MATCH(D$1&amp;"_Verify",INDIRECT("$1:$1"),0)-1),2,0)</f>
        <v>1</v>
      </c>
      <c r="G3" t="s">
        <v>120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119</v>
      </c>
      <c r="C4" s="2">
        <f ca="1">VLOOKUP(B4,OFFSET(INDIRECT("$A:$B"),0,MATCH(B$1&amp;"_Verify",INDIRECT("$1:$1"),0)-1),2,0)</f>
        <v>2</v>
      </c>
      <c r="D4" t="s">
        <v>19</v>
      </c>
      <c r="E4" s="2">
        <f ca="1">VLOOKUP(D4,OFFSET(INDIRECT("$A:$B"),0,MATCH(D$1&amp;"_Verify",INDIRECT("$1:$1"),0)-1),2,0)</f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2">
        <f ca="1">VLOOKUP(B5,OFFSET(INDIRECT("$A:$B"),0,MATCH(B$1&amp;"_Verify",INDIRECT("$1:$1"),0)-1),2,0)</f>
        <v>3</v>
      </c>
      <c r="D5" t="s">
        <v>13</v>
      </c>
      <c r="E5" s="2">
        <f ca="1">VLOOKUP(D5,OFFSET(INDIRECT("$A:$B"),0,MATCH(D$1&amp;"_Verify",INDIRECT("$1:$1"),0)-1),2,0)</f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118</v>
      </c>
      <c r="B6" t="s">
        <v>16</v>
      </c>
      <c r="C6" s="2">
        <f ca="1">VLOOKUP(B6,OFFSET(INDIRECT("$A:$B"),0,MATCH(B$1&amp;"_Verify",INDIRECT("$1:$1"),0)-1),2,0)</f>
        <v>4</v>
      </c>
      <c r="D6" t="s">
        <v>13</v>
      </c>
      <c r="E6" s="2">
        <f ca="1">VLOOKUP(D6,OFFSET(INDIRECT("$A:$B"),0,MATCH(D$1&amp;"_Verify",INDIRECT("$1:$1"),0)-1),2,0)</f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128</v>
      </c>
    </row>
    <row r="2" spans="1:12" x14ac:dyDescent="0.3">
      <c r="A2" t="s">
        <v>23</v>
      </c>
      <c r="B2" t="s">
        <v>34</v>
      </c>
      <c r="C2" s="2">
        <f ca="1">VLOOKUP(B2,OFFSET(INDIRECT("$A:$B"),0,MATCH(B$1&amp;"_Verify",INDIRECT("$1:$1"),0)-1),2,0)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2">
        <f ca="1">VLOOKUP(B3,OFFSET(INDIRECT("$A:$B"),0,MATCH(B$1&amp;"_Verify",INDIRECT("$1:$1"),0)-1),2,0)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2">
        <f ca="1">VLOOKUP(B4,OFFSET(INDIRECT("$A:$B"),0,MATCH(B$1&amp;"_Verify",INDIRECT("$1:$1"),0)-1),2,0)</f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2">
        <f ca="1">VLOOKUP(B5,OFFSET(INDIRECT("$A:$B"),0,MATCH(B$1&amp;"_Verify",INDIRECT("$1:$1"),0)-1),2,0)</f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81</v>
      </c>
      <c r="C1" s="1" t="s">
        <v>73</v>
      </c>
      <c r="D1" s="1" t="s">
        <v>74</v>
      </c>
      <c r="E1" s="1" t="s">
        <v>75</v>
      </c>
      <c r="F1" s="1" t="s">
        <v>97</v>
      </c>
      <c r="G1" s="1" t="s">
        <v>111</v>
      </c>
      <c r="H1" s="1" t="s">
        <v>94</v>
      </c>
      <c r="I1" s="1" t="s">
        <v>93</v>
      </c>
      <c r="J1" s="1" t="s">
        <v>107</v>
      </c>
      <c r="K1" s="1" t="s">
        <v>108</v>
      </c>
      <c r="L1" s="1" t="s">
        <v>76</v>
      </c>
      <c r="M1" s="1" t="s">
        <v>77</v>
      </c>
      <c r="N1" s="1" t="s">
        <v>89</v>
      </c>
      <c r="O1" s="1" t="s">
        <v>99</v>
      </c>
      <c r="P1" s="1" t="s">
        <v>100</v>
      </c>
    </row>
    <row r="2" spans="1:16" x14ac:dyDescent="0.3">
      <c r="A2" s="1" t="s">
        <v>6</v>
      </c>
      <c r="B2" s="1" t="s">
        <v>88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95</v>
      </c>
      <c r="I2" s="1" t="s">
        <v>96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88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88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83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83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83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78</v>
      </c>
      <c r="B1" s="1" t="s">
        <v>79</v>
      </c>
      <c r="C1" s="1" t="s">
        <v>75</v>
      </c>
      <c r="D1" s="1" t="s">
        <v>80</v>
      </c>
      <c r="E1" s="1" t="s">
        <v>97</v>
      </c>
      <c r="F1" s="1" t="s">
        <v>111</v>
      </c>
      <c r="G1" s="1" t="s">
        <v>94</v>
      </c>
      <c r="H1" s="1" t="s">
        <v>93</v>
      </c>
      <c r="I1" s="1" t="s">
        <v>107</v>
      </c>
      <c r="J1" s="1" t="s">
        <v>108</v>
      </c>
      <c r="K1" s="1" t="s">
        <v>98</v>
      </c>
      <c r="L1" s="1" t="s">
        <v>112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113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114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92</v>
      </c>
      <c r="L2" s="1" t="s">
        <v>115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92</v>
      </c>
      <c r="L3" s="1" t="s">
        <v>115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92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92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92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IFERROR(IF(ISBLANK($L7),"",VLOOKUP($L7&amp;"_"&amp;TEXT($B7,"00"),[1]AffectorValueLevelTable!$1:$1048576,MATCH(M$1,[1]AffectorValueLevelTable!$1:$1,0),0)),"어펙터밸류레벨없음")</f>
        <v/>
      </c>
      <c r="N7" s="1" t="str">
        <f>IFERROR(IF(ISBLANK($L7),"",VLOOKUP($L7&amp;"_"&amp;TEXT($B7,"00"),[1]AffectorValueLevelTable!$1:$1048576,MATCH(N$1,[1]AffectorValueLevelTable!$1:$1,0),0)),"어펙터밸류레벨없음")</f>
        <v/>
      </c>
      <c r="O7" s="1" t="str">
        <f>IFERROR(IF(ISBLANK($L7),"",VLOOKUP($L7&amp;"_"&amp;TEXT($B7,"00"),[1]AffectorValueLevelTable!$1:$1048576,MATCH(O$1,[1]AffectorValueLevelTable!$1:$1,0),0)),"어펙터밸류레벨없음")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IFERROR(IF(ISBLANK($L8),"",VLOOKUP($L8&amp;"_"&amp;TEXT($B8,"00"),[1]AffectorValueLevelTable!$1:$1048576,MATCH(M$1,[1]AffectorValueLevelTable!$1:$1,0),0)),"어펙터밸류레벨없음")</f>
        <v/>
      </c>
      <c r="N8" s="1" t="str">
        <f>IFERROR(IF(ISBLANK($L8),"",VLOOKUP($L8&amp;"_"&amp;TEXT($B8,"00"),[1]AffectorValueLevelTable!$1:$1048576,MATCH(N$1,[1]AffectorValueLevelTable!$1:$1,0),0)),"어펙터밸류레벨없음")</f>
        <v/>
      </c>
      <c r="O8" s="1" t="str">
        <f>IFERROR(IF(ISBLANK($L8),"",VLOOKUP($L8&amp;"_"&amp;TEXT($B8,"00"),[1]AffectorValueLevelTable!$1:$1048576,MATCH(O$1,[1]AffectorValueLevelTable!$1:$1,0),0)),"어펙터밸류레벨없음")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IFERROR(IF(ISBLANK($L9),"",VLOOKUP($L9&amp;"_"&amp;TEXT($B9,"00"),[1]AffectorValueLevelTable!$1:$1048576,MATCH(M$1,[1]AffectorValueLevelTable!$1:$1,0),0)),"어펙터밸류레벨없음")</f>
        <v/>
      </c>
      <c r="N9" s="1" t="str">
        <f>IFERROR(IF(ISBLANK($L9),"",VLOOKUP($L9&amp;"_"&amp;TEXT($B9,"00"),[1]AffectorValueLevelTable!$1:$1048576,MATCH(N$1,[1]AffectorValueLevelTable!$1:$1,0),0)),"어펙터밸류레벨없음")</f>
        <v/>
      </c>
      <c r="O9" s="1" t="str">
        <f>IFERROR(IF(ISBLANK($L9),"",VLOOKUP($L9&amp;"_"&amp;TEXT($B9,"00"),[1]AffectorValueLevelTable!$1:$1048576,MATCH(O$1,[1]AffectorValueLevelTable!$1:$1,0),0)),"어펙터밸류레벨없음")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IFERROR(IF(ISBLANK($L10),"",VLOOKUP($L10&amp;"_"&amp;TEXT($B10,"00"),[1]AffectorValueLevelTable!$1:$1048576,MATCH(M$1,[1]AffectorValueLevelTable!$1:$1,0),0)),"어펙터밸류레벨없음")</f>
        <v/>
      </c>
      <c r="N10" s="1" t="str">
        <f>IFERROR(IF(ISBLANK($L10),"",VLOOKUP($L10&amp;"_"&amp;TEXT($B10,"00"),[1]AffectorValueLevelTable!$1:$1048576,MATCH(N$1,[1]AffectorValueLevelTable!$1:$1,0),0)),"어펙터밸류레벨없음")</f>
        <v/>
      </c>
      <c r="O10" s="1" t="str">
        <f>IFERROR(IF(ISBLANK($L10),"",VLOOKUP($L10&amp;"_"&amp;TEXT($B10,"00"),[1]AffectorValueLevelTable!$1:$1048576,MATCH(O$1,[1]AffectorValueLevelTable!$1:$1,0),0)),"어펙터밸류레벨없음")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IFERROR(IF(ISBLANK($L11),"",VLOOKUP($L11&amp;"_"&amp;TEXT($B11,"00"),[1]AffectorValueLevelTable!$1:$1048576,MATCH(M$1,[1]AffectorValueLevelTable!$1:$1,0),0)),"어펙터밸류레벨없음")</f>
        <v/>
      </c>
      <c r="N11" s="1" t="str">
        <f>IFERROR(IF(ISBLANK($L11),"",VLOOKUP($L11&amp;"_"&amp;TEXT($B11,"00"),[1]AffectorValueLevelTable!$1:$1048576,MATCH(N$1,[1]AffectorValueLevelTable!$1:$1,0),0)),"어펙터밸류레벨없음")</f>
        <v/>
      </c>
      <c r="O11" s="1" t="str">
        <f>IFERROR(IF(ISBLANK($L11),"",VLOOKUP($L11&amp;"_"&amp;TEXT($B11,"00"),[1]AffectorValueLevelTable!$1:$1048576,MATCH(O$1,[1]AffectorValueLevelTable!$1:$1,0),0)),"어펙터밸류레벨없음")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90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IFERROR(IF(ISBLANK($L12),"",VLOOKUP($L12&amp;"_"&amp;TEXT($B12,"00"),[1]AffectorValueLevelTable!$1:$1048576,MATCH(M$1,[1]AffectorValueLevelTable!$1:$1,0),0)),"어펙터밸류레벨없음")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IFERROR(IF(ISBLANK($L12),"",VLOOKUP($L12&amp;"_"&amp;TEXT($B12,"00"),[1]AffectorValueLevelTable!$1:$1048576,MATCH(N$1,[1]AffectorValueLevelTable!$1:$1,0),0)),"어펙터밸류레벨없음")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IFERROR(IF(ISBLANK($L12),"",VLOOKUP($L12&amp;"_"&amp;TEXT($B12,"00"),[1]AffectorValueLevelTable!$1:$1048576,MATCH(O$1,[1]AffectorValueLevelTable!$1:$1,0),0)),"어펙터밸류레벨없음")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IFERROR(IF(ISBLANK($S12),"",VLOOKUP($S12&amp;"_"&amp;TEXT($B12,"00"),[1]AffectorValueLevelTable!$1:$1048576,MATCH(T$1,[1]AffectorValueLevelTable!$1:$1,0),0)),"어펙터밸류레벨없음")</f>
        <v/>
      </c>
      <c r="U12" s="1" t="str">
        <f>IFERROR(IF(ISBLANK($S12),"",VLOOKUP($S12&amp;"_"&amp;TEXT($B12,"00"),[1]AffectorValueLevelTable!$1:$1048576,MATCH(U$1,[1]AffectorValueLevelTable!$1:$1,0),0)),"어펙터밸류레벨없음")</f>
        <v/>
      </c>
      <c r="V12" s="1" t="str">
        <f>IFERROR(IF(ISBLANK($S12),"",VLOOKUP($S12&amp;"_"&amp;TEXT($B12,"00"),[1]AffectorValueLevelTable!$1:$1048576,MATCH(V$1,[1]AffectorValueLevelTable!$1:$1,0),0)),"어펙터밸류레벨없음")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IFERROR(IF(ISBLANK($Z12),"",VLOOKUP($Z12&amp;"_"&amp;TEXT($B12,"00"),[1]AffectorValueLevelTable!$1:$1048576,MATCH(AA$1,[1]AffectorValueLevelTable!$1:$1,0),0)),"어펙터밸류레벨없음")</f>
        <v/>
      </c>
      <c r="AB12" s="1" t="str">
        <f>IFERROR(IF(ISBLANK($Z12),"",VLOOKUP($Z12&amp;"_"&amp;TEXT($B12,"00"),[1]AffectorValueLevelTable!$1:$1048576,MATCH(AB$1,[1]AffectorValueLevelTable!$1:$1,0),0)),"어펙터밸류레벨없음")</f>
        <v/>
      </c>
      <c r="AC12" s="1" t="str">
        <f>IFERROR(IF(ISBLANK($Z12),"",VLOOKUP($Z12&amp;"_"&amp;TEXT($B12,"00"),[1]AffectorValueLevelTable!$1:$1048576,MATCH(AC$1,[1]AffectorValueLevelTable!$1:$1,0),0)),"어펙터밸류레벨없음")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90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IFERROR(IF(ISBLANK($L13),"",VLOOKUP($L13&amp;"_"&amp;TEXT($B13,"00"),[1]AffectorValueLevelTable!$1:$1048576,MATCH(M$1,[1]AffectorValueLevelTable!$1:$1,0),0)),"어펙터밸류 없음")</f>
        <v/>
      </c>
      <c r="N13" s="1" t="str">
        <f>IFERROR(IF(ISBLANK($L13),"",VLOOKUP($L13&amp;"_"&amp;TEXT($B13,"00"),[1]AffectorValueLevelTable!$1:$1048576,MATCH(N$1,[1]AffectorValueLevelTable!$1:$1,0),0)),"어펙터밸류 없음")</f>
        <v/>
      </c>
      <c r="O13" s="1" t="str">
        <f>IFERROR(IF(ISBLANK($L13),"",VLOOKUP($L13&amp;"_"&amp;TEXT($B13,"00"),[1]AffectorValueLevelTable!$1:$1048576,MATCH(O$1,[1]AffectorValueLevelTable!$1:$1,0),0)),"어펙터밸류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IFERROR(IF(ISBLANK($S13),"",VLOOKUP($S13&amp;"_"&amp;TEXT($B13,"00"),[1]AffectorValueLevelTable!$1:$1048576,MATCH(T$1,[1]AffectorValueLevelTable!$1:$1,0),0)),"어펙터밸류레벨없음")</f>
        <v/>
      </c>
      <c r="U13" s="1" t="str">
        <f>IFERROR(IF(ISBLANK($S13),"",VLOOKUP($S13&amp;"_"&amp;TEXT($B13,"00"),[1]AffectorValueLevelTable!$1:$1048576,MATCH(U$1,[1]AffectorValueLevelTable!$1:$1,0),0)),"어펙터밸류레벨없음")</f>
        <v/>
      </c>
      <c r="V13" s="1" t="str">
        <f>IFERROR(IF(ISBLANK($S13),"",VLOOKUP($S13&amp;"_"&amp;TEXT($B13,"00"),[1]AffectorValueLevelTable!$1:$1048576,MATCH(V$1,[1]AffectorValueLevelTable!$1:$1,0),0)),"어펙터밸류레벨없음")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IFERROR(IF(ISBLANK($Z13),"",VLOOKUP($Z13&amp;"_"&amp;TEXT($B13,"00"),[1]AffectorValueLevelTable!$1:$1048576,MATCH(AA$1,[1]AffectorValueLevelTable!$1:$1,0),0)),"어펙터밸류레벨없음")</f>
        <v/>
      </c>
      <c r="AB13" s="1" t="str">
        <f>IFERROR(IF(ISBLANK($Z13),"",VLOOKUP($Z13&amp;"_"&amp;TEXT($B13,"00"),[1]AffectorValueLevelTable!$1:$1048576,MATCH(AB$1,[1]AffectorValueLevelTable!$1:$1,0),0)),"어펙터밸류레벨없음")</f>
        <v/>
      </c>
      <c r="AC13" s="1" t="str">
        <f>IFERROR(IF(ISBLANK($Z13),"",VLOOKUP($Z13&amp;"_"&amp;TEXT($B13,"00"),[1]AffectorValueLevelTable!$1:$1048576,MATCH(AC$1,[1]AffectorValueLevelTable!$1:$1,0),0)),"어펙터밸류레벨없음")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90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IFERROR(IF(ISBLANK($L14),"",VLOOKUP($L14&amp;"_"&amp;TEXT($B14,"00"),[1]AffectorValueLevelTable!$1:$1048576,MATCH(M$1,[1]AffectorValueLevelTable!$1:$1,0),0)),"어펙터밸류 없음")</f>
        <v/>
      </c>
      <c r="N14" s="1" t="str">
        <f>IFERROR(IF(ISBLANK($L14),"",VLOOKUP($L14&amp;"_"&amp;TEXT($B14,"00"),[1]AffectorValueLevelTable!$1:$1048576,MATCH(N$1,[1]AffectorValueLevelTable!$1:$1,0),0)),"어펙터밸류 없음")</f>
        <v/>
      </c>
      <c r="O14" s="1" t="str">
        <f>IFERROR(IF(ISBLANK($L14),"",VLOOKUP($L14&amp;"_"&amp;TEXT($B14,"00"),[1]AffectorValueLevelTable!$1:$1048576,MATCH(O$1,[1]AffectorValueLevelTable!$1:$1,0),0)),"어펙터밸류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IFERROR(IF(ISBLANK($S14),"",VLOOKUP($S14&amp;"_"&amp;TEXT($B14,"00"),[1]AffectorValueLevelTable!$1:$1048576,MATCH(T$1,[1]AffectorValueLevelTable!$1:$1,0),0)),"어펙터밸류레벨없음")</f>
        <v/>
      </c>
      <c r="U14" s="1" t="str">
        <f>IFERROR(IF(ISBLANK($S14),"",VLOOKUP($S14&amp;"_"&amp;TEXT($B14,"00"),[1]AffectorValueLevelTable!$1:$1048576,MATCH(U$1,[1]AffectorValueLevelTable!$1:$1,0),0)),"어펙터밸류레벨없음")</f>
        <v/>
      </c>
      <c r="V14" s="1" t="str">
        <f>IFERROR(IF(ISBLANK($S14),"",VLOOKUP($S14&amp;"_"&amp;TEXT($B14,"00"),[1]AffectorValueLevelTable!$1:$1048576,MATCH(V$1,[1]AffectorValueLevelTable!$1:$1,0),0)),"어펙터밸류레벨없음")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IFERROR(IF(ISBLANK($Z14),"",VLOOKUP($Z14&amp;"_"&amp;TEXT($B14,"00"),[1]AffectorValueLevelTable!$1:$1048576,MATCH(AA$1,[1]AffectorValueLevelTable!$1:$1,0),0)),"어펙터밸류레벨없음")</f>
        <v/>
      </c>
      <c r="AB14" s="1" t="str">
        <f>IFERROR(IF(ISBLANK($Z14),"",VLOOKUP($Z14&amp;"_"&amp;TEXT($B14,"00"),[1]AffectorValueLevelTable!$1:$1048576,MATCH(AB$1,[1]AffectorValueLevelTable!$1:$1,0),0)),"어펙터밸류레벨없음")</f>
        <v/>
      </c>
      <c r="AC14" s="1" t="str">
        <f>IFERROR(IF(ISBLANK($Z14),"",VLOOKUP($Z14&amp;"_"&amp;TEXT($B14,"00"),[1]AffectorValueLevelTable!$1:$1048576,MATCH(AC$1,[1]AffectorValueLevelTable!$1:$1,0),0)),"어펙터밸류레벨없음")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91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IFERROR(IF(ISBLANK($L15),"",VLOOKUP($L15&amp;"_"&amp;TEXT($B15,"00"),[1]AffectorValueLevelTable!$1:$1048576,MATCH(M$1,[1]AffectorValueLevelTable!$1:$1,0),0)),"어펙터밸류 없음")</f>
        <v/>
      </c>
      <c r="N15" s="1" t="str">
        <f>IFERROR(IF(ISBLANK($L15),"",VLOOKUP($L15&amp;"_"&amp;TEXT($B15,"00"),[1]AffectorValueLevelTable!$1:$1048576,MATCH(N$1,[1]AffectorValueLevelTable!$1:$1,0),0)),"어펙터밸류 없음")</f>
        <v/>
      </c>
      <c r="O15" s="1" t="str">
        <f>IFERROR(IF(ISBLANK($L15),"",VLOOKUP($L15&amp;"_"&amp;TEXT($B15,"00"),[1]AffectorValueLevelTable!$1:$1048576,MATCH(O$1,[1]AffectorValueLevelTable!$1:$1,0),0)),"어펙터밸류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IFERROR(IF(ISBLANK($S15),"",VLOOKUP($S15&amp;"_"&amp;TEXT($B15,"00"),[1]AffectorValueLevelTable!$1:$1048576,MATCH(T$1,[1]AffectorValueLevelTable!$1:$1,0),0)),"어펙터밸류레벨없음")</f>
        <v/>
      </c>
      <c r="U15" s="1" t="str">
        <f>IFERROR(IF(ISBLANK($S15),"",VLOOKUP($S15&amp;"_"&amp;TEXT($B15,"00"),[1]AffectorValueLevelTable!$1:$1048576,MATCH(U$1,[1]AffectorValueLevelTable!$1:$1,0),0)),"어펙터밸류레벨없음")</f>
        <v/>
      </c>
      <c r="V15" s="1" t="str">
        <f>IFERROR(IF(ISBLANK($S15),"",VLOOKUP($S15&amp;"_"&amp;TEXT($B15,"00"),[1]AffectorValueLevelTable!$1:$1048576,MATCH(V$1,[1]AffectorValueLevelTable!$1:$1,0),0)),"어펙터밸류레벨없음")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IFERROR(IF(ISBLANK($Z15),"",VLOOKUP($Z15&amp;"_"&amp;TEXT($B15,"00"),[1]AffectorValueLevelTable!$1:$1048576,MATCH(AA$1,[1]AffectorValueLevelTable!$1:$1,0),0)),"어펙터밸류레벨없음")</f>
        <v/>
      </c>
      <c r="AB15" s="1" t="str">
        <f>IFERROR(IF(ISBLANK($Z15),"",VLOOKUP($Z15&amp;"_"&amp;TEXT($B15,"00"),[1]AffectorValueLevelTable!$1:$1048576,MATCH(AB$1,[1]AffectorValueLevelTable!$1:$1,0),0)),"어펙터밸류레벨없음")</f>
        <v/>
      </c>
      <c r="AC15" s="1" t="str">
        <f>IFERROR(IF(ISBLANK($Z15),"",VLOOKUP($Z15&amp;"_"&amp;TEXT($B15,"00"),[1]AffectorValueLevelTable!$1:$1048576,MATCH(AC$1,[1]AffectorValueLevelTable!$1:$1,0),0)),"어펙터밸류레벨없음")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91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IFERROR(IF(ISBLANK($L16),"",VLOOKUP($L16&amp;"_"&amp;TEXT($B16,"00"),[1]AffectorValueLevelTable!$1:$1048576,MATCH(M$1,[1]AffectorValueLevelTable!$1:$1,0),0)),"어펙터밸류 없음")</f>
        <v/>
      </c>
      <c r="N16" s="1" t="str">
        <f>IFERROR(IF(ISBLANK($L16),"",VLOOKUP($L16&amp;"_"&amp;TEXT($B16,"00"),[1]AffectorValueLevelTable!$1:$1048576,MATCH(N$1,[1]AffectorValueLevelTable!$1:$1,0),0)),"어펙터밸류 없음")</f>
        <v/>
      </c>
      <c r="O16" s="1" t="str">
        <f>IFERROR(IF(ISBLANK($L16),"",VLOOKUP($L16&amp;"_"&amp;TEXT($B16,"00"),[1]AffectorValueLevelTable!$1:$1048576,MATCH(O$1,[1]AffectorValueLevelTable!$1:$1,0),0)),"어펙터밸류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IFERROR(IF(ISBLANK($S16),"",VLOOKUP($S16&amp;"_"&amp;TEXT($B16,"00"),[1]AffectorValueLevelTable!$1:$1048576,MATCH(T$1,[1]AffectorValueLevelTable!$1:$1,0),0)),"어펙터밸류레벨없음")</f>
        <v/>
      </c>
      <c r="U16" s="1" t="str">
        <f>IFERROR(IF(ISBLANK($S16),"",VLOOKUP($S16&amp;"_"&amp;TEXT($B16,"00"),[1]AffectorValueLevelTable!$1:$1048576,MATCH(U$1,[1]AffectorValueLevelTable!$1:$1,0),0)),"어펙터밸류레벨없음")</f>
        <v/>
      </c>
      <c r="V16" s="1" t="str">
        <f>IFERROR(IF(ISBLANK($S16),"",VLOOKUP($S16&amp;"_"&amp;TEXT($B16,"00"),[1]AffectorValueLevelTable!$1:$1048576,MATCH(V$1,[1]AffectorValueLevelTable!$1:$1,0),0)),"어펙터밸류레벨없음")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IFERROR(IF(ISBLANK($Z16),"",VLOOKUP($Z16&amp;"_"&amp;TEXT($B16,"00"),[1]AffectorValueLevelTable!$1:$1048576,MATCH(AA$1,[1]AffectorValueLevelTable!$1:$1,0),0)),"어펙터밸류레벨없음")</f>
        <v/>
      </c>
      <c r="AB16" s="1" t="str">
        <f>IFERROR(IF(ISBLANK($Z16),"",VLOOKUP($Z16&amp;"_"&amp;TEXT($B16,"00"),[1]AffectorValueLevelTable!$1:$1048576,MATCH(AB$1,[1]AffectorValueLevelTable!$1:$1,0),0)),"어펙터밸류레벨없음")</f>
        <v/>
      </c>
      <c r="AC16" s="1" t="str">
        <f>IFERROR(IF(ISBLANK($Z16),"",VLOOKUP($Z16&amp;"_"&amp;TEXT($B16,"00"),[1]AffectorValueLevelTable!$1:$1048576,MATCH(AC$1,[1]AffectorValueLevelTable!$1:$1,0),0)),"어펙터밸류레벨없음")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2019-11-08T07:48:38Z</dcterms:modified>
</cp:coreProperties>
</file>